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BAO &amp; BUBAO\6343 - opricht.nieuw schoolbestuur\actuele versie\"/>
    </mc:Choice>
  </mc:AlternateContent>
  <xr:revisionPtr revIDLastSave="0" documentId="8_{F02C5077-CE35-4437-A76C-5667BBEBE053}" xr6:coauthVersionLast="47" xr6:coauthVersionMax="47" xr10:uidLastSave="{00000000-0000-0000-0000-000000000000}"/>
  <workbookProtection workbookAlgorithmName="SHA-512" workbookHashValue="c2XW0Uhsnfe+IPmz/8bGvRl+8TZkW8TFHFnfRvphCgv3K28aBawGq50xX1WG6GGpuiS/ykwzk3JcescsBTCkhA==" workbookSaltValue="A1Zpmz7T3LgsjX7Gk5u6Ig==" workbookSpinCount="100000" lockStructure="1"/>
  <bookViews>
    <workbookView xWindow="-28920" yWindow="-120" windowWidth="29040" windowHeight="15840" tabRatio="930" xr2:uid="{00000000-000D-0000-FFFF-FFFF00000000}"/>
  </bookViews>
  <sheets>
    <sheet name="Opricht. nieuw schoolbestuur" sheetId="14" r:id="rId1"/>
    <sheet name="Blad1" sheetId="15" state="hidden" r:id="rId2"/>
  </sheets>
  <definedNames>
    <definedName name="_xlnm.Print_Area" localSheetId="0">'Opricht. nieuw schoolbestuur'!$A$1:$AU$109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4" l="1"/>
  <c r="AC6" i="14"/>
  <c r="C103" i="14" l="1"/>
  <c r="B11" i="15"/>
  <c r="B10" i="15"/>
  <c r="B9" i="15"/>
  <c r="B8" i="15"/>
  <c r="C10" i="14" l="1"/>
  <c r="AR65" i="14" l="1"/>
  <c r="AR64" i="14"/>
  <c r="AR62" i="14"/>
  <c r="AE69" i="14"/>
  <c r="H60" i="14"/>
  <c r="AR36" i="14"/>
  <c r="AR50" i="14"/>
  <c r="O44" i="14"/>
  <c r="AR77" i="14"/>
  <c r="AR95" i="14"/>
  <c r="X87" i="14"/>
  <c r="R93" i="14" s="1"/>
  <c r="AR75" i="14"/>
  <c r="AR30" i="14"/>
  <c r="AR73" i="14"/>
  <c r="AR34" i="14"/>
  <c r="AR32" i="14"/>
  <c r="AR58" i="14"/>
  <c r="AR27" i="14"/>
  <c r="H54" i="14"/>
  <c r="O46" i="14"/>
  <c r="R91" i="14" l="1"/>
  <c r="R89" i="14"/>
  <c r="R92" i="14"/>
  <c r="R90" i="14"/>
</calcChain>
</file>

<file path=xl/sharedStrings.xml><?xml version="1.0" encoding="utf-8"?>
<sst xmlns="http://schemas.openxmlformats.org/spreadsheetml/2006/main" count="81" uniqueCount="66">
  <si>
    <t>naam</t>
  </si>
  <si>
    <t>Agentschap voor Onderwijsdiensten</t>
  </si>
  <si>
    <t>Waarvoor dient dit formulier?</t>
  </si>
  <si>
    <t>postnummer en gemeente</t>
  </si>
  <si>
    <t>Waar vindt u meer informatie over dit formulier?</t>
  </si>
  <si>
    <t>Vul de onderstaande verklaring in.</t>
  </si>
  <si>
    <t>straat en nummer</t>
  </si>
  <si>
    <t>telefoonnummer</t>
  </si>
  <si>
    <t>////////////////////////////////////////////////////////////////////////////////////////////////////////////////////////////////////////////////////////////////////</t>
  </si>
  <si>
    <t>Afdeling Basisonderwijs, DKO en CLB</t>
  </si>
  <si>
    <t>e-mailadres</t>
  </si>
  <si>
    <t>Hoe en aan wie bezorgt u dit formulier?</t>
  </si>
  <si>
    <t xml:space="preserve"> nee</t>
  </si>
  <si>
    <t>Wie vult dit formulier in?</t>
  </si>
  <si>
    <t>Gegevens over het schoolbestuur</t>
  </si>
  <si>
    <t>website</t>
  </si>
  <si>
    <t>KBO-nummer</t>
  </si>
  <si>
    <t xml:space="preserve"> vzw</t>
  </si>
  <si>
    <t xml:space="preserve"> openbare dienst</t>
  </si>
  <si>
    <t xml:space="preserve"> natuurlijke persoon</t>
  </si>
  <si>
    <t>Op welke datum is het schoolbestuur opgericht?</t>
  </si>
  <si>
    <t>Ondertekening door de gemandateerde van het schoolbestuur</t>
  </si>
  <si>
    <t>Ik bevestig dat alle gegevens in dit formulier naar waarheid zijn ingevuld.</t>
  </si>
  <si>
    <t>datum</t>
  </si>
  <si>
    <t/>
  </si>
  <si>
    <t>handtekening</t>
  </si>
  <si>
    <t>voor- en achternaam</t>
  </si>
  <si>
    <t>Met dit formulier deelt u de oprichting van een nieuw schoolbestuur mee.</t>
  </si>
  <si>
    <t>De gemandateerde van het nieuwe schoolbestuur vult dit formulier in en ondertekent het.</t>
  </si>
  <si>
    <t>Vul de gegevens van het schoolbestuur in.</t>
  </si>
  <si>
    <t xml:space="preserve"> andere juridische vorm:</t>
  </si>
  <si>
    <t>Melding van de oprichting van een nieuw schoolbestuur in het basisonderwijs</t>
  </si>
  <si>
    <t>Vul de gegevens in van de persoon die het nieuwe schoolbestuur vertegenwoordigt.</t>
  </si>
  <si>
    <t>Is de oprichting van het nieuwe schoolbestuur in het Belgisch Staatsblad gepubliceerd?</t>
  </si>
  <si>
    <t>MD124</t>
  </si>
  <si>
    <t>Meer informatie over de manier waarop u dit formulier moet invullen, vindt u in de omzendbrieven:</t>
  </si>
  <si>
    <t>-</t>
  </si>
  <si>
    <t>Welke juridische vorm heeft uw schoolbestuur?</t>
  </si>
  <si>
    <t xml:space="preserve"> Mijn school is niet bij een onderwijskoepel of het GO! aangesloten.</t>
  </si>
  <si>
    <t>Waarbij is uw schoolbestuur aangesloten?</t>
  </si>
  <si>
    <t>Scholen en leerlingen</t>
  </si>
  <si>
    <t xml:space="preserve"> bij het GO!</t>
  </si>
  <si>
    <t xml:space="preserve"> bij de volgende
 onderwijskoepel:</t>
  </si>
  <si>
    <t>schooljaar 2015-2016</t>
  </si>
  <si>
    <t>schooljaar 2016-2017</t>
  </si>
  <si>
    <t>schooljaar 2017-2018</t>
  </si>
  <si>
    <t>schooljaar 2018-2019</t>
  </si>
  <si>
    <t>schooljaar 2019-2020</t>
  </si>
  <si>
    <t>schooljaar 2020-2021</t>
  </si>
  <si>
    <t>schooljaar 2021-2022</t>
  </si>
  <si>
    <t>schooljaar 2022-2023</t>
  </si>
  <si>
    <t>schooljaar 2023-2024</t>
  </si>
  <si>
    <t>schooljaar 2024-2025</t>
  </si>
  <si>
    <t>schooljaar 2025-2026</t>
  </si>
  <si>
    <t>schooljaar 2026-2027</t>
  </si>
  <si>
    <r>
      <t xml:space="preserve"> ja. </t>
    </r>
    <r>
      <rPr>
        <i/>
        <sz val="10"/>
        <color rgb="FFFF0000"/>
        <rFont val="Calibri"/>
        <family val="2"/>
      </rPr>
      <t>Voeg een kopie van de publicatie in het Belgisch Staatblad bij dit formulier.</t>
    </r>
  </si>
  <si>
    <r>
      <t>Meldingen die in verschillende bestanden worden verstuurd of bestanden die</t>
    </r>
    <r>
      <rPr>
        <b/>
        <i/>
        <u/>
        <sz val="10"/>
        <color rgb="FFFF0000"/>
        <rFont val="Calibri"/>
        <family val="2"/>
      </rPr>
      <t>geen</t>
    </r>
    <r>
      <rPr>
        <b/>
        <i/>
        <sz val="10"/>
        <color rgb="FFFF0000"/>
        <rFont val="Calibri"/>
        <family val="2"/>
      </rPr>
      <t xml:space="preserve">pdf-bestanden zijn, kunnen niet worden verwerkt. </t>
    </r>
  </si>
  <si>
    <r>
      <t>Vermeld de volgende gegevens in het</t>
    </r>
    <r>
      <rPr>
        <i/>
        <u/>
        <sz val="10"/>
        <rFont val="Calibri"/>
        <family val="2"/>
      </rPr>
      <t>onderwerp</t>
    </r>
    <r>
      <rPr>
        <i/>
        <sz val="10"/>
        <rFont val="Calibri"/>
        <family val="2"/>
      </rPr>
      <t>van uw mail zodat het bericht automatisch wordt verwerkt:</t>
    </r>
  </si>
  <si>
    <r>
      <t>Voor een vlotte verwerking is het belangrijk dat u het formulier en de bijlage(n)</t>
    </r>
    <r>
      <rPr>
        <b/>
        <i/>
        <u/>
        <sz val="10"/>
        <rFont val="Calibri"/>
        <family val="2"/>
      </rPr>
      <t xml:space="preserve">in één pdf-bestand </t>
    </r>
    <r>
      <rPr>
        <b/>
        <i/>
        <sz val="10"/>
        <rFont val="Calibri"/>
        <family val="2"/>
      </rPr>
      <t>doorstuurt, waarbij de bladen in de juiste richting en in de juiste numerieke volgorde zijn ingescand.</t>
    </r>
  </si>
  <si>
    <r>
      <rPr>
        <i/>
        <sz val="10"/>
        <rFont val="Calibri"/>
        <family val="2"/>
        <scheme val="minor"/>
      </rPr>
      <t>Mail het formulier en de bijlage(n) naar</t>
    </r>
    <r>
      <rPr>
        <i/>
        <u/>
        <sz val="10"/>
        <color indexed="12"/>
        <rFont val="Calibri"/>
        <family val="2"/>
        <scheme val="minor"/>
      </rPr>
      <t>schoolbeheerteam.basis@ond.vlaanderen.be.</t>
    </r>
  </si>
  <si>
    <r>
      <rPr>
        <i/>
        <sz val="10"/>
        <rFont val="Calibri"/>
        <family val="2"/>
        <scheme val="minor"/>
      </rPr>
      <t>Elke individuele school die verbonden is aan uw schoolbestuur, moet het formulier Melding van de verandering van het rekeningnummer voor de uitbetaling van de werkingsmiddelen invullen. Dat formulier is opgenomen als bijlage 1 bij omzendbrief</t>
    </r>
    <r>
      <rPr>
        <i/>
        <u/>
        <sz val="10"/>
        <color indexed="12"/>
        <rFont val="Calibri"/>
        <family val="2"/>
        <scheme val="minor"/>
      </rPr>
      <t>BaO/98/5</t>
    </r>
    <r>
      <rPr>
        <i/>
        <sz val="10"/>
        <rFont val="Calibri"/>
        <family val="2"/>
        <scheme val="minor"/>
      </rPr>
      <t>van 27 juli 1998 over het werkingsbudget in het basisonderwijs.</t>
    </r>
  </si>
  <si>
    <r>
      <t>BaO/97/10</t>
    </r>
    <r>
      <rPr>
        <i/>
        <sz val="10"/>
        <rFont val="Calibri"/>
        <family val="2"/>
        <scheme val="minor"/>
      </rPr>
      <t>van 17 juni 1997 over programmatie en rationalisatie in het gewoon basisonderwijs:</t>
    </r>
  </si>
  <si>
    <r>
      <t>BaO/97/9</t>
    </r>
    <r>
      <rPr>
        <i/>
        <sz val="10"/>
        <rFont val="Calibri"/>
        <family val="2"/>
        <scheme val="minor"/>
      </rPr>
      <t>van 17 juni 1997 over programmatie en rationalisatie in het buitengewoon basisonderwijs:</t>
    </r>
  </si>
  <si>
    <r>
      <t>BaO/97/3</t>
    </r>
    <r>
      <rPr>
        <i/>
        <sz val="10"/>
        <rFont val="Calibri"/>
        <family val="2"/>
        <scheme val="minor"/>
      </rPr>
      <t>van 17 juni 1997 over de erkenning, financiering en subsidiëring van scholen:</t>
    </r>
  </si>
  <si>
    <t>1F3C8E-6343-01-220817</t>
  </si>
  <si>
    <t>Koning Albert II-laan 15 bus 137, 1210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</si>
</sst>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38" x14ac:knownFonts="1">
    <font>
      <sz val="10"/>
      <name val="Arial"/>
    </font>
    <font>
      <sz val="10"/>
      <name val="Arial"/>
      <family val="2"/>
    </font>
    <font>
      <sz val="8"/>
      <name val="Arial"/>
      <family val="2"/>
    </font>
    <font>
      <u/>
      <sz val="7.5"/>
      <color indexed="12"/>
      <name val="Arial"/>
      <family val="2"/>
    </font>
    <font>
      <i/>
      <sz val="10"/>
      <name val="Arial"/>
      <family val="2"/>
    </font>
    <font>
      <u/>
      <sz val="10"/>
      <color indexed="12"/>
      <name val="Arial"/>
      <family val="2"/>
    </font>
    <font>
      <b/>
      <sz val="10"/>
      <name val="Arial"/>
      <family val="2"/>
    </font>
    <font>
      <sz val="9"/>
      <name val="Arial"/>
      <family val="2"/>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indexed="10"/>
      <name val="Calibri"/>
      <family val="2"/>
      <scheme val="minor"/>
    </font>
    <font>
      <i/>
      <sz val="10"/>
      <name val="Calibri"/>
      <family val="2"/>
      <scheme val="minor"/>
    </font>
    <font>
      <b/>
      <sz val="10"/>
      <color indexed="9"/>
      <name val="Calibri"/>
      <family val="2"/>
      <scheme val="minor"/>
    </font>
    <font>
      <sz val="10"/>
      <color rgb="FFFF0000"/>
      <name val="Calibri"/>
      <family val="2"/>
      <scheme val="minor"/>
    </font>
    <font>
      <sz val="9"/>
      <name val="Calibri"/>
      <family val="2"/>
      <scheme val="minor"/>
    </font>
    <font>
      <sz val="6"/>
      <name val="Calibri"/>
      <family val="2"/>
      <scheme val="minor"/>
    </font>
    <font>
      <b/>
      <sz val="10"/>
      <color rgb="FFFF0000"/>
      <name val="Calibri"/>
      <family val="2"/>
      <scheme val="minor"/>
    </font>
    <font>
      <sz val="10"/>
      <color rgb="FFFF0000"/>
      <name val="Arial"/>
      <family val="2"/>
    </font>
    <font>
      <b/>
      <sz val="9"/>
      <color indexed="10"/>
      <name val="Calibri"/>
      <family val="2"/>
      <scheme val="minor"/>
    </font>
    <font>
      <b/>
      <sz val="12"/>
      <color theme="0"/>
      <name val="Calibri"/>
      <family val="2"/>
      <scheme val="minor"/>
    </font>
    <font>
      <b/>
      <sz val="10"/>
      <color indexed="10"/>
      <name val="Calibri"/>
      <family val="2"/>
      <scheme val="minor"/>
    </font>
    <font>
      <b/>
      <sz val="18"/>
      <name val="Calibri"/>
      <family val="2"/>
      <scheme val="minor"/>
    </font>
    <font>
      <sz val="18"/>
      <name val="Calibri"/>
      <family val="2"/>
      <scheme val="minor"/>
    </font>
    <font>
      <b/>
      <sz val="8"/>
      <name val="Calibri"/>
      <family val="2"/>
      <scheme val="minor"/>
    </font>
    <font>
      <sz val="8"/>
      <name val="Calibri"/>
      <family val="2"/>
      <scheme val="minor"/>
    </font>
    <font>
      <b/>
      <sz val="10"/>
      <color rgb="FFFF0000"/>
      <name val="Arial"/>
      <family val="2"/>
    </font>
    <font>
      <i/>
      <u/>
      <sz val="10"/>
      <color indexed="12"/>
      <name val="Calibri"/>
      <family val="2"/>
      <scheme val="minor"/>
    </font>
    <font>
      <sz val="10"/>
      <color rgb="FF00B050"/>
      <name val="Calibri"/>
      <family val="2"/>
      <scheme val="minor"/>
    </font>
    <font>
      <sz val="10"/>
      <color rgb="FF00B050"/>
      <name val="Arial"/>
      <family val="2"/>
    </font>
    <font>
      <b/>
      <i/>
      <sz val="10"/>
      <name val="Calibri"/>
      <family val="2"/>
    </font>
    <font>
      <b/>
      <i/>
      <sz val="10"/>
      <color rgb="FFFF0000"/>
      <name val="Calibri"/>
      <family val="2"/>
    </font>
    <font>
      <b/>
      <i/>
      <u/>
      <sz val="10"/>
      <name val="Calibri"/>
      <family val="2"/>
    </font>
    <font>
      <i/>
      <sz val="10"/>
      <color rgb="FFFF0000"/>
      <name val="Calibri"/>
      <family val="2"/>
    </font>
    <font>
      <b/>
      <i/>
      <u/>
      <sz val="10"/>
      <color rgb="FFFF0000"/>
      <name val="Calibri"/>
      <family val="2"/>
    </font>
    <font>
      <i/>
      <sz val="10"/>
      <name val="Calibri"/>
      <family val="2"/>
    </font>
    <font>
      <i/>
      <u/>
      <sz val="10"/>
      <name val="Calibri"/>
      <family val="2"/>
    </font>
  </fonts>
  <fills count="5">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theme="1" tint="0.24994659260841701"/>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cellStyleXfs>
  <cellXfs count="163">
    <xf numFmtId="0" fontId="0" fillId="0" borderId="0" xfId="0"/>
    <xf numFmtId="0" fontId="9" fillId="0" borderId="0" xfId="0" applyFont="1" applyProtection="1">
      <protection hidden="1"/>
    </xf>
    <xf numFmtId="0" fontId="10" fillId="0" borderId="0" xfId="0" applyFont="1" applyProtection="1">
      <protection hidden="1"/>
    </xf>
    <xf numFmtId="0" fontId="11" fillId="0" borderId="0" xfId="0" applyFont="1" applyAlignment="1" applyProtection="1">
      <alignment vertical="top"/>
      <protection hidden="1"/>
    </xf>
    <xf numFmtId="0" fontId="9" fillId="0" borderId="0" xfId="0" applyFont="1" applyBorder="1" applyProtection="1">
      <protection hidden="1"/>
    </xf>
    <xf numFmtId="0" fontId="9" fillId="0" borderId="0" xfId="0" applyFont="1" applyFill="1" applyBorder="1" applyProtection="1">
      <protection hidden="1"/>
    </xf>
    <xf numFmtId="0" fontId="9" fillId="0" borderId="0" xfId="0" applyFont="1" applyFill="1" applyProtection="1">
      <protection hidden="1"/>
    </xf>
    <xf numFmtId="0" fontId="9" fillId="0" borderId="0" xfId="0" applyFont="1" applyAlignment="1" applyProtection="1">
      <alignment horizontal="center"/>
      <protection hidden="1"/>
    </xf>
    <xf numFmtId="0" fontId="9" fillId="0" borderId="0" xfId="0" quotePrefix="1" applyFont="1" applyBorder="1" applyProtection="1">
      <protection hidden="1"/>
    </xf>
    <xf numFmtId="0" fontId="9" fillId="0" borderId="0" xfId="0" applyFont="1" applyBorder="1" applyAlignment="1" applyProtection="1">
      <alignment horizontal="justify" vertical="justify"/>
      <protection hidden="1"/>
    </xf>
    <xf numFmtId="0" fontId="12" fillId="0" borderId="0" xfId="0" applyFont="1" applyProtection="1">
      <protection hidden="1"/>
    </xf>
    <xf numFmtId="0" fontId="9" fillId="0" borderId="0" xfId="0" applyFont="1" applyAlignment="1" applyProtection="1">
      <alignment horizontal="right"/>
      <protection hidden="1"/>
    </xf>
    <xf numFmtId="0" fontId="12" fillId="0" borderId="0" xfId="0" applyFont="1" applyBorder="1" applyProtection="1">
      <protection hidden="1"/>
    </xf>
    <xf numFmtId="0" fontId="13" fillId="0" borderId="0" xfId="0" applyFont="1" applyAlignment="1" applyProtection="1">
      <alignment vertical="top"/>
      <protection hidden="1"/>
    </xf>
    <xf numFmtId="0" fontId="14" fillId="0" borderId="0" xfId="0" applyFont="1" applyFill="1" applyProtection="1">
      <protection hidden="1"/>
    </xf>
    <xf numFmtId="0" fontId="10"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10" fillId="0" borderId="0" xfId="0" applyFont="1" applyBorder="1" applyAlignment="1" applyProtection="1">
      <alignment vertical="top"/>
      <protection hidden="1"/>
    </xf>
    <xf numFmtId="0" fontId="13" fillId="0" borderId="0" xfId="0" applyFont="1" applyFill="1" applyAlignment="1" applyProtection="1">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wrapText="1"/>
      <protection hidden="1"/>
    </xf>
    <xf numFmtId="0" fontId="10" fillId="0" borderId="0" xfId="0" applyFont="1" applyAlignment="1" applyProtection="1">
      <alignment horizontal="left" vertical="center"/>
      <protection hidden="1"/>
    </xf>
    <xf numFmtId="0" fontId="12" fillId="0" borderId="0" xfId="0" applyFont="1" applyAlignment="1" applyProtection="1">
      <protection hidden="1"/>
    </xf>
    <xf numFmtId="0" fontId="9" fillId="0" borderId="0" xfId="0" applyFont="1" applyFill="1" applyAlignment="1" applyProtection="1">
      <alignment horizontal="left"/>
      <protection hidden="1"/>
    </xf>
    <xf numFmtId="0" fontId="0" fillId="0" borderId="0" xfId="0" applyAlignment="1" applyProtection="1">
      <alignment vertical="top" wrapText="1"/>
      <protection hidden="1"/>
    </xf>
    <xf numFmtId="0" fontId="15" fillId="0" borderId="0" xfId="0" applyFont="1" applyProtection="1">
      <protection hidden="1"/>
    </xf>
    <xf numFmtId="0" fontId="9" fillId="0" borderId="0" xfId="0" applyFont="1" applyAlignment="1" applyProtection="1">
      <alignment horizontal="left"/>
      <protection hidden="1"/>
    </xf>
    <xf numFmtId="0" fontId="9" fillId="0" borderId="0" xfId="0" applyFont="1" applyAlignment="1" applyProtection="1">
      <alignment vertical="top"/>
      <protection hidden="1"/>
    </xf>
    <xf numFmtId="0" fontId="9" fillId="0" borderId="0" xfId="0" applyFont="1" applyBorder="1" applyAlignment="1" applyProtection="1">
      <alignment horizontal="right"/>
      <protection hidden="1"/>
    </xf>
    <xf numFmtId="0" fontId="16" fillId="0" borderId="0" xfId="0" quotePrefix="1" applyFont="1" applyBorder="1" applyProtection="1">
      <protection hidden="1"/>
    </xf>
    <xf numFmtId="0" fontId="16" fillId="0" borderId="0" xfId="0" quotePrefix="1" applyFont="1" applyProtection="1">
      <protection hidden="1"/>
    </xf>
    <xf numFmtId="0" fontId="16" fillId="0" borderId="0" xfId="0" applyFont="1" applyAlignment="1" applyProtection="1">
      <alignment vertical="center"/>
      <protection hidden="1"/>
    </xf>
    <xf numFmtId="0" fontId="9" fillId="0" borderId="0" xfId="0" applyFont="1" applyBorder="1" applyAlignment="1" applyProtection="1">
      <alignment horizontal="center"/>
      <protection hidden="1"/>
    </xf>
    <xf numFmtId="0" fontId="13" fillId="0" borderId="0" xfId="0" applyFont="1" applyBorder="1" applyAlignment="1" applyProtection="1">
      <alignment horizontal="justify" vertical="top"/>
      <protection hidden="1"/>
    </xf>
    <xf numFmtId="0" fontId="9" fillId="0" borderId="0" xfId="0" applyFont="1" applyFill="1" applyBorder="1" applyAlignment="1" applyProtection="1">
      <alignment horizontal="right"/>
      <protection hidden="1"/>
    </xf>
    <xf numFmtId="0" fontId="9" fillId="0" borderId="0" xfId="0" applyFont="1" applyFill="1" applyBorder="1" applyAlignment="1" applyProtection="1">
      <alignment horizontal="right" vertical="top" wrapText="1"/>
      <protection hidden="1"/>
    </xf>
    <xf numFmtId="0" fontId="13" fillId="0" borderId="0" xfId="0" applyFont="1" applyAlignment="1" applyProtection="1">
      <alignment vertical="top" wrapText="1"/>
      <protection hidden="1"/>
    </xf>
    <xf numFmtId="0" fontId="10" fillId="0" borderId="0" xfId="0" applyFont="1" applyBorder="1" applyAlignment="1" applyProtection="1">
      <alignment horizontal="right" vertical="top"/>
      <protection hidden="1"/>
    </xf>
    <xf numFmtId="0" fontId="10" fillId="0" borderId="0" xfId="0" applyFont="1" applyAlignment="1" applyProtection="1">
      <protection hidden="1"/>
    </xf>
    <xf numFmtId="0" fontId="9" fillId="0" borderId="0" xfId="0" applyFont="1" applyAlignment="1" applyProtection="1">
      <protection hidden="1"/>
    </xf>
    <xf numFmtId="0" fontId="17" fillId="0" borderId="0" xfId="0" applyFont="1" applyAlignment="1" applyProtection="1">
      <alignment horizontal="right" vertical="center"/>
      <protection hidden="1"/>
    </xf>
    <xf numFmtId="0" fontId="13" fillId="0" borderId="0" xfId="0" applyFont="1" applyAlignment="1" applyProtection="1">
      <alignment horizontal="justify" vertical="top"/>
      <protection hidden="1"/>
    </xf>
    <xf numFmtId="0" fontId="9" fillId="0" borderId="0" xfId="0" applyFont="1" applyAlignment="1" applyProtection="1">
      <alignment vertical="center"/>
      <protection hidden="1"/>
    </xf>
    <xf numFmtId="0" fontId="17" fillId="0" borderId="0" xfId="0" applyFont="1" applyBorder="1" applyAlignment="1" applyProtection="1">
      <alignment horizontal="right" vertical="center" wrapText="1"/>
      <protection hidden="1"/>
    </xf>
    <xf numFmtId="0" fontId="10" fillId="0" borderId="0" xfId="0" applyFont="1" applyAlignment="1" applyProtection="1">
      <alignment vertical="top"/>
      <protection hidden="1"/>
    </xf>
    <xf numFmtId="0" fontId="10" fillId="0" borderId="0" xfId="0" applyFont="1" applyAlignment="1" applyProtection="1">
      <alignment horizontal="center" vertical="center"/>
      <protection hidden="1"/>
    </xf>
    <xf numFmtId="0" fontId="0" fillId="0" borderId="0" xfId="0" applyAlignment="1" applyProtection="1">
      <protection hidden="1"/>
    </xf>
    <xf numFmtId="0" fontId="18" fillId="0" borderId="0" xfId="0" applyFont="1" applyProtection="1">
      <protection hidden="1"/>
    </xf>
    <xf numFmtId="0" fontId="18" fillId="0" borderId="0" xfId="0" applyFont="1" applyAlignment="1" applyProtection="1">
      <alignment horizontal="center" vertical="center"/>
      <protection hidden="1"/>
    </xf>
    <xf numFmtId="0" fontId="15" fillId="0" borderId="0" xfId="0" applyFont="1" applyAlignment="1" applyProtection="1">
      <alignment vertical="center"/>
      <protection hidden="1"/>
    </xf>
    <xf numFmtId="0" fontId="19" fillId="0" borderId="0" xfId="0" applyFont="1" applyAlignment="1" applyProtection="1">
      <alignment vertical="top"/>
      <protection hidden="1"/>
    </xf>
    <xf numFmtId="0" fontId="13" fillId="0" borderId="0" xfId="0" quotePrefix="1" applyFont="1" applyProtection="1">
      <protection hidden="1"/>
    </xf>
    <xf numFmtId="0" fontId="0" fillId="0" borderId="0" xfId="0" applyAlignment="1">
      <alignment wrapText="1"/>
    </xf>
    <xf numFmtId="0" fontId="15" fillId="0" borderId="0" xfId="0" applyFont="1" applyAlignment="1" applyProtection="1">
      <protection hidden="1"/>
    </xf>
    <xf numFmtId="0" fontId="0" fillId="0" borderId="0" xfId="0" applyBorder="1" applyAlignment="1" applyProtection="1">
      <alignment vertical="top" wrapText="1"/>
      <protection locked="0"/>
    </xf>
    <xf numFmtId="0" fontId="9" fillId="3" borderId="1" xfId="0" applyFont="1" applyFill="1" applyBorder="1" applyAlignment="1" applyProtection="1">
      <alignment horizontal="center" vertical="center"/>
      <protection locked="0"/>
    </xf>
    <xf numFmtId="0" fontId="29" fillId="0" borderId="0" xfId="0" applyFont="1" applyProtection="1">
      <protection hidden="1"/>
    </xf>
    <xf numFmtId="0" fontId="29" fillId="0" borderId="0" xfId="0" applyFont="1" applyAlignment="1" applyProtection="1">
      <protection hidden="1"/>
    </xf>
    <xf numFmtId="0" fontId="29" fillId="0" borderId="0" xfId="0" applyFont="1" applyAlignment="1" applyProtection="1">
      <alignment horizontal="left" vertical="top"/>
      <protection hidden="1"/>
    </xf>
    <xf numFmtId="0" fontId="13" fillId="0" borderId="0" xfId="0" applyFont="1" applyAlignment="1" applyProtection="1">
      <alignment vertical="top" wrapText="1"/>
      <protection hidden="1"/>
    </xf>
    <xf numFmtId="0" fontId="10" fillId="0" borderId="0" xfId="0" applyFont="1" applyAlignment="1" applyProtection="1">
      <alignment vertical="top"/>
      <protection hidden="1"/>
    </xf>
    <xf numFmtId="0" fontId="0" fillId="0" borderId="0" xfId="0" applyProtection="1">
      <protection hidden="1"/>
    </xf>
    <xf numFmtId="0" fontId="1" fillId="0" borderId="0" xfId="0" applyFont="1" applyProtection="1">
      <protection hidden="1"/>
    </xf>
    <xf numFmtId="164" fontId="0" fillId="0" borderId="0" xfId="0" applyNumberFormat="1" applyProtection="1">
      <protection hidden="1"/>
    </xf>
    <xf numFmtId="0" fontId="1" fillId="0" borderId="0" xfId="0" applyFont="1"/>
    <xf numFmtId="1" fontId="0" fillId="0" borderId="0" xfId="0" applyNumberFormat="1"/>
    <xf numFmtId="14" fontId="0" fillId="0" borderId="0" xfId="0" applyNumberFormat="1"/>
    <xf numFmtId="0" fontId="10" fillId="0" borderId="0" xfId="0" applyFont="1" applyAlignment="1" applyProtection="1">
      <alignment vertical="top"/>
      <protection hidden="1"/>
    </xf>
    <xf numFmtId="0" fontId="4" fillId="0" borderId="0" xfId="0" applyFont="1" applyAlignment="1">
      <alignment wrapText="1"/>
    </xf>
    <xf numFmtId="0" fontId="4" fillId="0" borderId="0" xfId="0" applyFont="1" applyAlignment="1"/>
    <xf numFmtId="0" fontId="0" fillId="0" borderId="0" xfId="0" applyAlignment="1">
      <alignment vertical="top"/>
    </xf>
    <xf numFmtId="0" fontId="36" fillId="0" borderId="0" xfId="0" applyFont="1" applyAlignment="1" applyProtection="1">
      <alignment horizontal="left" vertical="top" wrapText="1"/>
      <protection hidden="1"/>
    </xf>
    <xf numFmtId="0" fontId="0" fillId="0" borderId="0" xfId="0" applyAlignment="1">
      <alignment wrapText="1"/>
    </xf>
    <xf numFmtId="0" fontId="9" fillId="0"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10" fillId="0" borderId="0" xfId="0" applyFont="1" applyAlignment="1" applyProtection="1">
      <alignment vertical="top"/>
      <protection hidden="1"/>
    </xf>
    <xf numFmtId="0" fontId="31" fillId="0" borderId="0" xfId="0" applyFont="1" applyAlignment="1" applyProtection="1">
      <alignment horizontal="left" vertical="top" wrapText="1"/>
      <protection hidden="1"/>
    </xf>
    <xf numFmtId="0" fontId="32" fillId="0" borderId="0" xfId="0" applyFont="1" applyAlignment="1" applyProtection="1">
      <alignment horizontal="left" vertical="top" wrapText="1"/>
      <protection hidden="1"/>
    </xf>
    <xf numFmtId="0" fontId="28" fillId="0" borderId="0" xfId="1" applyFont="1" applyAlignment="1" applyProtection="1">
      <alignment vertical="top"/>
      <protection hidden="1"/>
    </xf>
    <xf numFmtId="0" fontId="0" fillId="0" borderId="0" xfId="0" applyAlignment="1">
      <alignment vertical="top"/>
    </xf>
    <xf numFmtId="0" fontId="21" fillId="4" borderId="0" xfId="0" applyFont="1" applyFill="1" applyAlignment="1" applyProtection="1">
      <alignment vertical="center"/>
      <protection hidden="1"/>
    </xf>
    <xf numFmtId="164" fontId="9" fillId="2" borderId="5" xfId="0" applyNumberFormat="1" applyFont="1" applyFill="1" applyBorder="1" applyAlignment="1" applyProtection="1">
      <alignment horizontal="left"/>
      <protection locked="0"/>
    </xf>
    <xf numFmtId="164" fontId="9" fillId="2" borderId="6" xfId="0" applyNumberFormat="1" applyFont="1" applyFill="1" applyBorder="1" applyAlignment="1" applyProtection="1">
      <alignment horizontal="left"/>
      <protection locked="0"/>
    </xf>
    <xf numFmtId="164" fontId="9" fillId="2" borderId="7" xfId="0" applyNumberFormat="1" applyFont="1" applyFill="1" applyBorder="1" applyAlignment="1" applyProtection="1">
      <alignment horizontal="left"/>
      <protection locked="0"/>
    </xf>
    <xf numFmtId="0" fontId="29" fillId="0" borderId="0" xfId="0" applyNumberFormat="1" applyFont="1" applyFill="1" applyBorder="1" applyAlignment="1" applyProtection="1">
      <protection hidden="1"/>
    </xf>
    <xf numFmtId="0" fontId="29" fillId="0" borderId="0" xfId="0" applyNumberFormat="1" applyFont="1" applyAlignment="1" applyProtection="1">
      <protection hidden="1"/>
    </xf>
    <xf numFmtId="0" fontId="18" fillId="0" borderId="0" xfId="0" quotePrefix="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9" fillId="0" borderId="0" xfId="0" applyFont="1" applyBorder="1" applyAlignment="1" applyProtection="1">
      <alignment horizontal="right"/>
      <protection hidden="1"/>
    </xf>
    <xf numFmtId="0" fontId="9" fillId="0" borderId="0" xfId="0" applyFont="1" applyAlignment="1" applyProtection="1">
      <protection hidden="1"/>
    </xf>
    <xf numFmtId="0" fontId="20" fillId="2" borderId="8" xfId="0" applyFont="1" applyFill="1" applyBorder="1" applyProtection="1">
      <protection hidden="1"/>
    </xf>
    <xf numFmtId="0" fontId="20" fillId="2" borderId="9" xfId="0" applyFont="1" applyFill="1" applyBorder="1" applyProtection="1">
      <protection hidden="1"/>
    </xf>
    <xf numFmtId="0" fontId="20" fillId="2" borderId="10" xfId="0" applyFont="1" applyFill="1" applyBorder="1" applyProtection="1">
      <protection hidden="1"/>
    </xf>
    <xf numFmtId="0" fontId="20" fillId="2" borderId="2" xfId="0" applyFont="1" applyFill="1" applyBorder="1" applyProtection="1">
      <protection hidden="1"/>
    </xf>
    <xf numFmtId="0" fontId="20" fillId="2" borderId="3" xfId="0" applyFont="1" applyFill="1" applyBorder="1" applyProtection="1">
      <protection hidden="1"/>
    </xf>
    <xf numFmtId="0" fontId="20" fillId="2" borderId="4" xfId="0" applyFont="1" applyFill="1" applyBorder="1" applyProtection="1">
      <protection hidden="1"/>
    </xf>
    <xf numFmtId="0" fontId="9" fillId="2" borderId="5" xfId="0" applyFont="1" applyFill="1" applyBorder="1" applyProtection="1">
      <protection locked="0"/>
    </xf>
    <xf numFmtId="0" fontId="9" fillId="2" borderId="6" xfId="0" applyFont="1" applyFill="1" applyBorder="1" applyProtection="1">
      <protection locked="0"/>
    </xf>
    <xf numFmtId="0" fontId="9" fillId="2" borderId="7" xfId="0" applyFont="1" applyFill="1" applyBorder="1" applyProtection="1">
      <protection locked="0"/>
    </xf>
    <xf numFmtId="0" fontId="20" fillId="2" borderId="11" xfId="0" applyFont="1" applyFill="1" applyBorder="1" applyAlignment="1" applyProtection="1">
      <protection hidden="1"/>
    </xf>
    <xf numFmtId="0" fontId="7" fillId="0" borderId="0" xfId="0" applyFont="1" applyBorder="1" applyAlignment="1" applyProtection="1">
      <protection hidden="1"/>
    </xf>
    <xf numFmtId="0" fontId="7" fillId="0" borderId="12" xfId="0" applyFont="1" applyBorder="1" applyAlignment="1" applyProtection="1">
      <protection hidden="1"/>
    </xf>
    <xf numFmtId="0" fontId="13" fillId="0" borderId="0" xfId="0" applyFont="1" applyAlignment="1" applyProtection="1">
      <alignment vertical="top" wrapText="1"/>
      <protection hidden="1"/>
    </xf>
    <xf numFmtId="0" fontId="17" fillId="0" borderId="0" xfId="0" applyFont="1" applyBorder="1" applyAlignment="1" applyProtection="1">
      <alignment horizontal="right" vertical="center" wrapText="1"/>
      <protection hidden="1"/>
    </xf>
    <xf numFmtId="0" fontId="17" fillId="0" borderId="0" xfId="0" applyFont="1" applyAlignment="1" applyProtection="1">
      <alignment horizontal="right" vertical="center"/>
      <protection hidden="1"/>
    </xf>
    <xf numFmtId="0" fontId="23" fillId="0" borderId="0" xfId="0" applyFont="1" applyBorder="1" applyAlignment="1" applyProtection="1">
      <alignment horizontal="left" vertical="top" wrapText="1"/>
      <protection hidden="1"/>
    </xf>
    <xf numFmtId="0" fontId="24" fillId="0" borderId="0" xfId="0" applyFont="1" applyAlignment="1" applyProtection="1">
      <alignment wrapText="1"/>
      <protection hidden="1"/>
    </xf>
    <xf numFmtId="0" fontId="25" fillId="0" borderId="0" xfId="0" quotePrefix="1" applyFont="1" applyBorder="1" applyAlignment="1" applyProtection="1">
      <alignment horizontal="left" vertical="center"/>
      <protection hidden="1"/>
    </xf>
    <xf numFmtId="0" fontId="26" fillId="0" borderId="0" xfId="0" applyFont="1" applyAlignment="1" applyProtection="1">
      <protection hidden="1"/>
    </xf>
    <xf numFmtId="0" fontId="13" fillId="0" borderId="0" xfId="0" applyFont="1" applyAlignment="1" applyProtection="1">
      <alignment horizontal="justify" vertical="top"/>
      <protection hidden="1"/>
    </xf>
    <xf numFmtId="0" fontId="9" fillId="0" borderId="0" xfId="0" applyFon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lignment vertical="center"/>
    </xf>
    <xf numFmtId="0" fontId="0" fillId="0" borderId="0" xfId="0" applyAlignment="1" applyProtection="1">
      <alignment horizontal="right" vertical="center"/>
      <protection hidden="1"/>
    </xf>
    <xf numFmtId="0" fontId="28" fillId="0" borderId="0" xfId="1" applyNumberFormat="1" applyFont="1" applyAlignment="1" applyProtection="1">
      <alignment vertical="center"/>
      <protection hidden="1"/>
    </xf>
    <xf numFmtId="0" fontId="13" fillId="0" borderId="0" xfId="0" applyNumberFormat="1" applyFont="1" applyAlignment="1">
      <alignment vertical="center"/>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hidden="1"/>
    </xf>
    <xf numFmtId="0" fontId="0" fillId="0" borderId="0" xfId="0" applyAlignment="1" applyProtection="1">
      <protection hidden="1"/>
    </xf>
    <xf numFmtId="0" fontId="22" fillId="0" borderId="0" xfId="0" applyFont="1" applyBorder="1" applyAlignment="1" applyProtection="1">
      <alignment horizontal="center" vertical="center" wrapText="1"/>
      <protection hidden="1"/>
    </xf>
    <xf numFmtId="0" fontId="9" fillId="3" borderId="5" xfId="0" applyFont="1" applyFill="1" applyBorder="1" applyAlignment="1" applyProtection="1">
      <alignment horizontal="left" vertical="justify"/>
      <protection locked="0"/>
    </xf>
    <xf numFmtId="0" fontId="9" fillId="3" borderId="6" xfId="0" applyFont="1" applyFill="1" applyBorder="1" applyAlignment="1" applyProtection="1">
      <alignment horizontal="left" vertical="justify"/>
      <protection locked="0"/>
    </xf>
    <xf numFmtId="0" fontId="9" fillId="3" borderId="7" xfId="0" applyFont="1" applyFill="1" applyBorder="1" applyAlignment="1" applyProtection="1">
      <alignment horizontal="left" vertical="justify"/>
      <protection locked="0"/>
    </xf>
    <xf numFmtId="0" fontId="9" fillId="0" borderId="0" xfId="0" applyFont="1" applyBorder="1" applyAlignment="1" applyProtection="1">
      <alignment horizontal="left"/>
      <protection hidden="1"/>
    </xf>
    <xf numFmtId="0" fontId="29" fillId="0" borderId="0" xfId="0" applyFont="1" applyAlignment="1" applyProtection="1">
      <alignment vertical="center" wrapText="1"/>
      <protection hidden="1"/>
    </xf>
    <xf numFmtId="0" fontId="30" fillId="0" borderId="0" xfId="0" applyFont="1" applyAlignment="1" applyProtection="1">
      <alignment vertical="center" wrapText="1"/>
      <protection hidden="1"/>
    </xf>
    <xf numFmtId="0" fontId="27" fillId="0" borderId="0" xfId="0" applyFont="1" applyAlignment="1" applyProtection="1">
      <alignment vertical="top" wrapText="1"/>
      <protection hidden="1"/>
    </xf>
    <xf numFmtId="0" fontId="6" fillId="0" borderId="0" xfId="0" applyFont="1" applyAlignment="1" applyProtection="1">
      <alignment vertical="top" wrapText="1"/>
      <protection hidden="1"/>
    </xf>
    <xf numFmtId="0" fontId="9" fillId="3" borderId="5" xfId="0" applyFont="1" applyFill="1" applyBorder="1" applyAlignment="1" applyProtection="1">
      <protection locked="0"/>
    </xf>
    <xf numFmtId="0" fontId="0" fillId="3" borderId="6" xfId="0" applyFill="1" applyBorder="1" applyAlignment="1" applyProtection="1">
      <protection locked="0"/>
    </xf>
    <xf numFmtId="0" fontId="0" fillId="3" borderId="7" xfId="0" applyFill="1" applyBorder="1" applyAlignment="1" applyProtection="1">
      <protection locked="0"/>
    </xf>
    <xf numFmtId="0" fontId="28" fillId="0" borderId="0" xfId="1" applyFont="1" applyAlignment="1" applyProtection="1">
      <alignment vertical="top" wrapText="1"/>
      <protection hidden="1"/>
    </xf>
    <xf numFmtId="0" fontId="28" fillId="0" borderId="0" xfId="1" applyFont="1" applyAlignment="1" applyProtection="1">
      <alignment vertical="top" wrapText="1"/>
    </xf>
    <xf numFmtId="0" fontId="10" fillId="0" borderId="0" xfId="0" applyFont="1" applyBorder="1" applyAlignment="1" applyProtection="1">
      <alignment vertical="top" wrapText="1"/>
      <protection hidden="1"/>
    </xf>
    <xf numFmtId="164" fontId="9" fillId="3" borderId="5" xfId="0" applyNumberFormat="1" applyFont="1" applyFill="1" applyBorder="1" applyAlignment="1" applyProtection="1">
      <alignment horizontal="left" vertical="top"/>
      <protection locked="0"/>
    </xf>
    <xf numFmtId="164" fontId="1" fillId="3" borderId="6" xfId="0" applyNumberFormat="1" applyFont="1" applyFill="1" applyBorder="1" applyAlignment="1" applyProtection="1">
      <alignment horizontal="left"/>
      <protection locked="0"/>
    </xf>
    <xf numFmtId="164" fontId="1" fillId="3" borderId="7" xfId="0" applyNumberFormat="1" applyFont="1" applyFill="1" applyBorder="1" applyAlignment="1" applyProtection="1">
      <alignment horizontal="left"/>
      <protection locked="0"/>
    </xf>
    <xf numFmtId="0" fontId="9" fillId="0" borderId="0" xfId="0" applyFont="1" applyAlignment="1" applyProtection="1">
      <alignment wrapText="1"/>
      <protection hidden="1"/>
    </xf>
    <xf numFmtId="0" fontId="29" fillId="0" borderId="0" xfId="0" applyFont="1" applyAlignment="1" applyProtection="1">
      <alignment wrapText="1"/>
      <protection hidden="1"/>
    </xf>
    <xf numFmtId="0" fontId="9" fillId="0" borderId="0" xfId="0" applyFont="1" applyBorder="1" applyAlignment="1" applyProtection="1">
      <alignment vertical="center"/>
      <protection hidden="1"/>
    </xf>
    <xf numFmtId="0" fontId="10" fillId="0" borderId="0" xfId="0" applyFont="1" applyBorder="1" applyAlignment="1" applyProtection="1">
      <alignment horizontal="right" vertical="top"/>
      <protection hidden="1"/>
    </xf>
    <xf numFmtId="0" fontId="9" fillId="3" borderId="8" xfId="0" applyFont="1" applyFill="1" applyBorder="1" applyAlignment="1" applyProtection="1">
      <alignment horizontal="left" vertical="justify"/>
      <protection locked="0"/>
    </xf>
    <xf numFmtId="0" fontId="9" fillId="3" borderId="9" xfId="0" applyFont="1" applyFill="1" applyBorder="1" applyAlignment="1" applyProtection="1">
      <alignment horizontal="left" vertical="justify"/>
      <protection locked="0"/>
    </xf>
    <xf numFmtId="0" fontId="9" fillId="3" borderId="10" xfId="0" applyFont="1" applyFill="1" applyBorder="1" applyAlignment="1" applyProtection="1">
      <alignment horizontal="left" vertical="justify"/>
      <protection locked="0"/>
    </xf>
    <xf numFmtId="0" fontId="9" fillId="3" borderId="2" xfId="0" applyFont="1" applyFill="1" applyBorder="1" applyAlignment="1" applyProtection="1">
      <alignment horizontal="left" vertical="justify"/>
      <protection locked="0"/>
    </xf>
    <xf numFmtId="0" fontId="9" fillId="3" borderId="3" xfId="0" applyFont="1" applyFill="1" applyBorder="1" applyAlignment="1" applyProtection="1">
      <alignment horizontal="left" vertical="justify"/>
      <protection locked="0"/>
    </xf>
    <xf numFmtId="0" fontId="9" fillId="3" borderId="4" xfId="0" applyFont="1" applyFill="1" applyBorder="1" applyAlignment="1" applyProtection="1">
      <alignment horizontal="left" vertical="justify"/>
      <protection locked="0"/>
    </xf>
    <xf numFmtId="0" fontId="20" fillId="2" borderId="11" xfId="0" applyFont="1" applyFill="1" applyBorder="1" applyProtection="1">
      <protection hidden="1"/>
    </xf>
    <xf numFmtId="0" fontId="20" fillId="2" borderId="0" xfId="0" applyFont="1" applyFill="1" applyBorder="1" applyProtection="1">
      <protection hidden="1"/>
    </xf>
    <xf numFmtId="0" fontId="20" fillId="2" borderId="12" xfId="0" applyFont="1" applyFill="1" applyBorder="1" applyProtection="1">
      <protection hidden="1"/>
    </xf>
    <xf numFmtId="0" fontId="9" fillId="3" borderId="8" xfId="0" applyFont="1" applyFill="1" applyBorder="1" applyAlignment="1" applyProtection="1">
      <alignment horizontal="lef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Alignment="1"/>
    <xf numFmtId="0" fontId="10" fillId="0" borderId="0" xfId="0" applyFont="1" applyAlignment="1" applyProtection="1">
      <protection hidden="1"/>
    </xf>
    <xf numFmtId="0" fontId="28" fillId="0" borderId="0" xfId="1" applyFont="1" applyBorder="1" applyAlignment="1" applyProtection="1">
      <alignment vertical="top" wrapText="1"/>
      <protection hidden="1"/>
    </xf>
    <xf numFmtId="0" fontId="28" fillId="0" borderId="0" xfId="1" applyFont="1" applyAlignment="1" applyProtection="1">
      <alignment wrapText="1"/>
      <protection hidden="1"/>
    </xf>
  </cellXfs>
  <cellStyles count="4">
    <cellStyle name="Hyperlink" xfId="1" builtinId="8"/>
    <cellStyle name="Hyperlink 2" xfId="2" xr:uid="{00000000-0005-0000-0000-000001000000}"/>
    <cellStyle name="Standaard" xfId="0" builtinId="0"/>
    <cellStyle name="Standaard 2" xfId="3" xr:uid="{00000000-0005-0000-0000-000003000000}"/>
  </cellStyles>
  <dxfs count="2">
    <dxf>
      <font>
        <b/>
        <i/>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onderwijs.vlaanderen.be/edulex/document.aspx?docid=9304" TargetMode="External"/><Relationship Id="rId7" Type="http://schemas.openxmlformats.org/officeDocument/2006/relationships/vmlDrawing" Target="../drawings/vmlDrawing1.vml"/><Relationship Id="rId2" Type="http://schemas.openxmlformats.org/officeDocument/2006/relationships/hyperlink" Target="https://data-onderwijs.vlaanderen.be/edulex/document.aspx?docid=9437" TargetMode="External"/><Relationship Id="rId1" Type="http://schemas.openxmlformats.org/officeDocument/2006/relationships/hyperlink" Target="mailto:schoolbeheerteam.basis@ond.vlaanderen.be." TargetMode="External"/><Relationship Id="rId6" Type="http://schemas.openxmlformats.org/officeDocument/2006/relationships/printerSettings" Target="../printerSettings/printerSettings1.bin"/><Relationship Id="rId5" Type="http://schemas.openxmlformats.org/officeDocument/2006/relationships/hyperlink" Target="https://data-onderwijs.vlaanderen.be/edulex/document.aspx?docid=9284" TargetMode="External"/><Relationship Id="rId4" Type="http://schemas.openxmlformats.org/officeDocument/2006/relationships/hyperlink" Target="https://data-onderwijs.vlaanderen.be/edulex/document.aspx?docid=93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16"/>
  <sheetViews>
    <sheetView showGridLines="0" tabSelected="1" zoomScale="120" zoomScaleNormal="120" zoomScaleSheetLayoutView="120" workbookViewId="0">
      <selection activeCell="P27" sqref="P27:AQ28"/>
    </sheetView>
  </sheetViews>
  <sheetFormatPr defaultColWidth="2.109375" defaultRowHeight="13.8" x14ac:dyDescent="0.3"/>
  <cols>
    <col min="1" max="43" width="2.109375" style="1" customWidth="1"/>
    <col min="44" max="44" width="2.6640625" style="1" customWidth="1"/>
    <col min="45" max="47" width="2.109375" style="1"/>
    <col min="48" max="48" width="2.109375" style="1" customWidth="1"/>
    <col min="49" max="16384" width="2.109375" style="1"/>
  </cols>
  <sheetData>
    <row r="1" spans="1:48" ht="10.5" customHeigh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104" t="s">
        <v>64</v>
      </c>
      <c r="AF1" s="105"/>
      <c r="AG1" s="105"/>
      <c r="AH1" s="105"/>
      <c r="AI1" s="105"/>
      <c r="AJ1" s="105"/>
      <c r="AK1" s="105"/>
      <c r="AL1" s="105"/>
      <c r="AM1" s="105"/>
      <c r="AN1" s="105"/>
      <c r="AO1" s="105"/>
      <c r="AP1" s="105"/>
      <c r="AQ1" s="105"/>
    </row>
    <row r="2" spans="1:48" ht="10.5" customHeigh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3"/>
      <c r="AF2" s="40"/>
      <c r="AG2" s="40"/>
      <c r="AH2" s="40"/>
      <c r="AI2" s="40"/>
      <c r="AJ2" s="40"/>
      <c r="AK2" s="105" t="s">
        <v>34</v>
      </c>
      <c r="AL2" s="114"/>
      <c r="AM2" s="114"/>
      <c r="AN2" s="114"/>
      <c r="AO2" s="114"/>
      <c r="AP2" s="114"/>
      <c r="AQ2" s="114"/>
    </row>
    <row r="3" spans="1:48" ht="49.2" customHeight="1" x14ac:dyDescent="0.45">
      <c r="A3" s="4"/>
      <c r="B3" s="4"/>
      <c r="C3" s="106" t="s">
        <v>31</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20"/>
      <c r="AS3" s="121"/>
      <c r="AU3" s="45"/>
      <c r="AV3" s="45"/>
    </row>
    <row r="4" spans="1:48" ht="1.5" customHeight="1" x14ac:dyDescent="0.3">
      <c r="A4" s="4"/>
      <c r="B4" s="4"/>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20"/>
      <c r="AF4" s="20"/>
      <c r="AG4" s="20"/>
      <c r="AH4" s="20"/>
      <c r="AI4" s="20"/>
      <c r="AJ4" s="20"/>
      <c r="AK4" s="20"/>
      <c r="AL4" s="20"/>
      <c r="AM4" s="20"/>
      <c r="AN4" s="20"/>
      <c r="AO4" s="20"/>
      <c r="AP4" s="20"/>
      <c r="AQ4" s="20"/>
    </row>
    <row r="5" spans="1:48" ht="20.399999999999999" customHeight="1" x14ac:dyDescent="0.3">
      <c r="A5" s="4"/>
      <c r="B5" s="4"/>
      <c r="C5" s="108" t="s">
        <v>8</v>
      </c>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row>
    <row r="6" spans="1:48" ht="12.9" customHeight="1" x14ac:dyDescent="0.3">
      <c r="A6" s="4"/>
      <c r="B6" s="4"/>
      <c r="C6" s="42" t="s">
        <v>1</v>
      </c>
      <c r="D6" s="42"/>
      <c r="E6" s="42"/>
      <c r="F6" s="42"/>
      <c r="G6" s="42"/>
      <c r="H6" s="42"/>
      <c r="I6" s="42"/>
      <c r="J6" s="42"/>
      <c r="K6" s="42"/>
      <c r="L6" s="42"/>
      <c r="M6" s="42"/>
      <c r="N6" s="42"/>
      <c r="O6" s="42"/>
      <c r="P6" s="42"/>
      <c r="Q6" s="42"/>
      <c r="R6" s="42"/>
      <c r="S6" s="42"/>
      <c r="T6" s="42"/>
      <c r="U6" s="42"/>
      <c r="V6" s="42"/>
      <c r="W6" s="42"/>
      <c r="X6" s="42"/>
      <c r="AC6" s="122" t="str">
        <f ca="1">IF(TODAY()&gt;45519,"U gebruikt niet de recentste versie van dit formulier. Een actuele versie vindt u als bijlage bij één van de hieronder vermelde omzendbrieven.","")</f>
        <v/>
      </c>
      <c r="AD6" s="122"/>
      <c r="AE6" s="122"/>
      <c r="AF6" s="122"/>
      <c r="AG6" s="122"/>
      <c r="AH6" s="122"/>
      <c r="AI6" s="122"/>
      <c r="AJ6" s="122"/>
      <c r="AK6" s="122"/>
      <c r="AL6" s="122"/>
      <c r="AM6" s="122"/>
      <c r="AN6" s="122"/>
      <c r="AO6" s="122"/>
      <c r="AP6" s="122"/>
      <c r="AQ6" s="122"/>
      <c r="AR6" s="122"/>
    </row>
    <row r="7" spans="1:48" ht="12.9" customHeight="1" x14ac:dyDescent="0.3">
      <c r="A7" s="4"/>
      <c r="B7" s="4"/>
      <c r="C7" s="15" t="s">
        <v>9</v>
      </c>
      <c r="D7" s="42"/>
      <c r="E7" s="42"/>
      <c r="F7" s="42"/>
      <c r="G7" s="42"/>
      <c r="H7" s="42"/>
      <c r="I7" s="42"/>
      <c r="J7" s="42"/>
      <c r="K7" s="42"/>
      <c r="L7" s="42"/>
      <c r="M7" s="42"/>
      <c r="N7" s="42"/>
      <c r="O7" s="42"/>
      <c r="P7" s="42"/>
      <c r="Q7" s="42"/>
      <c r="R7" s="42"/>
      <c r="S7" s="42"/>
      <c r="T7" s="42"/>
      <c r="U7" s="42"/>
      <c r="V7" s="42"/>
      <c r="W7" s="42"/>
      <c r="X7" s="42"/>
      <c r="AC7" s="122"/>
      <c r="AD7" s="122"/>
      <c r="AE7" s="122"/>
      <c r="AF7" s="122"/>
      <c r="AG7" s="122"/>
      <c r="AH7" s="122"/>
      <c r="AI7" s="122"/>
      <c r="AJ7" s="122"/>
      <c r="AK7" s="122"/>
      <c r="AL7" s="122"/>
      <c r="AM7" s="122"/>
      <c r="AN7" s="122"/>
      <c r="AO7" s="122"/>
      <c r="AP7" s="122"/>
      <c r="AQ7" s="122"/>
      <c r="AR7" s="122"/>
    </row>
    <row r="8" spans="1:48" ht="12.9" customHeight="1" x14ac:dyDescent="0.3">
      <c r="A8" s="4"/>
      <c r="B8" s="4"/>
      <c r="C8" s="15" t="s">
        <v>40</v>
      </c>
      <c r="D8" s="42"/>
      <c r="E8" s="42"/>
      <c r="F8" s="42"/>
      <c r="G8" s="42"/>
      <c r="H8" s="42"/>
      <c r="I8" s="42"/>
      <c r="J8" s="42"/>
      <c r="K8" s="42"/>
      <c r="L8" s="42"/>
      <c r="M8" s="42"/>
      <c r="N8" s="42"/>
      <c r="O8" s="42"/>
      <c r="P8" s="42"/>
      <c r="Q8" s="42"/>
      <c r="R8" s="42"/>
      <c r="S8" s="42"/>
      <c r="T8" s="42"/>
      <c r="U8" s="42"/>
      <c r="V8" s="42"/>
      <c r="W8" s="42"/>
      <c r="X8" s="42"/>
      <c r="AC8" s="122"/>
      <c r="AD8" s="122"/>
      <c r="AE8" s="122"/>
      <c r="AF8" s="122"/>
      <c r="AG8" s="122"/>
      <c r="AH8" s="122"/>
      <c r="AI8" s="122"/>
      <c r="AJ8" s="122"/>
      <c r="AK8" s="122"/>
      <c r="AL8" s="122"/>
      <c r="AM8" s="122"/>
      <c r="AN8" s="122"/>
      <c r="AO8" s="122"/>
      <c r="AP8" s="122"/>
      <c r="AQ8" s="122"/>
      <c r="AR8" s="122"/>
    </row>
    <row r="9" spans="1:48" ht="12.9" customHeight="1" x14ac:dyDescent="0.3">
      <c r="A9" s="4"/>
      <c r="B9" s="4"/>
      <c r="C9" s="42" t="s">
        <v>65</v>
      </c>
      <c r="D9" s="42"/>
      <c r="E9" s="42"/>
      <c r="F9" s="42"/>
      <c r="G9" s="42"/>
      <c r="H9" s="42"/>
      <c r="I9" s="42"/>
      <c r="J9" s="42"/>
      <c r="K9" s="42"/>
      <c r="L9" s="42"/>
      <c r="M9" s="42"/>
      <c r="N9" s="42"/>
      <c r="O9" s="42"/>
      <c r="P9" s="42"/>
      <c r="Q9" s="42"/>
      <c r="R9" s="42"/>
      <c r="S9" s="42"/>
      <c r="T9" s="42"/>
      <c r="U9" s="42"/>
      <c r="V9" s="42"/>
      <c r="W9" s="42"/>
      <c r="X9" s="42"/>
      <c r="AC9" s="122"/>
      <c r="AD9" s="122"/>
      <c r="AE9" s="122"/>
      <c r="AF9" s="122"/>
      <c r="AG9" s="122"/>
      <c r="AH9" s="122"/>
      <c r="AI9" s="122"/>
      <c r="AJ9" s="122"/>
      <c r="AK9" s="122"/>
      <c r="AL9" s="122"/>
      <c r="AM9" s="122"/>
      <c r="AN9" s="122"/>
      <c r="AO9" s="122"/>
      <c r="AP9" s="122"/>
      <c r="AQ9" s="122"/>
      <c r="AR9" s="122"/>
    </row>
    <row r="10" spans="1:48" ht="12.9" customHeight="1" x14ac:dyDescent="0.3">
      <c r="A10" s="4"/>
      <c r="B10" s="4"/>
      <c r="C10" s="21" t="str">
        <f>IF(ISBLANK(P32),"","T")</f>
        <v/>
      </c>
      <c r="D10" s="111" t="str">
        <f>IF(ISBLANK(P32),"",IF(OR(AND(P32&gt;1999,P32&lt;3000),P32&gt;7999),"02 553 30 10 (Sam Puttemans)","02 553 30 10 (Sam Puttemans)"))</f>
        <v/>
      </c>
      <c r="E10" s="112"/>
      <c r="F10" s="112"/>
      <c r="G10" s="112"/>
      <c r="H10" s="112"/>
      <c r="I10" s="112"/>
      <c r="J10" s="113"/>
      <c r="K10" s="113"/>
      <c r="L10" s="113"/>
      <c r="M10" s="113"/>
      <c r="N10" s="113"/>
      <c r="O10" s="113"/>
      <c r="P10" s="113"/>
      <c r="Q10" s="113"/>
      <c r="R10" s="113"/>
      <c r="S10" s="42"/>
      <c r="T10" s="42"/>
      <c r="U10" s="42"/>
      <c r="V10" s="42"/>
      <c r="W10" s="42"/>
      <c r="X10" s="42"/>
      <c r="AC10" s="122"/>
      <c r="AD10" s="122"/>
      <c r="AE10" s="122"/>
      <c r="AF10" s="122"/>
      <c r="AG10" s="122"/>
      <c r="AH10" s="122"/>
      <c r="AI10" s="122"/>
      <c r="AJ10" s="122"/>
      <c r="AK10" s="122"/>
      <c r="AL10" s="122"/>
      <c r="AM10" s="122"/>
      <c r="AN10" s="122"/>
      <c r="AO10" s="122"/>
      <c r="AP10" s="122"/>
      <c r="AQ10" s="122"/>
      <c r="AR10" s="122"/>
    </row>
    <row r="11" spans="1:48" ht="12.9" hidden="1" customHeight="1" x14ac:dyDescent="0.3">
      <c r="A11" s="4"/>
      <c r="B11" s="4"/>
      <c r="C11" s="115"/>
      <c r="D11" s="116"/>
      <c r="E11" s="116"/>
      <c r="F11" s="116"/>
      <c r="G11" s="116"/>
      <c r="H11" s="116"/>
      <c r="I11" s="116"/>
      <c r="J11" s="116"/>
      <c r="K11" s="116"/>
      <c r="L11" s="116"/>
      <c r="M11" s="116"/>
      <c r="N11" s="116"/>
      <c r="O11" s="116"/>
      <c r="P11" s="116"/>
      <c r="Q11" s="116"/>
      <c r="R11" s="116"/>
      <c r="S11" s="116"/>
      <c r="T11" s="116"/>
      <c r="U11" s="116"/>
      <c r="V11" s="116"/>
      <c r="W11" s="116"/>
      <c r="X11" s="116"/>
      <c r="AC11" s="122"/>
      <c r="AD11" s="122"/>
      <c r="AE11" s="122"/>
      <c r="AF11" s="122"/>
      <c r="AG11" s="122"/>
      <c r="AH11" s="122"/>
      <c r="AI11" s="122"/>
      <c r="AJ11" s="122"/>
      <c r="AK11" s="122"/>
      <c r="AL11" s="122"/>
      <c r="AM11" s="122"/>
      <c r="AN11" s="122"/>
      <c r="AO11" s="122"/>
      <c r="AP11" s="122"/>
      <c r="AQ11" s="122"/>
      <c r="AR11" s="122"/>
    </row>
    <row r="12" spans="1:48" ht="3" customHeight="1" x14ac:dyDescent="0.3">
      <c r="A12" s="4"/>
      <c r="B12" s="4"/>
      <c r="C12" s="42"/>
      <c r="D12" s="42"/>
      <c r="E12" s="42"/>
      <c r="F12" s="42"/>
      <c r="G12" s="42"/>
      <c r="H12" s="42"/>
      <c r="I12" s="42"/>
      <c r="J12" s="42"/>
      <c r="K12" s="42"/>
      <c r="L12" s="42"/>
      <c r="M12" s="42"/>
      <c r="N12" s="42"/>
      <c r="O12" s="42"/>
      <c r="P12" s="42"/>
      <c r="Q12" s="42"/>
      <c r="R12" s="42"/>
      <c r="S12" s="42"/>
      <c r="T12" s="42"/>
      <c r="U12" s="42"/>
      <c r="V12" s="42"/>
      <c r="W12" s="42"/>
      <c r="X12" s="42"/>
      <c r="AC12" s="122"/>
      <c r="AD12" s="122"/>
      <c r="AE12" s="122"/>
      <c r="AF12" s="122"/>
      <c r="AG12" s="122"/>
      <c r="AH12" s="122"/>
      <c r="AI12" s="122"/>
      <c r="AJ12" s="122"/>
      <c r="AK12" s="122"/>
      <c r="AL12" s="122"/>
      <c r="AM12" s="122"/>
      <c r="AN12" s="122"/>
      <c r="AO12" s="122"/>
      <c r="AP12" s="122"/>
      <c r="AQ12" s="122"/>
      <c r="AR12" s="122"/>
    </row>
    <row r="13" spans="1:48" ht="15" customHeight="1" x14ac:dyDescent="0.3">
      <c r="A13" s="4"/>
      <c r="B13" s="4"/>
      <c r="C13" s="3" t="s">
        <v>2</v>
      </c>
      <c r="D13" s="3"/>
      <c r="E13" s="3"/>
      <c r="F13" s="3"/>
      <c r="G13" s="3"/>
      <c r="H13" s="3"/>
      <c r="I13" s="3"/>
      <c r="J13" s="3"/>
      <c r="K13" s="3"/>
      <c r="L13" s="3"/>
      <c r="M13" s="3"/>
      <c r="N13" s="3"/>
      <c r="O13" s="3"/>
      <c r="P13" s="3"/>
      <c r="Q13" s="3"/>
      <c r="R13" s="3"/>
      <c r="S13" s="3"/>
      <c r="T13" s="3"/>
      <c r="U13" s="3"/>
      <c r="V13" s="3"/>
      <c r="W13" s="3"/>
      <c r="X13" s="3"/>
      <c r="Y13" s="3"/>
      <c r="Z13" s="3"/>
      <c r="AA13" s="3"/>
      <c r="AB13" s="3"/>
      <c r="AC13" s="122"/>
      <c r="AD13" s="122"/>
      <c r="AE13" s="122"/>
      <c r="AF13" s="122"/>
      <c r="AG13" s="122"/>
      <c r="AH13" s="122"/>
      <c r="AI13" s="122"/>
      <c r="AJ13" s="122"/>
      <c r="AK13" s="122"/>
      <c r="AL13" s="122"/>
      <c r="AM13" s="122"/>
      <c r="AN13" s="122"/>
      <c r="AO13" s="122"/>
      <c r="AP13" s="122"/>
      <c r="AQ13" s="122"/>
      <c r="AR13" s="122"/>
    </row>
    <row r="14" spans="1:48" ht="16.8" customHeight="1" x14ac:dyDescent="0.3">
      <c r="A14" s="4"/>
      <c r="B14" s="4"/>
      <c r="C14" s="110" t="s">
        <v>27</v>
      </c>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row>
    <row r="15" spans="1:48" ht="15" customHeight="1" x14ac:dyDescent="0.3">
      <c r="A15" s="4"/>
      <c r="B15" s="4"/>
      <c r="C15" s="3" t="s">
        <v>13</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row>
    <row r="16" spans="1:48" ht="18" customHeight="1" x14ac:dyDescent="0.3">
      <c r="A16" s="4"/>
      <c r="B16" s="4"/>
      <c r="C16" s="110" t="s">
        <v>28</v>
      </c>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row>
    <row r="17" spans="1:50" s="10" customFormat="1" ht="15" customHeight="1" x14ac:dyDescent="0.3">
      <c r="C17" s="3" t="s">
        <v>4</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1"/>
      <c r="AS17" s="4"/>
      <c r="AT17" s="4"/>
      <c r="AU17" s="12"/>
      <c r="AV17" s="12"/>
      <c r="AW17" s="12"/>
      <c r="AX17" s="12"/>
    </row>
    <row r="18" spans="1:50" s="10" customFormat="1" ht="15" customHeight="1" x14ac:dyDescent="0.3">
      <c r="C18" s="103" t="s">
        <v>35</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
      <c r="AS18" s="4"/>
      <c r="AT18" s="4"/>
      <c r="AU18" s="12"/>
      <c r="AV18" s="12"/>
      <c r="AW18" s="12"/>
      <c r="AX18" s="12"/>
    </row>
    <row r="19" spans="1:50" s="10" customFormat="1" x14ac:dyDescent="0.3">
      <c r="C19" s="51" t="s">
        <v>36</v>
      </c>
      <c r="D19" s="134" t="s">
        <v>61</v>
      </c>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
      <c r="AS19" s="4"/>
      <c r="AT19" s="4"/>
      <c r="AU19" s="12"/>
      <c r="AV19" s="12"/>
      <c r="AW19" s="12"/>
      <c r="AX19" s="12"/>
    </row>
    <row r="20" spans="1:50" s="10" customFormat="1" x14ac:dyDescent="0.3">
      <c r="C20" s="51" t="s">
        <v>36</v>
      </c>
      <c r="D20" s="134" t="s">
        <v>62</v>
      </c>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
      <c r="AS20" s="4"/>
      <c r="AT20" s="4"/>
      <c r="AU20" s="12"/>
      <c r="AV20" s="12"/>
      <c r="AW20" s="12"/>
      <c r="AX20" s="12"/>
    </row>
    <row r="21" spans="1:50" x14ac:dyDescent="0.3">
      <c r="A21" s="4"/>
      <c r="B21" s="4"/>
      <c r="C21" s="51" t="s">
        <v>36</v>
      </c>
      <c r="D21" s="134" t="s">
        <v>63</v>
      </c>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row>
    <row r="22" spans="1:50" ht="12" customHeight="1" x14ac:dyDescent="0.3">
      <c r="A22" s="4"/>
      <c r="B22" s="4"/>
      <c r="C22" s="13"/>
    </row>
    <row r="23" spans="1:50" ht="15" customHeight="1" x14ac:dyDescent="0.3">
      <c r="A23" s="4"/>
      <c r="B23" s="4"/>
      <c r="C23" s="80" t="s">
        <v>14</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row>
    <row r="24" spans="1:50" ht="4.2" customHeight="1" x14ac:dyDescent="0.3">
      <c r="A24" s="4"/>
      <c r="B24" s="4"/>
    </row>
    <row r="25" spans="1:50" ht="15" customHeight="1" x14ac:dyDescent="0.3">
      <c r="A25" s="143">
        <v>1</v>
      </c>
      <c r="B25" s="143"/>
      <c r="C25" s="17" t="s">
        <v>29</v>
      </c>
    </row>
    <row r="26" spans="1:50" ht="3" customHeight="1" x14ac:dyDescent="0.3">
      <c r="A26" s="37"/>
      <c r="B26" s="37"/>
      <c r="C26" s="17"/>
    </row>
    <row r="27" spans="1:50" ht="15" customHeight="1" x14ac:dyDescent="0.3">
      <c r="A27" s="4"/>
      <c r="B27" s="4"/>
      <c r="N27" s="11" t="s">
        <v>0</v>
      </c>
      <c r="P27" s="144"/>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6"/>
      <c r="AR27" s="25" t="str">
        <f>IF(AND(OR(P30&lt;&gt;"",P32&lt;&gt;"",T32&lt;&gt;""),P27=""),"&lt;= Vul de naam van het schoolbestuur in.","")</f>
        <v/>
      </c>
    </row>
    <row r="28" spans="1:50" ht="15" customHeight="1" x14ac:dyDescent="0.3">
      <c r="A28" s="4"/>
      <c r="B28" s="4"/>
      <c r="N28" s="11"/>
      <c r="P28" s="147"/>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9"/>
    </row>
    <row r="29" spans="1:50" ht="5.25" customHeight="1" x14ac:dyDescent="0.3">
      <c r="A29" s="4"/>
      <c r="B29" s="4"/>
      <c r="N29" s="11"/>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row>
    <row r="30" spans="1:50" ht="15" customHeight="1" x14ac:dyDescent="0.3">
      <c r="A30" s="4"/>
      <c r="B30" s="4"/>
      <c r="N30" s="16" t="s">
        <v>6</v>
      </c>
      <c r="P30" s="117"/>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9"/>
      <c r="AR30" s="56" t="str">
        <f>IF(AND(P27&lt;&gt;"",P30=""),"&lt;= Vul de straatnaam en het huisnummer in.","")</f>
        <v/>
      </c>
    </row>
    <row r="31" spans="1:50" ht="5.25" customHeight="1" x14ac:dyDescent="0.3">
      <c r="A31" s="4"/>
      <c r="B31" s="4"/>
      <c r="N31" s="11"/>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R31" s="56"/>
    </row>
    <row r="32" spans="1:50" ht="15" customHeight="1" x14ac:dyDescent="0.3">
      <c r="A32" s="4"/>
      <c r="B32" s="4"/>
      <c r="N32" s="16" t="s">
        <v>3</v>
      </c>
      <c r="P32" s="117"/>
      <c r="Q32" s="118"/>
      <c r="R32" s="119"/>
      <c r="S32" s="23"/>
      <c r="T32" s="117"/>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9"/>
      <c r="AR32" s="56" t="str">
        <f>IF(AND(P27&lt;&gt;"",OR(P32="",T32="")),"&lt;= Vul het postnummer én de gemeente in.","")</f>
        <v/>
      </c>
    </row>
    <row r="33" spans="1:44" ht="4.8" customHeight="1" x14ac:dyDescent="0.3">
      <c r="A33" s="4"/>
      <c r="B33" s="4"/>
      <c r="N33" s="11"/>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56"/>
    </row>
    <row r="34" spans="1:44" ht="15" customHeight="1" x14ac:dyDescent="0.3">
      <c r="A34" s="4"/>
      <c r="B34" s="4"/>
      <c r="N34" s="16" t="s">
        <v>7</v>
      </c>
      <c r="P34" s="117"/>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9"/>
      <c r="AR34" s="56" t="str">
        <f>IF(AND(P27&lt;&gt;"",P34=""),"&lt;= Vul het telefoonnummer in.","")</f>
        <v/>
      </c>
    </row>
    <row r="35" spans="1:44" ht="4.8" customHeight="1" x14ac:dyDescent="0.3">
      <c r="A35" s="4"/>
      <c r="B35" s="4"/>
      <c r="N35" s="11"/>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56"/>
    </row>
    <row r="36" spans="1:44" ht="15" customHeight="1" x14ac:dyDescent="0.3">
      <c r="A36" s="4"/>
      <c r="B36" s="4"/>
      <c r="N36" s="16" t="s">
        <v>10</v>
      </c>
      <c r="P36" s="117"/>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9"/>
      <c r="AR36" s="56" t="str">
        <f>IF(AND(P27&lt;&gt;"",P36=""),"&lt;= Vul het e-mailadres in.","")</f>
        <v/>
      </c>
    </row>
    <row r="37" spans="1:44" ht="4.2" customHeight="1" x14ac:dyDescent="0.3">
      <c r="A37" s="4"/>
      <c r="B37" s="4"/>
      <c r="N37" s="11"/>
      <c r="AR37" s="56"/>
    </row>
    <row r="38" spans="1:44" ht="15" customHeight="1" x14ac:dyDescent="0.3">
      <c r="A38" s="4"/>
      <c r="B38" s="4"/>
      <c r="N38" s="16" t="s">
        <v>15</v>
      </c>
      <c r="P38" s="117"/>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9"/>
      <c r="AR38" s="56"/>
    </row>
    <row r="39" spans="1:44" ht="4.2" customHeight="1" x14ac:dyDescent="0.3">
      <c r="A39" s="4"/>
      <c r="B39" s="4"/>
      <c r="N39" s="11"/>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56"/>
    </row>
    <row r="40" spans="1:44" ht="15" customHeight="1" x14ac:dyDescent="0.3">
      <c r="A40" s="4"/>
      <c r="B40" s="4"/>
      <c r="N40" s="16" t="s">
        <v>16</v>
      </c>
      <c r="P40" s="117"/>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9"/>
      <c r="AR40" s="56"/>
    </row>
    <row r="41" spans="1:44" ht="4.2" customHeight="1" x14ac:dyDescent="0.3">
      <c r="A41" s="37"/>
      <c r="B41" s="37"/>
      <c r="C41" s="17"/>
    </row>
    <row r="42" spans="1:44" ht="15" customHeight="1" x14ac:dyDescent="0.3">
      <c r="A42" s="143">
        <v>2</v>
      </c>
      <c r="B42" s="143"/>
      <c r="C42" s="17" t="s">
        <v>37</v>
      </c>
    </row>
    <row r="43" spans="1:44" ht="3" customHeight="1" x14ac:dyDescent="0.3">
      <c r="A43" s="37"/>
      <c r="B43" s="37"/>
      <c r="C43" s="17"/>
    </row>
    <row r="44" spans="1:44" ht="12.6" customHeight="1" x14ac:dyDescent="0.3">
      <c r="A44" s="37"/>
      <c r="B44" s="37"/>
      <c r="C44" s="55"/>
      <c r="D44" s="42" t="s">
        <v>17</v>
      </c>
      <c r="O44" s="127" t="str">
        <f>IF(AND(OR(P27&lt;&gt;"",P30&lt;&gt;"",P32&lt;&gt;""),AND(C44="",C46="",C48="",C50="")),"Vergeet niet om de juridische vorm van uw schoolbestuur in te vullen.","")</f>
        <v/>
      </c>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row>
    <row r="45" spans="1:44" ht="4.2" customHeight="1" x14ac:dyDescent="0.3">
      <c r="A45" s="37"/>
      <c r="B45" s="37"/>
      <c r="C45" s="17"/>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row>
    <row r="46" spans="1:44" ht="12.6" customHeight="1" x14ac:dyDescent="0.3">
      <c r="A46" s="37"/>
      <c r="B46" s="37"/>
      <c r="C46" s="55"/>
      <c r="D46" s="1" t="s">
        <v>18</v>
      </c>
      <c r="O46" s="129" t="str">
        <f>IF(COUNTIF(C44:C50,"X")&gt;1,"U mag maar één juridische vorm aanduiden!","")</f>
        <v/>
      </c>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row>
    <row r="47" spans="1:44" ht="4.2" customHeight="1" x14ac:dyDescent="0.3">
      <c r="A47" s="37"/>
      <c r="B47" s="37"/>
      <c r="C47" s="17"/>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row>
    <row r="48" spans="1:44" ht="12.6" customHeight="1" x14ac:dyDescent="0.3">
      <c r="A48" s="37"/>
      <c r="B48" s="37"/>
      <c r="C48" s="55"/>
      <c r="D48" s="42" t="s">
        <v>19</v>
      </c>
    </row>
    <row r="49" spans="1:44" ht="4.2" customHeight="1" x14ac:dyDescent="0.3">
      <c r="A49" s="37"/>
      <c r="B49" s="37"/>
      <c r="C49" s="17"/>
    </row>
    <row r="50" spans="1:44" ht="12.6" customHeight="1" x14ac:dyDescent="0.3">
      <c r="A50" s="37"/>
      <c r="B50" s="37"/>
      <c r="C50" s="55"/>
      <c r="D50" s="142" t="s">
        <v>30</v>
      </c>
      <c r="E50" s="121"/>
      <c r="F50" s="121"/>
      <c r="G50" s="121"/>
      <c r="H50" s="121"/>
      <c r="I50" s="121"/>
      <c r="J50" s="121"/>
      <c r="K50" s="121"/>
      <c r="L50" s="121"/>
      <c r="M50" s="121"/>
      <c r="N50" s="131"/>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3"/>
      <c r="AR50" s="25" t="str">
        <f>IF(OR(AND(C50&lt;&gt;"",N50=""),AND(C50="",N50&lt;&gt;"")),"Als u 'andere juridische vorm' aankruist, moet u beide cellen op deze rij invullen.","")</f>
        <v/>
      </c>
    </row>
    <row r="51" spans="1:44" ht="4.2" customHeight="1" x14ac:dyDescent="0.3">
      <c r="A51" s="37"/>
      <c r="B51" s="37"/>
      <c r="C51" s="17"/>
    </row>
    <row r="52" spans="1:44" ht="15" customHeight="1" x14ac:dyDescent="0.3">
      <c r="A52" s="143">
        <v>3</v>
      </c>
      <c r="B52" s="143"/>
      <c r="C52" s="17" t="s">
        <v>20</v>
      </c>
    </row>
    <row r="53" spans="1:44" ht="3" customHeight="1" x14ac:dyDescent="0.3">
      <c r="A53" s="37"/>
      <c r="B53" s="37"/>
      <c r="C53" s="17"/>
    </row>
    <row r="54" spans="1:44" ht="15" customHeight="1" x14ac:dyDescent="0.3">
      <c r="A54" s="37"/>
      <c r="B54" s="37"/>
      <c r="C54" s="137"/>
      <c r="D54" s="138"/>
      <c r="E54" s="138"/>
      <c r="F54" s="138"/>
      <c r="G54" s="139"/>
      <c r="H54" s="56" t="str">
        <f>IF(AND(OR(P27&lt;&gt;"",P30&lt;&gt;"",P32&lt;&gt;"",T32&lt;&gt;""),C54=""),"&lt;= Vul de datum in.","")</f>
        <v/>
      </c>
    </row>
    <row r="55" spans="1:44" ht="4.8" customHeight="1" x14ac:dyDescent="0.3">
      <c r="A55" s="37"/>
      <c r="B55" s="37"/>
      <c r="C55" s="17"/>
    </row>
    <row r="56" spans="1:44" ht="15" customHeight="1" x14ac:dyDescent="0.3">
      <c r="A56" s="143">
        <v>4</v>
      </c>
      <c r="B56" s="143"/>
      <c r="C56" s="17" t="s">
        <v>33</v>
      </c>
    </row>
    <row r="57" spans="1:44" ht="3" customHeight="1" x14ac:dyDescent="0.3">
      <c r="A57" s="37"/>
      <c r="B57" s="37"/>
      <c r="C57" s="17"/>
    </row>
    <row r="58" spans="1:44" ht="12.9" customHeight="1" x14ac:dyDescent="0.3">
      <c r="A58" s="4"/>
      <c r="B58" s="8"/>
      <c r="C58" s="55"/>
      <c r="D58" s="126" t="s">
        <v>55</v>
      </c>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47" t="str">
        <f>IF(AND(C58="X",C60="X"),"U mag niet 'ja' én 'nee' invullen bij vraag 4!","")</f>
        <v/>
      </c>
    </row>
    <row r="59" spans="1:44" ht="5.25" customHeight="1" x14ac:dyDescent="0.3">
      <c r="A59" s="4"/>
      <c r="B59" s="8"/>
      <c r="C59" s="39"/>
      <c r="D59" s="7"/>
      <c r="E59" s="39"/>
      <c r="F59" s="18"/>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row>
    <row r="60" spans="1:44" ht="12.9" customHeight="1" x14ac:dyDescent="0.3">
      <c r="A60" s="4"/>
      <c r="B60" s="8"/>
      <c r="C60" s="55"/>
      <c r="D60" s="26" t="s">
        <v>12</v>
      </c>
      <c r="E60" s="39"/>
      <c r="F60" s="18"/>
      <c r="G60" s="46"/>
      <c r="H60" s="141" t="str">
        <f>IF(AND(OR(P27&lt;&gt;"",P30&lt;&gt;"",P32&lt;&gt;"",T32&lt;&gt;""),AND(C58="",C60="")),"Vergeet niet om bij vraag 4 'ja' of 'nee' aan te kruisen.","")</f>
        <v/>
      </c>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25"/>
    </row>
    <row r="61" spans="1:44" ht="4.8" customHeight="1" x14ac:dyDescent="0.3">
      <c r="A61" s="37"/>
      <c r="B61" s="37"/>
      <c r="C61" s="17"/>
    </row>
    <row r="62" spans="1:44" ht="15" customHeight="1" x14ac:dyDescent="0.3">
      <c r="A62" s="143">
        <v>5</v>
      </c>
      <c r="B62" s="143"/>
      <c r="C62" s="17" t="s">
        <v>39</v>
      </c>
      <c r="AR62" s="47" t="str">
        <f>IF(COUNTA(C64:C69)&gt;1,"U mag slechts één vakje bij vraag 5 aankruisen!","")</f>
        <v/>
      </c>
    </row>
    <row r="63" spans="1:44" ht="3" customHeight="1" x14ac:dyDescent="0.3">
      <c r="A63" s="37"/>
      <c r="B63" s="37"/>
      <c r="C63" s="17"/>
    </row>
    <row r="64" spans="1:44" ht="12.6" customHeight="1" x14ac:dyDescent="0.3">
      <c r="A64" s="4"/>
      <c r="B64" s="8"/>
      <c r="C64" s="55"/>
      <c r="D64" s="140" t="s">
        <v>42</v>
      </c>
      <c r="E64" s="72"/>
      <c r="F64" s="72"/>
      <c r="G64" s="72"/>
      <c r="H64" s="72"/>
      <c r="I64" s="72"/>
      <c r="J64" s="72"/>
      <c r="K64" s="153"/>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5"/>
      <c r="AR64" s="49" t="str">
        <f>IF(AND(C64&lt;&gt;"",K64=""),"Als u het vakje vóór 'bij de volgende onderwijskoepel' aankruist, moet u ook de naam van de onderwijskoepel invullen in cel K67.","")</f>
        <v/>
      </c>
    </row>
    <row r="65" spans="1:44" ht="12.6" customHeight="1" x14ac:dyDescent="0.3">
      <c r="B65" s="8"/>
      <c r="C65" s="4"/>
      <c r="D65" s="72"/>
      <c r="E65" s="72"/>
      <c r="F65" s="72"/>
      <c r="G65" s="72"/>
      <c r="H65" s="72"/>
      <c r="I65" s="72"/>
      <c r="J65" s="72"/>
      <c r="K65" s="156"/>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8"/>
      <c r="AR65" s="49" t="str">
        <f>IF(AND(C64="",K64&lt;&gt;""),"Als u in cel K67 de naam van de onderwijskoepel invult, moet u ook het vakje aankruisen vóór 'bij de volgende onderwijskoepel'.","")</f>
        <v/>
      </c>
    </row>
    <row r="66" spans="1:44" ht="4.8" customHeight="1" x14ac:dyDescent="0.3">
      <c r="B66" s="8"/>
      <c r="C66" s="4"/>
      <c r="D66" s="52"/>
      <c r="E66" s="52"/>
      <c r="F66" s="52"/>
      <c r="G66" s="52"/>
      <c r="H66" s="52"/>
      <c r="I66" s="52"/>
      <c r="J66" s="52"/>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49"/>
    </row>
    <row r="67" spans="1:44" ht="12.6" customHeight="1" x14ac:dyDescent="0.3">
      <c r="B67" s="8"/>
      <c r="C67" s="55"/>
      <c r="D67" s="1" t="s">
        <v>41</v>
      </c>
      <c r="AR67" s="49"/>
    </row>
    <row r="68" spans="1:44" ht="5.25" customHeight="1" x14ac:dyDescent="0.3">
      <c r="A68" s="4"/>
      <c r="B68" s="8"/>
      <c r="C68" s="39"/>
      <c r="D68" s="7"/>
      <c r="E68" s="39"/>
      <c r="F68" s="18"/>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row>
    <row r="69" spans="1:44" ht="12.9" customHeight="1" x14ac:dyDescent="0.3">
      <c r="A69" s="4"/>
      <c r="B69" s="8"/>
      <c r="C69" s="55"/>
      <c r="D69" s="126" t="s">
        <v>38</v>
      </c>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53"/>
      <c r="AE69" s="57" t="str">
        <f>IF(AND(OR(P27&lt;&gt;"",P30&lt;&gt;"",P32&lt;&gt;"",T32&lt;&gt;""),AND(C67="",C64="",C69="")),"Vergeet niet om bij vraag 5 het juiste vakje aan te kruisen.","")</f>
        <v/>
      </c>
      <c r="AF69" s="53"/>
      <c r="AG69" s="53"/>
      <c r="AH69" s="53"/>
      <c r="AI69" s="53"/>
      <c r="AJ69" s="53"/>
      <c r="AK69" s="53"/>
      <c r="AL69" s="53"/>
      <c r="AM69" s="53"/>
      <c r="AN69" s="53"/>
      <c r="AO69" s="53"/>
      <c r="AP69" s="53"/>
      <c r="AQ69" s="53"/>
    </row>
    <row r="70" spans="1:44" ht="4.8" customHeight="1" x14ac:dyDescent="0.3">
      <c r="A70" s="37"/>
      <c r="B70" s="37"/>
      <c r="C70" s="17"/>
    </row>
    <row r="71" spans="1:44" ht="15" customHeight="1" x14ac:dyDescent="0.3">
      <c r="A71" s="143">
        <v>6</v>
      </c>
      <c r="B71" s="143"/>
      <c r="C71" s="136" t="s">
        <v>32</v>
      </c>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row>
    <row r="72" spans="1:44" ht="3" customHeight="1" x14ac:dyDescent="0.3">
      <c r="A72" s="37"/>
      <c r="B72" s="37"/>
      <c r="C72" s="17"/>
    </row>
    <row r="73" spans="1:44" ht="15" customHeight="1" x14ac:dyDescent="0.3">
      <c r="A73" s="4"/>
      <c r="B73" s="4"/>
      <c r="N73" s="11" t="s">
        <v>26</v>
      </c>
      <c r="P73" s="123"/>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5"/>
      <c r="AR73" s="56" t="str">
        <f>IF(AND(OR(P27&lt;&gt;"",P30&lt;&gt;"",P32&lt;&gt;"",T32&lt;&gt;""),P73=""),"&lt;= Vul de naam in.","")</f>
        <v/>
      </c>
    </row>
    <row r="74" spans="1:44" ht="5.25" customHeight="1" x14ac:dyDescent="0.3">
      <c r="A74" s="4"/>
      <c r="B74" s="4"/>
      <c r="N74" s="11"/>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R74" s="56"/>
    </row>
    <row r="75" spans="1:44" ht="15" customHeight="1" x14ac:dyDescent="0.3">
      <c r="A75" s="4"/>
      <c r="B75" s="4"/>
      <c r="N75" s="16" t="s">
        <v>6</v>
      </c>
      <c r="P75" s="117"/>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9"/>
      <c r="AR75" s="56" t="str">
        <f>IF(AND(OR(P27&lt;&gt;"",P30&lt;&gt;"",P32&lt;&gt;"",T32&lt;&gt;""),P75=""),"&lt;= Vul de staatnaam en het huisnummer in.","")</f>
        <v/>
      </c>
    </row>
    <row r="76" spans="1:44" ht="5.25" customHeight="1" x14ac:dyDescent="0.3">
      <c r="A76" s="4"/>
      <c r="B76" s="4"/>
      <c r="N76" s="11"/>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R76" s="56"/>
    </row>
    <row r="77" spans="1:44" ht="15" customHeight="1" x14ac:dyDescent="0.3">
      <c r="A77" s="4"/>
      <c r="B77" s="4"/>
      <c r="N77" s="16" t="s">
        <v>3</v>
      </c>
      <c r="P77" s="117"/>
      <c r="Q77" s="118"/>
      <c r="R77" s="119"/>
      <c r="S77" s="23"/>
      <c r="T77" s="117"/>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9"/>
      <c r="AR77" s="56" t="str">
        <f>IF(AND(OR(P27&lt;&gt;"",P30&lt;&gt;"",P32&lt;&gt;"",T32&lt;&gt;""),OR(P77="",T77="")),"&lt;= Vul het postnummer én de gemeente in.","")</f>
        <v/>
      </c>
    </row>
    <row r="78" spans="1:44" ht="4.8" customHeight="1" x14ac:dyDescent="0.3">
      <c r="A78" s="4"/>
      <c r="B78" s="4"/>
      <c r="AR78" s="39"/>
    </row>
    <row r="79" spans="1:44" ht="43.2" customHeight="1" x14ac:dyDescent="0.3">
      <c r="A79" s="143">
        <v>7</v>
      </c>
      <c r="B79" s="143"/>
      <c r="C79" s="161" t="s">
        <v>60</v>
      </c>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row>
    <row r="80" spans="1:44" ht="12" customHeight="1" x14ac:dyDescent="0.3">
      <c r="A80" s="4"/>
      <c r="B80" s="8"/>
      <c r="C80" s="22"/>
      <c r="D80" s="9"/>
      <c r="E80" s="9"/>
      <c r="F80" s="9"/>
      <c r="G80" s="9"/>
      <c r="H80" s="9"/>
      <c r="I80" s="9"/>
      <c r="J80" s="9"/>
      <c r="K80" s="9"/>
      <c r="L80" s="9"/>
      <c r="M80" s="9"/>
      <c r="N80" s="9"/>
      <c r="O80" s="9"/>
      <c r="P80" s="9"/>
      <c r="Q80" s="9"/>
      <c r="R80" s="9"/>
      <c r="S80" s="9"/>
      <c r="T80" s="4"/>
      <c r="U80" s="4"/>
      <c r="V80" s="4"/>
      <c r="W80" s="4"/>
      <c r="X80" s="4"/>
      <c r="Y80" s="4"/>
      <c r="Z80" s="4"/>
      <c r="AA80" s="4"/>
      <c r="AB80" s="4"/>
      <c r="AC80" s="4"/>
      <c r="AD80" s="4"/>
      <c r="AE80" s="4"/>
      <c r="AO80" s="4"/>
      <c r="AP80" s="4"/>
      <c r="AQ80" s="4"/>
      <c r="AR80" s="4"/>
    </row>
    <row r="81" spans="1:94" ht="15" customHeight="1" x14ac:dyDescent="0.3">
      <c r="A81" s="4"/>
      <c r="B81" s="4"/>
      <c r="C81" s="80" t="s">
        <v>21</v>
      </c>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row>
    <row r="82" spans="1:94" ht="6.15" customHeight="1" x14ac:dyDescent="0.3">
      <c r="A82" s="4"/>
      <c r="B82" s="4"/>
    </row>
    <row r="83" spans="1:94" s="10" customFormat="1" ht="15" customHeight="1" x14ac:dyDescent="0.3">
      <c r="A83" s="160">
        <v>8</v>
      </c>
      <c r="B83" s="90"/>
      <c r="C83" s="2" t="s">
        <v>5</v>
      </c>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S83" s="12"/>
      <c r="AT83" s="12"/>
      <c r="AU83" s="12"/>
      <c r="AV83" s="12"/>
      <c r="AW83" s="12"/>
      <c r="AX83" s="12"/>
    </row>
    <row r="84" spans="1:94" s="10" customFormat="1" ht="5.25" customHeight="1" x14ac:dyDescent="0.3">
      <c r="A84" s="38"/>
      <c r="B84" s="39"/>
      <c r="C84" s="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S84" s="12"/>
      <c r="AT84" s="12"/>
      <c r="AU84" s="12"/>
      <c r="AV84" s="12"/>
      <c r="AW84" s="12"/>
      <c r="AX84" s="12"/>
    </row>
    <row r="85" spans="1:94" s="10" customFormat="1" ht="15" customHeight="1" x14ac:dyDescent="0.3">
      <c r="A85" s="38"/>
      <c r="B85" s="39"/>
      <c r="C85" s="2" t="s">
        <v>22</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S85" s="12"/>
      <c r="AT85" s="12"/>
      <c r="AU85" s="12"/>
      <c r="AV85" s="12"/>
      <c r="AW85" s="12"/>
      <c r="AX85" s="12"/>
    </row>
    <row r="86" spans="1:94" s="10" customFormat="1" ht="3" customHeight="1" x14ac:dyDescent="0.3">
      <c r="A86" s="38"/>
      <c r="B86" s="39"/>
      <c r="C86" s="2"/>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S86" s="12"/>
      <c r="AT86" s="12"/>
      <c r="AU86" s="12"/>
      <c r="AV86" s="12"/>
      <c r="AW86" s="12"/>
      <c r="AX86" s="12"/>
    </row>
    <row r="87" spans="1:94" s="42" customFormat="1" x14ac:dyDescent="0.3">
      <c r="A87" s="4"/>
      <c r="B87" s="4"/>
      <c r="C87" s="4"/>
      <c r="D87" s="4"/>
      <c r="E87" s="4"/>
      <c r="F87" s="4"/>
      <c r="G87" s="4"/>
      <c r="H87" s="4"/>
      <c r="I87" s="4"/>
      <c r="J87" s="4"/>
      <c r="K87" s="4"/>
      <c r="L87" s="4"/>
      <c r="M87" s="4"/>
      <c r="N87" s="28" t="s">
        <v>23</v>
      </c>
      <c r="O87" s="4"/>
      <c r="P87" s="4"/>
      <c r="Q87" s="4"/>
      <c r="R87" s="81"/>
      <c r="S87" s="82"/>
      <c r="T87" s="82"/>
      <c r="U87" s="82"/>
      <c r="V87" s="82"/>
      <c r="W87" s="83"/>
      <c r="X87" s="84" t="str">
        <f>IF(AND(P27&lt;&gt;"",R87=""),"&lt;= Vul de datum in.","")</f>
        <v/>
      </c>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29"/>
      <c r="AX87" s="30"/>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row>
    <row r="88" spans="1:94" s="42" customFormat="1" ht="3" customHeight="1" x14ac:dyDescent="0.3">
      <c r="A88" s="4"/>
      <c r="B88" s="4"/>
      <c r="C88" s="4"/>
      <c r="D88" s="4"/>
      <c r="E88" s="4"/>
      <c r="F88" s="4"/>
      <c r="G88" s="4"/>
      <c r="H88" s="4"/>
      <c r="I88" s="4"/>
      <c r="J88" s="4"/>
      <c r="K88" s="4"/>
      <c r="L88" s="4"/>
      <c r="M88" s="4"/>
      <c r="N88" s="28"/>
      <c r="O88" s="4"/>
      <c r="P88" s="4"/>
      <c r="Q88" s="4"/>
      <c r="R88" s="4"/>
      <c r="S88" s="28"/>
      <c r="T88" s="4"/>
      <c r="U88" s="32"/>
      <c r="V88" s="32"/>
      <c r="W88" s="4"/>
      <c r="X88" s="4"/>
      <c r="Y88" s="4"/>
      <c r="Z88" s="28"/>
      <c r="AA88" s="4"/>
      <c r="AB88" s="32"/>
      <c r="AC88" s="32"/>
      <c r="AD88" s="4"/>
      <c r="AE88" s="4"/>
      <c r="AF88" s="28"/>
      <c r="AG88" s="4"/>
      <c r="AH88" s="32"/>
      <c r="AI88" s="32"/>
      <c r="AJ88" s="32"/>
      <c r="AK88" s="32"/>
      <c r="AL88" s="4"/>
      <c r="AM88" s="4"/>
      <c r="AN88" s="4"/>
      <c r="AO88" s="4"/>
      <c r="AP88" s="4"/>
      <c r="AQ88" s="4"/>
      <c r="AR88" s="8"/>
      <c r="AS88" s="8"/>
      <c r="AT88" s="8"/>
      <c r="AU88" s="8"/>
      <c r="AV88" s="8"/>
      <c r="AW88" s="29"/>
      <c r="AX88" s="30"/>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row>
    <row r="89" spans="1:94" s="42" customFormat="1" ht="11.25" customHeight="1" x14ac:dyDescent="0.3">
      <c r="A89" s="4"/>
      <c r="B89" s="4"/>
      <c r="C89" s="4"/>
      <c r="D89" s="4"/>
      <c r="E89" s="4"/>
      <c r="F89" s="4"/>
      <c r="G89" s="4"/>
      <c r="H89" s="89" t="s">
        <v>25</v>
      </c>
      <c r="I89" s="90"/>
      <c r="J89" s="90"/>
      <c r="K89" s="90"/>
      <c r="L89" s="90"/>
      <c r="M89" s="90"/>
      <c r="N89" s="90"/>
      <c r="O89" s="4"/>
      <c r="P89" s="4"/>
      <c r="Q89" s="4"/>
      <c r="R89" s="91" t="str">
        <f>IF(OR(AR27&lt;&gt;"",AR30&lt;&gt;"",AR32&lt;&gt;"",AR34&lt;&gt;"",AR36&lt;&gt;"",O44&lt;&gt;"",O46&lt;&gt;"",AR50&lt;&gt;"",H54&lt;&gt;""),"U hebt nog niet alle gegevens (correct) ingevuld bij de vragen 1 t.e.m. 3!","")</f>
        <v/>
      </c>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3"/>
      <c r="AR89" s="86" t="s">
        <v>24</v>
      </c>
      <c r="AS89" s="87"/>
      <c r="AT89" s="87"/>
      <c r="AU89" s="87"/>
      <c r="AV89" s="48"/>
      <c r="AW89" s="29"/>
      <c r="AX89" s="30"/>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row>
    <row r="90" spans="1:94" s="42" customFormat="1" ht="11.25" customHeight="1" x14ac:dyDescent="0.3">
      <c r="A90" s="4"/>
      <c r="B90" s="4"/>
      <c r="C90" s="4"/>
      <c r="D90" s="4"/>
      <c r="E90" s="4"/>
      <c r="F90" s="4"/>
      <c r="G90" s="4"/>
      <c r="H90" s="90"/>
      <c r="I90" s="90"/>
      <c r="J90" s="90"/>
      <c r="K90" s="90"/>
      <c r="L90" s="90"/>
      <c r="M90" s="90"/>
      <c r="N90" s="90"/>
      <c r="O90" s="4"/>
      <c r="P90" s="4"/>
      <c r="Q90" s="4"/>
      <c r="R90" s="150" t="str">
        <f>IF(OR(H60&lt;&gt;"",AE69&lt;&gt;"",AR64&lt;&gt;"",AR65&lt;&gt;""),"U hebt nog niet alle gegevens ingevuld bij de vragen 4 en 5!","")</f>
        <v/>
      </c>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2"/>
      <c r="AR90" s="88"/>
      <c r="AS90" s="87"/>
      <c r="AT90" s="87"/>
      <c r="AU90" s="87"/>
      <c r="AV90" s="48"/>
      <c r="AW90" s="29"/>
      <c r="AX90" s="30"/>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row>
    <row r="91" spans="1:94" s="42" customFormat="1" ht="11.25" customHeight="1" x14ac:dyDescent="0.3">
      <c r="A91" s="4"/>
      <c r="B91" s="4"/>
      <c r="C91" s="4"/>
      <c r="D91" s="4"/>
      <c r="E91" s="4"/>
      <c r="F91" s="4"/>
      <c r="G91" s="4"/>
      <c r="H91" s="90"/>
      <c r="I91" s="90"/>
      <c r="J91" s="90"/>
      <c r="K91" s="90"/>
      <c r="L91" s="90"/>
      <c r="M91" s="90"/>
      <c r="N91" s="90"/>
      <c r="O91" s="4"/>
      <c r="P91" s="4"/>
      <c r="Q91" s="4"/>
      <c r="R91" s="100" t="str">
        <f>IF(OR(AR58&lt;&gt;"",AR62&lt;&gt;""),"U hebt meer dan één vakje aangekruist bij de vragen 4 of 5!","")</f>
        <v/>
      </c>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2"/>
      <c r="AR91" s="88"/>
      <c r="AS91" s="87"/>
      <c r="AT91" s="87"/>
      <c r="AU91" s="87"/>
      <c r="AV91" s="48"/>
      <c r="AW91" s="29"/>
      <c r="AX91" s="30"/>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row>
    <row r="92" spans="1:94" s="42" customFormat="1" ht="11.25" customHeight="1" x14ac:dyDescent="0.3">
      <c r="A92" s="4"/>
      <c r="B92" s="4"/>
      <c r="C92" s="4"/>
      <c r="D92" s="4"/>
      <c r="E92" s="4"/>
      <c r="F92" s="4"/>
      <c r="G92" s="4"/>
      <c r="H92" s="90"/>
      <c r="I92" s="90"/>
      <c r="J92" s="90"/>
      <c r="K92" s="90"/>
      <c r="L92" s="90"/>
      <c r="M92" s="90"/>
      <c r="N92" s="90"/>
      <c r="O92" s="4"/>
      <c r="P92" s="4"/>
      <c r="Q92" s="4"/>
      <c r="R92" s="150" t="str">
        <f>IF(OR(AR73&lt;&gt;"",AR75&lt;&gt;"",AR77&lt;&gt;""),"U hebt nog niet alle gegevens ingevuld bij vraag 6!","")</f>
        <v/>
      </c>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2"/>
      <c r="AR92" s="88"/>
      <c r="AS92" s="87"/>
      <c r="AT92" s="87"/>
      <c r="AU92" s="87"/>
      <c r="AV92" s="48"/>
      <c r="AW92" s="29"/>
      <c r="AX92" s="30"/>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row>
    <row r="93" spans="1:94" s="42" customFormat="1" ht="12" customHeight="1" x14ac:dyDescent="0.3">
      <c r="A93" s="33"/>
      <c r="B93" s="4"/>
      <c r="C93" s="4"/>
      <c r="D93" s="4"/>
      <c r="E93" s="4"/>
      <c r="F93" s="4"/>
      <c r="G93" s="4"/>
      <c r="H93" s="90"/>
      <c r="I93" s="90"/>
      <c r="J93" s="90"/>
      <c r="K93" s="90"/>
      <c r="L93" s="90"/>
      <c r="M93" s="90"/>
      <c r="N93" s="90"/>
      <c r="O93" s="4"/>
      <c r="P93" s="4"/>
      <c r="Q93" s="4"/>
      <c r="R93" s="94" t="str">
        <f>IF(OR(X87&lt;&gt;"",AR95&lt;&gt;""),"U hebt nog niet alle gegevens ingevuld bij vraag 8!","")</f>
        <v/>
      </c>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6"/>
      <c r="AR93" s="88"/>
      <c r="AS93" s="87"/>
      <c r="AT93" s="87"/>
      <c r="AU93" s="87"/>
      <c r="AV93" s="48"/>
      <c r="AW93" s="29"/>
      <c r="AX93" s="30"/>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row>
    <row r="94" spans="1:94" s="42" customFormat="1" ht="3" customHeight="1" x14ac:dyDescent="0.3">
      <c r="A94" s="34"/>
      <c r="B94" s="4"/>
      <c r="C94" s="4"/>
      <c r="D94" s="4"/>
      <c r="E94" s="4"/>
      <c r="F94" s="4"/>
      <c r="G94" s="4"/>
      <c r="H94" s="4"/>
      <c r="I94" s="4"/>
      <c r="J94" s="4"/>
      <c r="K94" s="4"/>
      <c r="L94" s="4"/>
      <c r="M94" s="4"/>
      <c r="N94" s="28"/>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8"/>
      <c r="AS94" s="48"/>
      <c r="AT94" s="48"/>
      <c r="AU94" s="48"/>
      <c r="AV94" s="48"/>
      <c r="AW94" s="29"/>
      <c r="AX94" s="30"/>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row>
    <row r="95" spans="1:94" s="42" customFormat="1" x14ac:dyDescent="0.3">
      <c r="A95" s="35"/>
      <c r="B95" s="4"/>
      <c r="C95" s="4"/>
      <c r="D95" s="4"/>
      <c r="E95" s="4"/>
      <c r="F95" s="4"/>
      <c r="G95" s="4"/>
      <c r="H95" s="4"/>
      <c r="I95" s="4"/>
      <c r="J95" s="4"/>
      <c r="K95" s="4"/>
      <c r="L95" s="4"/>
      <c r="M95" s="4"/>
      <c r="N95" s="28" t="s">
        <v>26</v>
      </c>
      <c r="O95" s="4"/>
      <c r="P95" s="4"/>
      <c r="Q95" s="4"/>
      <c r="R95" s="97"/>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9"/>
      <c r="AR95" s="58" t="str">
        <f>IF(AND(P27&lt;&gt;"",R95=""),"&lt;= Vul de voor- en achternaam van de gemandateerde in.","")</f>
        <v/>
      </c>
      <c r="AS95" s="48"/>
      <c r="AT95" s="48"/>
      <c r="AU95" s="48"/>
      <c r="AV95" s="48"/>
      <c r="AW95" s="29"/>
      <c r="AX95" s="30"/>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row>
    <row r="96" spans="1:94" ht="11.25" customHeight="1" x14ac:dyDescent="0.3">
      <c r="A96" s="4"/>
      <c r="B96" s="4"/>
    </row>
    <row r="97" spans="1:50" ht="15" customHeight="1" x14ac:dyDescent="0.3">
      <c r="A97" s="4"/>
      <c r="B97" s="4"/>
      <c r="C97" s="80" t="s">
        <v>11</v>
      </c>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row>
    <row r="98" spans="1:50" s="6" customFormat="1" ht="3" customHeight="1" x14ac:dyDescent="0.3">
      <c r="A98" s="5"/>
      <c r="B98" s="5"/>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row>
    <row r="99" spans="1:50" s="10" customFormat="1" ht="13.8" customHeight="1" x14ac:dyDescent="0.3">
      <c r="A99" s="75">
        <v>9</v>
      </c>
      <c r="B99" s="75"/>
      <c r="C99" s="78" t="s">
        <v>59</v>
      </c>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0"/>
      <c r="AJ99" s="70"/>
      <c r="AK99" s="70"/>
      <c r="AL99" s="70"/>
      <c r="AM99" s="70"/>
      <c r="AN99" s="70"/>
      <c r="AO99" s="70"/>
      <c r="AP99" s="70"/>
      <c r="AQ99" s="70"/>
      <c r="AS99" s="12"/>
      <c r="AT99" s="12"/>
      <c r="AU99" s="12"/>
      <c r="AV99" s="12"/>
      <c r="AW99" s="12"/>
      <c r="AX99" s="12"/>
    </row>
    <row r="100" spans="1:50" s="10" customFormat="1" ht="30" customHeight="1" x14ac:dyDescent="0.3">
      <c r="A100" s="44"/>
      <c r="B100" s="27"/>
      <c r="C100" s="76" t="s">
        <v>58</v>
      </c>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S100" s="12"/>
      <c r="AT100" s="12"/>
      <c r="AU100" s="12"/>
      <c r="AV100" s="12"/>
      <c r="AW100" s="12"/>
      <c r="AX100" s="12"/>
    </row>
    <row r="101" spans="1:50" s="10" customFormat="1" ht="30" customHeight="1" x14ac:dyDescent="0.3">
      <c r="A101" s="67"/>
      <c r="B101" s="27"/>
      <c r="C101" s="77" t="s">
        <v>56</v>
      </c>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S101" s="12"/>
      <c r="AT101" s="12"/>
      <c r="AU101" s="12"/>
      <c r="AV101" s="12"/>
      <c r="AW101" s="12"/>
      <c r="AX101" s="12"/>
    </row>
    <row r="102" spans="1:50" s="10" customFormat="1" ht="13.8" customHeight="1" x14ac:dyDescent="0.3">
      <c r="A102" s="67"/>
      <c r="B102" s="27"/>
      <c r="C102" s="71" t="s">
        <v>57</v>
      </c>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69"/>
      <c r="AS102" s="12"/>
      <c r="AT102" s="12"/>
      <c r="AU102" s="12"/>
      <c r="AV102" s="12"/>
      <c r="AW102" s="12"/>
      <c r="AX102" s="12"/>
    </row>
    <row r="103" spans="1:50" s="10" customFormat="1" ht="13.8" customHeight="1" x14ac:dyDescent="0.3">
      <c r="A103" s="67"/>
      <c r="B103" s="27"/>
      <c r="C103" s="71" t="str">
        <f>IF(D10="","","oprichting nieuw schoolbestuur - "&amp;IF(D10="02 553 30 10 (Sam Puttemans)","Sam Puttemans","Lisa Veglia Yassine"))</f>
        <v/>
      </c>
      <c r="D103" s="72"/>
      <c r="E103" s="72"/>
      <c r="F103" s="72"/>
      <c r="G103" s="72"/>
      <c r="H103" s="72"/>
      <c r="I103" s="72"/>
      <c r="J103" s="72"/>
      <c r="K103" s="72"/>
      <c r="L103" s="72"/>
      <c r="M103" s="72"/>
      <c r="N103" s="72"/>
      <c r="O103" s="72"/>
      <c r="P103" s="72"/>
      <c r="Q103" s="72"/>
      <c r="R103" s="72"/>
      <c r="S103" s="72"/>
      <c r="T103" s="72"/>
      <c r="U103" s="72"/>
      <c r="V103" s="72"/>
      <c r="W103" s="68"/>
      <c r="X103" s="68"/>
      <c r="Y103" s="68"/>
      <c r="Z103" s="68"/>
      <c r="AA103" s="68"/>
      <c r="AB103" s="68"/>
      <c r="AC103" s="68"/>
      <c r="AD103" s="68"/>
      <c r="AE103" s="68"/>
      <c r="AF103" s="68"/>
      <c r="AG103" s="68"/>
      <c r="AH103" s="68"/>
      <c r="AI103" s="68"/>
      <c r="AJ103" s="68"/>
      <c r="AK103" s="68"/>
      <c r="AL103" s="68"/>
      <c r="AM103" s="68"/>
      <c r="AN103" s="68"/>
      <c r="AO103" s="68"/>
      <c r="AP103" s="68"/>
      <c r="AQ103" s="68"/>
      <c r="AS103" s="12"/>
      <c r="AT103" s="12"/>
      <c r="AU103" s="12"/>
      <c r="AV103" s="12"/>
      <c r="AW103" s="12"/>
      <c r="AX103" s="12"/>
    </row>
    <row r="104" spans="1:50" s="10" customFormat="1" ht="29.4" customHeight="1" x14ac:dyDescent="0.3">
      <c r="A104" s="44"/>
      <c r="B104" s="27"/>
      <c r="AS104" s="12"/>
      <c r="AT104" s="12"/>
      <c r="AU104" s="12"/>
      <c r="AV104" s="12"/>
      <c r="AW104" s="12"/>
      <c r="AX104" s="12"/>
    </row>
    <row r="105" spans="1:50" s="10" customFormat="1" ht="12.9" customHeight="1" x14ac:dyDescent="0.3">
      <c r="A105" s="44"/>
      <c r="B105" s="27"/>
      <c r="C105" s="36"/>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S105" s="12"/>
      <c r="AT105" s="12"/>
      <c r="AU105" s="12"/>
      <c r="AV105" s="12"/>
      <c r="AW105" s="12"/>
      <c r="AX105" s="12"/>
    </row>
    <row r="106" spans="1:50" s="10" customFormat="1" ht="12.9" customHeight="1" x14ac:dyDescent="0.3">
      <c r="A106" s="60"/>
      <c r="B106" s="27"/>
      <c r="C106" s="59"/>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S106" s="12"/>
      <c r="AT106" s="12"/>
      <c r="AU106" s="12"/>
      <c r="AV106" s="12"/>
      <c r="AW106" s="12"/>
      <c r="AX106" s="12"/>
    </row>
    <row r="107" spans="1:50" s="10" customFormat="1" ht="12.9" customHeight="1" x14ac:dyDescent="0.3">
      <c r="A107" s="44"/>
      <c r="B107" s="27"/>
      <c r="C107" s="36"/>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S107" s="12"/>
      <c r="AT107" s="12"/>
      <c r="AU107" s="12"/>
      <c r="AV107" s="12"/>
      <c r="AW107" s="12"/>
      <c r="AX107" s="12"/>
    </row>
    <row r="108" spans="1:50" s="10" customFormat="1" ht="12.9" customHeight="1" x14ac:dyDescent="0.3">
      <c r="A108" s="44"/>
      <c r="B108" s="27"/>
      <c r="C108" s="36"/>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S108" s="12"/>
      <c r="AT108" s="12"/>
      <c r="AU108" s="12"/>
      <c r="AV108" s="12"/>
      <c r="AW108" s="12"/>
      <c r="AX108" s="12"/>
    </row>
    <row r="109" spans="1:50" s="10" customFormat="1" ht="12.9" customHeight="1" x14ac:dyDescent="0.3">
      <c r="A109" s="44"/>
      <c r="B109" s="27"/>
      <c r="C109" s="36"/>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S109" s="12"/>
      <c r="AT109" s="12"/>
      <c r="AU109" s="12"/>
      <c r="AV109" s="12"/>
      <c r="AW109" s="12"/>
      <c r="AX109" s="12"/>
    </row>
    <row r="110" spans="1:50" s="10" customFormat="1" ht="12.9" customHeight="1" x14ac:dyDescent="0.3">
      <c r="A110" s="44"/>
      <c r="B110" s="27"/>
      <c r="C110" s="36"/>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S110" s="12"/>
      <c r="AT110" s="12"/>
      <c r="AU110" s="12"/>
      <c r="AV110" s="12"/>
      <c r="AW110" s="12"/>
      <c r="AX110" s="12"/>
    </row>
    <row r="111" spans="1:50" s="10" customFormat="1" ht="12.9" customHeight="1" x14ac:dyDescent="0.3">
      <c r="A111" s="44"/>
      <c r="B111" s="27"/>
      <c r="C111" s="36"/>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S111" s="12"/>
      <c r="AT111" s="12"/>
      <c r="AU111" s="12"/>
      <c r="AV111" s="12"/>
      <c r="AW111" s="12"/>
      <c r="AX111" s="12"/>
    </row>
    <row r="112" spans="1:50" s="10" customFormat="1" ht="12.9" customHeight="1" x14ac:dyDescent="0.3">
      <c r="A112" s="44"/>
      <c r="B112" s="27"/>
      <c r="C112" s="36"/>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S112" s="12"/>
      <c r="AT112" s="12"/>
      <c r="AU112" s="12"/>
      <c r="AV112" s="12"/>
      <c r="AW112" s="12"/>
      <c r="AX112" s="12"/>
    </row>
    <row r="113" spans="1:50" s="10" customFormat="1" ht="12.9" customHeight="1" x14ac:dyDescent="0.3">
      <c r="A113" s="44"/>
      <c r="B113" s="27"/>
      <c r="C113" s="73"/>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S113" s="12"/>
      <c r="AT113" s="12"/>
      <c r="AU113" s="12"/>
      <c r="AV113" s="12"/>
      <c r="AW113" s="12"/>
      <c r="AX113" s="12"/>
    </row>
    <row r="114" spans="1:50" s="10" customFormat="1" ht="12.9" customHeight="1" x14ac:dyDescent="0.3">
      <c r="A114" s="44"/>
      <c r="B114" s="27"/>
      <c r="C114" s="36"/>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S114" s="12"/>
      <c r="AT114" s="12"/>
      <c r="AU114" s="12"/>
      <c r="AV114" s="12"/>
      <c r="AW114" s="12"/>
      <c r="AX114" s="12"/>
    </row>
    <row r="115" spans="1:50" s="10" customFormat="1" ht="18.75" customHeight="1" x14ac:dyDescent="0.3">
      <c r="A115" s="44"/>
      <c r="B115" s="27"/>
      <c r="C115" s="36"/>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S115" s="12"/>
      <c r="AT115" s="12"/>
      <c r="AU115" s="12"/>
      <c r="AV115" s="12"/>
      <c r="AW115" s="12"/>
      <c r="AX115" s="12"/>
    </row>
    <row r="116" spans="1:50" ht="27.15" customHeight="1" x14ac:dyDescent="0.3">
      <c r="AR116" s="39"/>
      <c r="AS116" s="39"/>
      <c r="AT116" s="39"/>
      <c r="AU116" s="39"/>
      <c r="AV116" s="39"/>
    </row>
  </sheetData>
  <sheetProtection algorithmName="SHA-512" hashValue="YYx1P74umLSyWGszT8I6N3Rnoi5S4+DWpuyx5R3M8pqcF4/RjA01Nk8SLrHMhji6QIpTI67FiOdBkqpoe61lPA==" saltValue="UmGBrAuTjgE5kKCTyj2nEA==" spinCount="100000" sheet="1"/>
  <mergeCells count="66">
    <mergeCell ref="A25:B25"/>
    <mergeCell ref="P27:AQ28"/>
    <mergeCell ref="P30:AQ30"/>
    <mergeCell ref="R92:AQ92"/>
    <mergeCell ref="K64:AQ65"/>
    <mergeCell ref="T77:AQ77"/>
    <mergeCell ref="D69:AC69"/>
    <mergeCell ref="R90:AQ90"/>
    <mergeCell ref="A83:B83"/>
    <mergeCell ref="A79:B79"/>
    <mergeCell ref="A71:B71"/>
    <mergeCell ref="A42:B42"/>
    <mergeCell ref="A52:B52"/>
    <mergeCell ref="A62:B62"/>
    <mergeCell ref="A56:B56"/>
    <mergeCell ref="C79:AQ79"/>
    <mergeCell ref="D21:AQ21"/>
    <mergeCell ref="D20:AQ20"/>
    <mergeCell ref="D19:AQ19"/>
    <mergeCell ref="C71:AQ71"/>
    <mergeCell ref="C54:G54"/>
    <mergeCell ref="D64:J65"/>
    <mergeCell ref="H60:AQ60"/>
    <mergeCell ref="T32:AQ32"/>
    <mergeCell ref="D50:M50"/>
    <mergeCell ref="P77:R77"/>
    <mergeCell ref="P32:R32"/>
    <mergeCell ref="AR3:AS3"/>
    <mergeCell ref="C81:AQ81"/>
    <mergeCell ref="AC6:AR13"/>
    <mergeCell ref="C23:AQ23"/>
    <mergeCell ref="P73:AQ73"/>
    <mergeCell ref="P75:AQ75"/>
    <mergeCell ref="P34:AQ34"/>
    <mergeCell ref="P36:AQ36"/>
    <mergeCell ref="P38:AQ38"/>
    <mergeCell ref="P40:AQ40"/>
    <mergeCell ref="D58:AQ58"/>
    <mergeCell ref="O44:AQ44"/>
    <mergeCell ref="O46:AQ46"/>
    <mergeCell ref="N50:AQ50"/>
    <mergeCell ref="C18:AQ18"/>
    <mergeCell ref="AE1:AQ1"/>
    <mergeCell ref="C3:AQ3"/>
    <mergeCell ref="C5:AQ5"/>
    <mergeCell ref="C16:AQ16"/>
    <mergeCell ref="D10:R10"/>
    <mergeCell ref="AK2:AQ2"/>
    <mergeCell ref="C14:AQ14"/>
    <mergeCell ref="C11:X11"/>
    <mergeCell ref="C97:AQ97"/>
    <mergeCell ref="R87:W87"/>
    <mergeCell ref="X87:AV87"/>
    <mergeCell ref="AR89:AU93"/>
    <mergeCell ref="H89:N93"/>
    <mergeCell ref="R89:AQ89"/>
    <mergeCell ref="R93:AQ93"/>
    <mergeCell ref="R95:AQ95"/>
    <mergeCell ref="R91:AQ91"/>
    <mergeCell ref="C103:V103"/>
    <mergeCell ref="C102:AP102"/>
    <mergeCell ref="C113:AQ113"/>
    <mergeCell ref="A99:B99"/>
    <mergeCell ref="C100:AQ100"/>
    <mergeCell ref="C101:AQ101"/>
    <mergeCell ref="C99:AH99"/>
  </mergeCells>
  <phoneticPr fontId="2" type="noConversion"/>
  <conditionalFormatting sqref="C102:AP102">
    <cfRule type="expression" dxfId="1" priority="2">
      <formula>D10&lt;&gt;""</formula>
    </cfRule>
  </conditionalFormatting>
  <conditionalFormatting sqref="C103:V103">
    <cfRule type="expression" dxfId="0" priority="1">
      <formula>D10&lt;&gt;""</formula>
    </cfRule>
  </conditionalFormatting>
  <dataValidations xWindow="99" yWindow="718" count="2">
    <dataValidation type="list" allowBlank="1" showInputMessage="1" showErrorMessage="1" prompt="Klik op het pijltje naast de cel en klik daarna op de letter X." sqref="C58 C60 C44 C46 C48 C50 C69 C67 C64" xr:uid="{00000000-0002-0000-0000-000000000000}">
      <formula1>"X,"</formula1>
    </dataValidation>
    <dataValidation type="textLength" operator="equal" allowBlank="1" showInputMessage="1" showErrorMessage="1" error="Een postnummer bestaat altijd uit vier cijfers!" sqref="P32:R32 P77:R77" xr:uid="{00000000-0002-0000-0000-000001000000}">
      <formula1>4</formula1>
    </dataValidation>
  </dataValidations>
  <hyperlinks>
    <hyperlink ref="C99" r:id="rId1" display="schoolbeheerteam.basis@ond.vlaanderen.be." xr:uid="{707E7176-DCBB-4EB8-82D9-5A7B71142D50}"/>
    <hyperlink ref="C79:AQ79" r:id="rId2" display="Elke individuele school die verbonden is aan uw schoolbestuur, moet het formulier Melding van de verandering van het rekeningnummer voor de uitbetaling van de werkingsmiddelen invullen. Dat formulier is opgenomen als bijlage 1 bij omzendbrief BaO/98/5 over het werkingsbudget in het basisonderwijs." xr:uid="{BA1054C9-C816-4828-BDE8-EB67122FD6BA}"/>
    <hyperlink ref="D19:AQ19" r:id="rId3" display="BaO/97/10 van 17 juni 1997 over programmatie en rationalisatie in het gewoon basisonderwijs:" xr:uid="{B33D594A-9BCE-45FC-8925-CFD25C584D20}"/>
    <hyperlink ref="D20:AQ20" r:id="rId4" display="BaO/97/9 van 17 juni 1997 over programmatie en rationalisatie in het buitengewoon basisonderwijs:" xr:uid="{E9891C44-C93B-4EBF-8E7A-452D5C25ED39}"/>
    <hyperlink ref="D21:AQ21" r:id="rId5" display="BaO/97/3 van 17 juni 1997 over de erkenning, financiering en subsidiëring van scholen:" xr:uid="{119ADE0D-C527-4686-9174-BD1AF0B7AC7B}"/>
  </hyperlinks>
  <pageMargins left="0.31496062992125984" right="0.19685039370078741" top="0.70866141732283472" bottom="0.62992125984251968" header="0.35433070866141736" footer="0.31496062992125984"/>
  <pageSetup paperSize="9" fitToWidth="0" fitToHeight="0" orientation="portrait" useFirstPageNumber="1" r:id="rId6"/>
  <headerFooter differentFirst="1" alignWithMargins="0">
    <oddFooter>&amp;L&amp;"Calibri,Standaard"Melding van de oprichting van een nieuw schoolbestuur in het basisonderwijs - pagina &amp;P van &amp;N</oddFooter>
    <firstFooter>&amp;L&amp;G</firstFooter>
  </headerFooter>
  <rowBreaks count="1" manualBreakCount="1">
    <brk id="69" max="46" man="1"/>
  </rowBreaks>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B9555-659E-4325-8082-5178D0C10323}">
  <dimension ref="A1:E14"/>
  <sheetViews>
    <sheetView workbookViewId="0"/>
  </sheetViews>
  <sheetFormatPr defaultColWidth="9.109375" defaultRowHeight="13.2" x14ac:dyDescent="0.25"/>
  <cols>
    <col min="1" max="1" width="18.88671875" style="61" bestFit="1" customWidth="1"/>
    <col min="2" max="2" width="10.109375" style="61" bestFit="1" customWidth="1"/>
    <col min="3" max="3" width="18.88671875" style="61" bestFit="1" customWidth="1"/>
    <col min="4" max="4" width="9.6640625" style="61" customWidth="1"/>
    <col min="5" max="5" width="17.21875" style="61" customWidth="1"/>
    <col min="6" max="16384" width="9.109375" style="61"/>
  </cols>
  <sheetData>
    <row r="1" spans="1:5" x14ac:dyDescent="0.25">
      <c r="A1" s="62" t="s">
        <v>43</v>
      </c>
      <c r="B1" s="61">
        <v>42597</v>
      </c>
      <c r="C1" s="62" t="s">
        <v>44</v>
      </c>
      <c r="E1" s="63">
        <v>42597</v>
      </c>
    </row>
    <row r="2" spans="1:5" x14ac:dyDescent="0.25">
      <c r="A2" s="62" t="s">
        <v>44</v>
      </c>
      <c r="B2" s="61">
        <v>42962</v>
      </c>
      <c r="C2" s="62" t="s">
        <v>45</v>
      </c>
      <c r="E2" s="63">
        <v>42962</v>
      </c>
    </row>
    <row r="3" spans="1:5" x14ac:dyDescent="0.25">
      <c r="A3" s="62" t="s">
        <v>45</v>
      </c>
      <c r="B3" s="61">
        <v>43327</v>
      </c>
      <c r="C3" s="62" t="s">
        <v>46</v>
      </c>
      <c r="E3" s="63">
        <v>43327</v>
      </c>
    </row>
    <row r="4" spans="1:5" x14ac:dyDescent="0.25">
      <c r="A4" s="62" t="s">
        <v>46</v>
      </c>
      <c r="B4" s="61">
        <v>43692</v>
      </c>
      <c r="C4" s="62" t="s">
        <v>47</v>
      </c>
      <c r="E4" s="63">
        <v>43692</v>
      </c>
    </row>
    <row r="5" spans="1:5" x14ac:dyDescent="0.25">
      <c r="A5" s="62" t="s">
        <v>47</v>
      </c>
      <c r="B5" s="61">
        <v>44058</v>
      </c>
      <c r="C5" s="62" t="s">
        <v>48</v>
      </c>
      <c r="E5" s="63">
        <v>44058</v>
      </c>
    </row>
    <row r="6" spans="1:5" x14ac:dyDescent="0.25">
      <c r="A6" s="62" t="s">
        <v>48</v>
      </c>
      <c r="B6" s="61">
        <v>44423</v>
      </c>
      <c r="C6" s="62" t="s">
        <v>49</v>
      </c>
      <c r="E6" s="63">
        <v>44423</v>
      </c>
    </row>
    <row r="7" spans="1:5" x14ac:dyDescent="0.25">
      <c r="A7" s="62" t="s">
        <v>49</v>
      </c>
      <c r="B7" s="61">
        <v>44788</v>
      </c>
      <c r="C7" s="62" t="s">
        <v>50</v>
      </c>
      <c r="E7" s="63">
        <v>44788</v>
      </c>
    </row>
    <row r="8" spans="1:5" x14ac:dyDescent="0.25">
      <c r="A8" s="64" t="s">
        <v>50</v>
      </c>
      <c r="B8" s="65">
        <f>E8</f>
        <v>45153</v>
      </c>
      <c r="C8" s="64" t="s">
        <v>51</v>
      </c>
      <c r="E8" s="66">
        <v>45153</v>
      </c>
    </row>
    <row r="9" spans="1:5" x14ac:dyDescent="0.25">
      <c r="A9" s="64" t="s">
        <v>51</v>
      </c>
      <c r="B9" s="65">
        <f>E9</f>
        <v>45519</v>
      </c>
      <c r="C9" s="64" t="s">
        <v>52</v>
      </c>
      <c r="E9" s="66">
        <v>45519</v>
      </c>
    </row>
    <row r="10" spans="1:5" x14ac:dyDescent="0.25">
      <c r="A10" s="64" t="s">
        <v>52</v>
      </c>
      <c r="B10" s="65">
        <f>E10</f>
        <v>45884</v>
      </c>
      <c r="C10" s="64" t="s">
        <v>53</v>
      </c>
      <c r="E10" s="66">
        <v>45884</v>
      </c>
    </row>
    <row r="11" spans="1:5" x14ac:dyDescent="0.25">
      <c r="A11" s="64" t="s">
        <v>53</v>
      </c>
      <c r="B11" s="65">
        <f>E11</f>
        <v>46249</v>
      </c>
      <c r="C11" s="64" t="s">
        <v>54</v>
      </c>
      <c r="E11" s="66">
        <v>46249</v>
      </c>
    </row>
    <row r="12" spans="1:5" x14ac:dyDescent="0.25">
      <c r="A12" s="62"/>
      <c r="C12" s="62"/>
      <c r="E12" s="63"/>
    </row>
    <row r="13" spans="1:5" x14ac:dyDescent="0.25">
      <c r="A13" s="62"/>
      <c r="C13" s="62"/>
      <c r="E13" s="63"/>
    </row>
    <row r="14" spans="1:5" x14ac:dyDescent="0.25">
      <c r="A14" s="62"/>
      <c r="C14" s="62"/>
      <c r="E14" s="63"/>
    </row>
  </sheetData>
  <sheetProtection algorithmName="SHA-512" hashValue="DBStg328FXcR/SQkzB/jGtcv9kMHwYIsJUhQow4wPQyZyN4Jwv+d390v6XV4JLPUxFK/xTy5YA+TAHLWKr9ciQ==" saltValue="dwlrYaFuxZeEKiJQm98+V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Opricht. nieuw schoolbestuur</vt:lpstr>
      <vt:lpstr>Blad1</vt:lpstr>
      <vt:lpstr>'Opricht. nieuw schoolbestuur'!Afdrukbereik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2023-07-24T12:31:38Z</cp:lastPrinted>
  <dcterms:created xsi:type="dcterms:W3CDTF">1999-07-16T11:34:31Z</dcterms:created>
  <dcterms:modified xsi:type="dcterms:W3CDTF">2023-07-24T12:39:06Z</dcterms:modified>
</cp:coreProperties>
</file>