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vlaamseoverheid-my.sharepoint.com/personal/hannah_vanimpe_ond_vlaanderen_be/Documents/Bureaublad/Publicatie 2709/"/>
    </mc:Choice>
  </mc:AlternateContent>
  <xr:revisionPtr revIDLastSave="0" documentId="8_{AE01C23E-C9C3-4A5A-A81A-975F7D9A82E9}" xr6:coauthVersionLast="47" xr6:coauthVersionMax="47" xr10:uidLastSave="{00000000-0000-0000-0000-000000000000}"/>
  <bookViews>
    <workbookView xWindow="-108" yWindow="-108" windowWidth="23256" windowHeight="12576" tabRatio="762" xr2:uid="{00000000-000D-0000-FFFF-FFFF00000000}"/>
  </bookViews>
  <sheets>
    <sheet name="INHOUD" sheetId="35" r:id="rId1"/>
    <sheet name="21ALG01" sheetId="40" r:id="rId2"/>
    <sheet name="21ALG02" sheetId="2" r:id="rId3"/>
    <sheet name="21ALG03" sheetId="41" r:id="rId4"/>
    <sheet name="21ALG04" sheetId="4" r:id="rId5"/>
    <sheet name="21ALG05" sheetId="5" r:id="rId6"/>
    <sheet name="21ALG06" sheetId="56" r:id="rId7"/>
    <sheet name="21ALG07" sheetId="34" r:id="rId8"/>
    <sheet name="21ALG08" sheetId="54" r:id="rId9"/>
    <sheet name="21ALG09" sheetId="55" r:id="rId10"/>
    <sheet name="21ALG10" sheetId="51" r:id="rId11"/>
  </sheets>
  <definedNames>
    <definedName name="_xlnm.Database" localSheetId="1">#REF!</definedName>
    <definedName name="_xlnm.Database" localSheetId="3">#REF!</definedName>
    <definedName name="_xlnm.Database" localSheetId="9">#REF!</definedName>
    <definedName name="_xlnm.Databas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51" l="1"/>
  <c r="F27" i="51"/>
  <c r="E27" i="51"/>
  <c r="M26" i="51"/>
  <c r="L26" i="51"/>
  <c r="K26" i="51"/>
  <c r="J26" i="51"/>
  <c r="I26" i="51"/>
  <c r="H26" i="51"/>
  <c r="G26" i="51"/>
  <c r="F26" i="51"/>
  <c r="E26" i="51"/>
  <c r="D26" i="51"/>
  <c r="C26" i="51"/>
  <c r="B26" i="51"/>
  <c r="M25" i="51"/>
  <c r="L25" i="51"/>
  <c r="K25" i="51"/>
  <c r="J25" i="51"/>
  <c r="I25" i="51"/>
  <c r="H25" i="51"/>
  <c r="G25" i="51"/>
  <c r="F25" i="51"/>
  <c r="E25" i="51"/>
  <c r="D25" i="51"/>
  <c r="C25" i="51"/>
  <c r="B25" i="51"/>
  <c r="P22" i="51"/>
  <c r="O22" i="51"/>
  <c r="N22" i="51"/>
  <c r="M22" i="51"/>
  <c r="L22" i="51"/>
  <c r="K22" i="51"/>
  <c r="J22" i="51"/>
  <c r="I22" i="51"/>
  <c r="H22" i="51"/>
  <c r="G22" i="51"/>
  <c r="F22" i="51"/>
  <c r="E22" i="51"/>
  <c r="D22" i="51"/>
  <c r="C22" i="51"/>
  <c r="B22" i="51"/>
  <c r="P21" i="51"/>
  <c r="O21" i="51"/>
  <c r="N21" i="51"/>
  <c r="P20" i="51"/>
  <c r="O20" i="51"/>
  <c r="N20" i="51"/>
  <c r="M17" i="51"/>
  <c r="L17" i="51"/>
  <c r="K17" i="51"/>
  <c r="J17" i="51"/>
  <c r="I17" i="51"/>
  <c r="H17" i="51"/>
  <c r="G17" i="51"/>
  <c r="F17" i="51"/>
  <c r="E17" i="51"/>
  <c r="D17" i="51"/>
  <c r="C17" i="51"/>
  <c r="B17" i="51"/>
  <c r="P16" i="51"/>
  <c r="P17" i="51" s="1"/>
  <c r="O16" i="51"/>
  <c r="O17" i="51" s="1"/>
  <c r="N16" i="51"/>
  <c r="N17" i="51" s="1"/>
  <c r="P15" i="51"/>
  <c r="O15" i="51"/>
  <c r="N15" i="51"/>
  <c r="M12" i="51"/>
  <c r="M27" i="51" s="1"/>
  <c r="L12" i="51"/>
  <c r="L27" i="51" s="1"/>
  <c r="K12" i="51"/>
  <c r="K27" i="51" s="1"/>
  <c r="J12" i="51"/>
  <c r="J27" i="51" s="1"/>
  <c r="I12" i="51"/>
  <c r="I27" i="51" s="1"/>
  <c r="H12" i="51"/>
  <c r="H27" i="51" s="1"/>
  <c r="G12" i="51"/>
  <c r="F12" i="51"/>
  <c r="E12" i="51"/>
  <c r="D12" i="51"/>
  <c r="D27" i="51" s="1"/>
  <c r="C12" i="51"/>
  <c r="C27" i="51" s="1"/>
  <c r="B12" i="51"/>
  <c r="B27" i="51" s="1"/>
  <c r="P11" i="51"/>
  <c r="P26" i="51" s="1"/>
  <c r="O11" i="51"/>
  <c r="O26" i="51" s="1"/>
  <c r="N11" i="51"/>
  <c r="N26" i="51" s="1"/>
  <c r="P10" i="51"/>
  <c r="P12" i="51" s="1"/>
  <c r="O10" i="51"/>
  <c r="O12" i="51" s="1"/>
  <c r="N10" i="51"/>
  <c r="N12" i="51" s="1"/>
  <c r="O27" i="51" l="1"/>
  <c r="N27" i="51"/>
  <c r="P27" i="51"/>
  <c r="N25" i="51"/>
  <c r="O25" i="51"/>
  <c r="P25" i="51"/>
</calcChain>
</file>

<file path=xl/sharedStrings.xml><?xml version="1.0" encoding="utf-8"?>
<sst xmlns="http://schemas.openxmlformats.org/spreadsheetml/2006/main" count="1012" uniqueCount="235">
  <si>
    <t>SCHOOLBEVOLKING: OVERZICHTSTABELLEN</t>
  </si>
  <si>
    <t>School- en academiejaar 2021-2022</t>
  </si>
  <si>
    <t>21ALG01</t>
  </si>
  <si>
    <t>Algemene overzichtstabel basis-,  secundair en hoger onderwijs</t>
  </si>
  <si>
    <t>21ALG02</t>
  </si>
  <si>
    <t>Basis- en secundair onderwijs naar provincie</t>
  </si>
  <si>
    <t>21ALG03</t>
  </si>
  <si>
    <t>Basis- en secundair onderwijs naar soort schoolbestuur</t>
  </si>
  <si>
    <t>21ALG04</t>
  </si>
  <si>
    <t>Basis- en secundair onderwijs naar arrondissement</t>
  </si>
  <si>
    <t>21ALG05</t>
  </si>
  <si>
    <t>Basis- en secundair onderwijs naar geboortejaar</t>
  </si>
  <si>
    <t>21ALG06</t>
  </si>
  <si>
    <t>Hoger onderwijs naar geboortejaar, soort opleiding en geslacht</t>
  </si>
  <si>
    <t>21ALG07</t>
  </si>
  <si>
    <t>Deeltijds beroepssecundair onderwijs</t>
  </si>
  <si>
    <t>21ALG08</t>
  </si>
  <si>
    <t>21ALG09</t>
  </si>
  <si>
    <t>Huisonderwijs</t>
  </si>
  <si>
    <t>21ALG10</t>
  </si>
  <si>
    <t>Aantal leerlingen in Franstalige scholen en Franstalige afdelingen van Nederlandstalige scholen</t>
  </si>
  <si>
    <t>Schooljaar 2021-2022</t>
  </si>
  <si>
    <t>SCHOOLBEVOLKING IN HET VOLTIJDS ONDERWIJS NAAR SOORT SCHOOLBESTUUR EN GESLACHT</t>
  </si>
  <si>
    <t>Gemeen-</t>
  </si>
  <si>
    <t>Privaat-</t>
  </si>
  <si>
    <t>Provincie</t>
  </si>
  <si>
    <t>Gemeente</t>
  </si>
  <si>
    <t>Vlaamse</t>
  </si>
  <si>
    <t>Jongens</t>
  </si>
  <si>
    <t>Meisjes</t>
  </si>
  <si>
    <t>Totaal</t>
  </si>
  <si>
    <t>schaps-</t>
  </si>
  <si>
    <t>rechtelijk</t>
  </si>
  <si>
    <t>onderwijs</t>
  </si>
  <si>
    <t>rechts-</t>
  </si>
  <si>
    <t>persoon</t>
  </si>
  <si>
    <t>commissie</t>
  </si>
  <si>
    <t>BASISONDERWIJS</t>
  </si>
  <si>
    <t>Kleuteronderwijs</t>
  </si>
  <si>
    <t xml:space="preserve">   Gewoon</t>
  </si>
  <si>
    <t xml:space="preserve">   Buitengewoon</t>
  </si>
  <si>
    <t>Totaal kleuteronderwijs</t>
  </si>
  <si>
    <t>Lager onderwijs</t>
  </si>
  <si>
    <t>Totaal lager onderwijs</t>
  </si>
  <si>
    <t>TOTAAL BASISONDERWIJS</t>
  </si>
  <si>
    <t>SECUNDAIR ONDERWIJS</t>
  </si>
  <si>
    <t>Anderstalige nieuwkomers</t>
  </si>
  <si>
    <t>1ste graad</t>
  </si>
  <si>
    <t xml:space="preserve">   1ste leerjaar A</t>
  </si>
  <si>
    <t xml:space="preserve">   1ste leerjaar B</t>
  </si>
  <si>
    <t xml:space="preserve">   2de leerjaar</t>
  </si>
  <si>
    <t xml:space="preserve">   2de leerjaar BVJ</t>
  </si>
  <si>
    <t>Totaal 1ste graad</t>
  </si>
  <si>
    <t>2de graad</t>
  </si>
  <si>
    <t xml:space="preserve">   Algemeen</t>
  </si>
  <si>
    <t xml:space="preserve">   Technisch</t>
  </si>
  <si>
    <t xml:space="preserve">   Kunst</t>
  </si>
  <si>
    <t xml:space="preserve">   Beroeps</t>
  </si>
  <si>
    <t>Totaal 2de graad</t>
  </si>
  <si>
    <t>3de graad</t>
  </si>
  <si>
    <t>Totaal 3de graad</t>
  </si>
  <si>
    <t xml:space="preserve">modulair onderwijs op het </t>
  </si>
  <si>
    <t>niveau van de 2de en 3de graad</t>
  </si>
  <si>
    <t>Totaal gewoon secundair (1)</t>
  </si>
  <si>
    <t>Totaal buitengewoon secundair</t>
  </si>
  <si>
    <t>TOTAAL SECUNDAIR ONDERWIJS</t>
  </si>
  <si>
    <t>TOTAAL BASIS- EN SECUNDAIR ONDERWIJS</t>
  </si>
  <si>
    <t>AANTAL CURSISTEN IN HBO5 verpleegkunde</t>
  </si>
  <si>
    <t xml:space="preserve">HBO5 verpleegkunde </t>
  </si>
  <si>
    <t>AANTAL INSCHRIJVINGEN IN HET HOGER ONDERWIJS</t>
  </si>
  <si>
    <t> </t>
  </si>
  <si>
    <t>Mannen</t>
  </si>
  <si>
    <t>Vrouwen</t>
  </si>
  <si>
    <t>HOGER ONDERWIJS (2)</t>
  </si>
  <si>
    <t>Hogescholenonderwijs</t>
  </si>
  <si>
    <t>Universitair onderwijs</t>
  </si>
  <si>
    <t>TOTAAL HOGER ONDERWIJS</t>
  </si>
  <si>
    <t xml:space="preserve">(1) De cijfers voor voltijds gewoon secundair onderwijs zijn deze zonder de leerlingen duaal leren aangeboden in CDO en Syntra-campussen. </t>
  </si>
  <si>
    <t xml:space="preserve">(2) Het betreft alle inschrijvingen van studenten met een diplomacontract in een initiële opleiding en dit in een instelling van het hoger onderwijs in het huidige academiejaar. </t>
  </si>
  <si>
    <r>
      <t>Eén student kan meerdere inschrijvingen hebben</t>
    </r>
    <r>
      <rPr>
        <sz val="9"/>
        <rFont val="Arial"/>
        <family val="2"/>
      </rPr>
      <t xml:space="preserve">. </t>
    </r>
  </si>
  <si>
    <t>SCHOOLBEVOLKING IN HET VOLTIJDS BASIS- EN SECUNDAIR ONDERWIJS NAAR PROVINCIE EN GESLACHT</t>
  </si>
  <si>
    <t>Antwerpen</t>
  </si>
  <si>
    <t>Vlaams-Brabant</t>
  </si>
  <si>
    <t>Brussels Hoofd-</t>
  </si>
  <si>
    <t>West-Vlaanderen</t>
  </si>
  <si>
    <t>Oost-Vlaanderen</t>
  </si>
  <si>
    <t>Henegouwen</t>
  </si>
  <si>
    <t>Limburg</t>
  </si>
  <si>
    <t>stedelijk Gewest</t>
  </si>
  <si>
    <t>J</t>
  </si>
  <si>
    <t>M</t>
  </si>
  <si>
    <t>T</t>
  </si>
  <si>
    <t>Secundair onderwijs</t>
  </si>
  <si>
    <t xml:space="preserve">   Gewoon (1)</t>
  </si>
  <si>
    <t xml:space="preserve"> </t>
  </si>
  <si>
    <t>SCHOOLBEVOLKING IN HET VOLTIJDS BASIS- EN SECUNDAIR ONDERWIJS NAAR ONDERWIJSNIVEAU EN SOORT SCHOOLBESTUUR</t>
  </si>
  <si>
    <t>Gemeenschapsonderwijs</t>
  </si>
  <si>
    <t>Privaatrechtelijk rechtspersoon</t>
  </si>
  <si>
    <t>Vlaamse Gemeenschapscommissie</t>
  </si>
  <si>
    <t>%</t>
  </si>
  <si>
    <t>Gewoon kleuteronderwijs</t>
  </si>
  <si>
    <t>Gewoon lager onderwijs</t>
  </si>
  <si>
    <t>Gewoon basisonderwijs</t>
  </si>
  <si>
    <t>Gewoon secundair onderwijs (1)</t>
  </si>
  <si>
    <t>Totaal gewoon onderwijs</t>
  </si>
  <si>
    <t>Buitengewoon kleuteronderwijs</t>
  </si>
  <si>
    <t>Buitengewoon lager onderwijs</t>
  </si>
  <si>
    <t>Buitengewoon basisonderwijs</t>
  </si>
  <si>
    <t>Buitengewoon secundair onderwijs</t>
  </si>
  <si>
    <t>Totaal buitengewoon onderwijs</t>
  </si>
  <si>
    <t>ALGEMEEN TOTAAL</t>
  </si>
  <si>
    <t>SCHOOLBEVOLKING IN HET VOLTIJDS BASIS- EN SECUNDAIR ONDERWIJS</t>
  </si>
  <si>
    <t>PER ONDERWIJSNIVEAU, PROVINCIE EN ARRONDISSEMENT</t>
  </si>
  <si>
    <t>Gewoon</t>
  </si>
  <si>
    <t>Buiten-</t>
  </si>
  <si>
    <t>kleuter-</t>
  </si>
  <si>
    <t>gewoon</t>
  </si>
  <si>
    <t>lager</t>
  </si>
  <si>
    <t xml:space="preserve">secundair </t>
  </si>
  <si>
    <t>basis- en</t>
  </si>
  <si>
    <t>onderwijs (1)</t>
  </si>
  <si>
    <t>secundair</t>
  </si>
  <si>
    <t>Provincie Antwerpen</t>
  </si>
  <si>
    <t xml:space="preserve">   Arrondissement Antwerpen</t>
  </si>
  <si>
    <t xml:space="preserve">   Arrondissement Mechelen</t>
  </si>
  <si>
    <t xml:space="preserve">   Arrondissement Turnhout</t>
  </si>
  <si>
    <t>Provincie Vlaams-Brabant</t>
  </si>
  <si>
    <t xml:space="preserve">   Arrondissement Halle-Vilvoorde</t>
  </si>
  <si>
    <t xml:space="preserve">   Arrondissement Leuven</t>
  </si>
  <si>
    <t>Brussels Hoofdstedelijk Gewest</t>
  </si>
  <si>
    <t>Provincie West-Vlaanderen</t>
  </si>
  <si>
    <t xml:space="preserve">   Arrondissement Brugge</t>
  </si>
  <si>
    <t xml:space="preserve">   Arrondissement Diksmuide</t>
  </si>
  <si>
    <t xml:space="preserve">   Arrondissement Ieper</t>
  </si>
  <si>
    <t xml:space="preserve">   Arrondissement Kortrijk</t>
  </si>
  <si>
    <t xml:space="preserve">   Arrondissement Oostende</t>
  </si>
  <si>
    <t xml:space="preserve">   Arrondissement Roeselare</t>
  </si>
  <si>
    <t xml:space="preserve">   Arrondissement Tielt</t>
  </si>
  <si>
    <t xml:space="preserve">   Arrondissement Veurne</t>
  </si>
  <si>
    <t>Provincie Oost-Vlaanderen</t>
  </si>
  <si>
    <t xml:space="preserve">   Arrondissement Aalst</t>
  </si>
  <si>
    <t xml:space="preserve">   Arrondissement Dendermonde</t>
  </si>
  <si>
    <t xml:space="preserve">   Arrondissement Eeklo</t>
  </si>
  <si>
    <t xml:space="preserve">   Arrondissement Gent</t>
  </si>
  <si>
    <t xml:space="preserve">   Arrondissement Oudenaarde</t>
  </si>
  <si>
    <t xml:space="preserve">   Arrondissement Sint-Niklaas</t>
  </si>
  <si>
    <t>Provincie Henegouwen</t>
  </si>
  <si>
    <t xml:space="preserve">   Arrondissement Moeskroen</t>
  </si>
  <si>
    <t>Provincie Limburg</t>
  </si>
  <si>
    <t xml:space="preserve">   Arrondissement Hasselt</t>
  </si>
  <si>
    <t xml:space="preserve">   Arrondissement Maaseik</t>
  </si>
  <si>
    <t xml:space="preserve">   Arrondissement Tongeren</t>
  </si>
  <si>
    <t>VOLTIJDS BASIS- EN SECUNDAIR ONDERWIJS</t>
  </si>
  <si>
    <t xml:space="preserve">SCHOOLBEVOLKING NAAR GEBOORTEJAAR, ONDERWIJSNIVEAU EN GESLACHT  </t>
  </si>
  <si>
    <t>Gewoon onderwijs</t>
  </si>
  <si>
    <t>Buitengewoon onderwijs</t>
  </si>
  <si>
    <t>Gewoon onderwijs (1)</t>
  </si>
  <si>
    <t>Geboortejaar</t>
  </si>
  <si>
    <t>Academiejaar 2021-2022</t>
  </si>
  <si>
    <t>HOGER ONDERWIJS</t>
  </si>
  <si>
    <t>AANTAL INSCHRIJVINGEN MET EEN DIPLOMACONTRACT NAAR GEBOORTEJAAR, SOORT OPLEIDING EN GESLACHT</t>
  </si>
  <si>
    <t>Initiële opleidingen (1)</t>
  </si>
  <si>
    <t>Bachelor na bachelor</t>
  </si>
  <si>
    <t>Master na master</t>
  </si>
  <si>
    <t>Academische graad van doctor</t>
  </si>
  <si>
    <t>Doctoraatsopleiding</t>
  </si>
  <si>
    <t>Voorbereidingsprogramma</t>
  </si>
  <si>
    <t>Schakelprogramma</t>
  </si>
  <si>
    <t>Algemeen totaal</t>
  </si>
  <si>
    <t>V</t>
  </si>
  <si>
    <t>-</t>
  </si>
  <si>
    <t>(1) Staat voor HBO5-opleiding (afbouw), graduaatsopleiding, professioneel en academisch gericht bachelor en master. De HBO5-opleiding kwam over uit het volwassenenonderwijs en wordt enkel nog in afbouw aangeboden in het hoger onderwijs.</t>
  </si>
  <si>
    <t>SCHOOLBEVOLKING IN HET DEELTIJDS SECUNDAIR ONDERWIJS EN DUAAL LEREN AANGEBODEN IN CDO (1)</t>
  </si>
  <si>
    <t>Privaatrechtelijk</t>
  </si>
  <si>
    <t>Totaal DBSO</t>
  </si>
  <si>
    <t>SCHOOLBEVOLKING DEELTIJDS KUNSTONDERWIJS</t>
  </si>
  <si>
    <t>Aantal financierbare leerlingen op 1 februari 2022</t>
  </si>
  <si>
    <t>Gemeenschaps-
onderwijs</t>
  </si>
  <si>
    <t>DEELTIJDS KUNSTONDERWIJS (1)</t>
  </si>
  <si>
    <t xml:space="preserve">      Beeldende en audiovisuele kunsten</t>
  </si>
  <si>
    <t xml:space="preserve">      Muziek, Woordkunst-drama en Dans</t>
  </si>
  <si>
    <t xml:space="preserve">      Domeinoverschrijdend</t>
  </si>
  <si>
    <t>(1) De telling is gebaseerd op het aantal financierbare leerlingen op 1 februari. Wie een financierbare inschrijving heeft in meer dan één domein, wordt per domein een keer geteld.</t>
  </si>
  <si>
    <t>HUISONDERWIJS</t>
  </si>
  <si>
    <t xml:space="preserve">Huisonderwijs binnen het basisonderwijs </t>
  </si>
  <si>
    <t>2013-2014</t>
  </si>
  <si>
    <t>2014-2015</t>
  </si>
  <si>
    <t>2015-2016</t>
  </si>
  <si>
    <t>2016-2017</t>
  </si>
  <si>
    <t>2017-2018</t>
  </si>
  <si>
    <t>2018-2019</t>
  </si>
  <si>
    <t>2019-2020</t>
  </si>
  <si>
    <t>2020-2021</t>
  </si>
  <si>
    <t>2021-2022</t>
  </si>
  <si>
    <t>3 jaar</t>
  </si>
  <si>
    <t>4 jaar</t>
  </si>
  <si>
    <t>5 jaar</t>
  </si>
  <si>
    <t>6 jaar</t>
  </si>
  <si>
    <t>7 jaar</t>
  </si>
  <si>
    <t>8 jaar</t>
  </si>
  <si>
    <t>9 jaar</t>
  </si>
  <si>
    <t>10 jaar</t>
  </si>
  <si>
    <t>11 jaar</t>
  </si>
  <si>
    <t xml:space="preserve">Huisonderwijs binnen het secundair onderwijs </t>
  </si>
  <si>
    <t>12 jaar</t>
  </si>
  <si>
    <t>13 jaar</t>
  </si>
  <si>
    <t>14 jaar</t>
  </si>
  <si>
    <t>15 jaar</t>
  </si>
  <si>
    <t>16 jaar</t>
  </si>
  <si>
    <t>17 jaar</t>
  </si>
  <si>
    <t xml:space="preserve">In Vlaanderen geldt er geen schoolplicht, maar leerplicht. Hieraan kan ook voldaan worden door het volgen van huisonderwijs. Huisonderwijs is een vorm van onderwijs waarbij de ouders van de leerplichtige jongeren beslist hebben dit zelf te organiseren en te bekostigen. Ouders die voor huisonderwijs kiezen, moeten dit meedelen aan het Beleidsdomein Onderwijs en Vorming. De overheid heeft immers de opdracht te controleren of alle leerplichtige leerlingen effectief aan de leerplicht voldoen. </t>
  </si>
  <si>
    <t>Sinds schooljaar 2013-2014 is er nieuwe regelgeving over huisonderwijs van kracht. Onder andere de definitie van huisonderwijs werd herzien: huisonderwijs is onderwijs dat verstrekt wordt aan leerplichtigen van wie de ouders beslist hebben om hun kinderen niet in te schrijven in een door de Vlaamse Gemeenschap, de Franse Gemeenschap of de Duitstalige Gemeenschap erkende, gefinancierde of gesubsidieerde school.
Huisonderwijs kan georganiseerd worden in individueel verband, maar ook bv. privéscholen vallen vanaf 2013-2014 onder het stelsel van huisonderwijs. Ouders die voor hun kinderen kiezen voor huisonderwijs moeten tijdig een verklaring van huisonderwijs indienen. Bovenstaande cijfers hebben betrekking op het aantal verklaringen van huisonderwijs dat het Agentschap voor Onderwijsdiensten (AGODI) gedurende het voorbije schooljaar ontvangen heeft.</t>
  </si>
  <si>
    <t>Sinds het schooljaar 2020-2021 geldt er ook een leerplicht voor vijfjarigen. Ook zij kunnen zich vanaf dan laten registeren voor huisonderwijs.</t>
  </si>
  <si>
    <t>FRANSTALIG ONDERWIJS</t>
  </si>
  <si>
    <t>in Franstalige scholen onder de bevoegdheid van het Vlaams Ministerie van Onderwijs en Vorming (1)</t>
  </si>
  <si>
    <t>Gemeenschaps-</t>
  </si>
  <si>
    <t>rechtspersoon</t>
  </si>
  <si>
    <t xml:space="preserve">   Gewoon onderwijs</t>
  </si>
  <si>
    <t xml:space="preserve">   Buitengewoon onderwijs</t>
  </si>
  <si>
    <t>Algemeen  totaal</t>
  </si>
  <si>
    <t>(1) Deze leerlingenaantallen werden niet in de tabellen van het Nederlandstalig onderwijs opgenomen.</t>
  </si>
  <si>
    <t xml:space="preserve">in Franstalige afdelingen van Nederlandstalige scholen </t>
  </si>
  <si>
    <t>onder de bevoegdheid van het Vlaams Ministerie van Onderwijs en Vorming (1)(2)</t>
  </si>
  <si>
    <t>(2) De leerlingen in het buitengewoon onderwijs van het type 5 zijn niet in deze tabel opgenomen om dubbeltellingen te vermijden.</t>
  </si>
  <si>
    <r>
      <t>Op 1 februari 2022 telde het Franstalig buitengewoon secundair onderwijs van de gemeenschap 20</t>
    </r>
    <r>
      <rPr>
        <b/>
        <sz val="11"/>
        <rFont val="Arial"/>
        <family val="2"/>
      </rPr>
      <t xml:space="preserve"> </t>
    </r>
    <r>
      <rPr>
        <sz val="9"/>
        <rFont val="Arial"/>
        <family val="2"/>
      </rPr>
      <t>leerlingen in het type 5.</t>
    </r>
  </si>
  <si>
    <t>Volwassenenonderwijs en deeltijds kunstonderwijs</t>
  </si>
  <si>
    <t>SCHOOLBEVOLKING VOLWASSENENONDERWIJS</t>
  </si>
  <si>
    <t>Aantal inschrijvingen in een opleiding</t>
  </si>
  <si>
    <t>n.b. (3)</t>
  </si>
  <si>
    <t>VOLWASSENENONDERWIJS (1)</t>
  </si>
  <si>
    <t xml:space="preserve">     Secundair volwassenenonderwijs (2)</t>
  </si>
  <si>
    <t xml:space="preserve">     Basiseducatie (2)</t>
  </si>
  <si>
    <t xml:space="preserve">(1) De opleidingstypes hoger beroepsonderwijs en specifieke lerarenopleiding zijn vanaf 1/9/2019 ondergebracht bij het hoger onderwijs.   </t>
  </si>
  <si>
    <t xml:space="preserve">(2) Unieke inschrijving in een opleiding: iemand die zich in de loop van het schooljaar twee of meer keer inschrijft in dezelfde opleiding wordt slechts éénmaal geteld. Wanneer hij/zij zich in twee verschillende opleidingen -al dan niet binnen hetzelfde studiegebied/leergebied- inschrijft, wordt hij tweemaal geteld.
</t>
  </si>
  <si>
    <t>(3) Van een beperkt aantal cursisten werd het geslacht niet geregistreerd.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</si>
</sst>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quot;€&quot;\ * #,##0.00_ ;_ &quot;€&quot;\ * \-#,##0.00_ ;_ &quot;€&quot;\ * &quot;-&quot;??_ ;_ @_ "/>
    <numFmt numFmtId="164" formatCode="#,##0;0;&quot;-&quot;"/>
    <numFmt numFmtId="165" formatCode="#,##0;\-0;&quot;-&quot;"/>
    <numFmt numFmtId="166" formatCode="0.0"/>
    <numFmt numFmtId="167" formatCode="#,##0.0"/>
    <numFmt numFmtId="168" formatCode="0.000000"/>
    <numFmt numFmtId="169" formatCode="0.000%"/>
    <numFmt numFmtId="170" formatCode="0.0%"/>
    <numFmt numFmtId="171" formatCode="0.0000%"/>
    <numFmt numFmtId="172" formatCode="#,##0.0;0.0;&quot;-&quot;"/>
    <numFmt numFmtId="173" formatCode="#,##0.00;0.00;&quot;-&quot;"/>
    <numFmt numFmtId="174" formatCode="00.00.00.000"/>
  </numFmts>
  <fonts count="30">
    <font>
      <sz val="10"/>
      <name val="Arial"/>
    </font>
    <font>
      <b/>
      <sz val="9"/>
      <name val="Arial"/>
      <family val="2"/>
    </font>
    <font>
      <sz val="9"/>
      <name val="Arial"/>
      <family val="2"/>
    </font>
    <font>
      <sz val="10"/>
      <name val="Helv"/>
    </font>
    <font>
      <sz val="10"/>
      <name val="MS Sans Serif"/>
      <family val="2"/>
    </font>
    <font>
      <sz val="8"/>
      <name val="Arial"/>
      <family val="2"/>
    </font>
    <font>
      <sz val="10"/>
      <name val="Optimum"/>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sz val="10"/>
      <name val="Arial"/>
      <family val="2"/>
    </font>
    <font>
      <b/>
      <i/>
      <sz val="9"/>
      <color indexed="9"/>
      <name val="Arial"/>
      <family val="2"/>
    </font>
    <font>
      <b/>
      <i/>
      <sz val="9"/>
      <name val="Arial"/>
      <family val="2"/>
    </font>
    <font>
      <u/>
      <sz val="9"/>
      <name val="Arial"/>
      <family val="2"/>
    </font>
    <font>
      <b/>
      <sz val="11"/>
      <name val="Arial"/>
      <family val="2"/>
    </font>
    <font>
      <sz val="11"/>
      <name val="Optimum"/>
    </font>
    <font>
      <sz val="11"/>
      <color theme="1"/>
      <name val="Calibri"/>
      <family val="2"/>
      <scheme val="minor"/>
    </font>
    <font>
      <u/>
      <sz val="10"/>
      <color theme="10"/>
      <name val="Arial"/>
      <family val="2"/>
    </font>
    <font>
      <sz val="10"/>
      <color theme="1"/>
      <name val="Tahoma"/>
      <family val="2"/>
    </font>
    <font>
      <sz val="9"/>
      <color rgb="FFFF0000"/>
      <name val="Arial"/>
      <family val="2"/>
    </font>
    <font>
      <b/>
      <sz val="9"/>
      <name val="Arial"/>
      <family val="2"/>
    </font>
    <font>
      <sz val="9"/>
      <name val="Arial"/>
      <family val="2"/>
    </font>
    <font>
      <sz val="9"/>
      <color rgb="FF454545"/>
      <name val="Arial"/>
      <family val="2"/>
    </font>
    <font>
      <sz val="9"/>
      <color rgb="FF000000"/>
      <name val="Tahoma"/>
      <family val="2"/>
    </font>
    <font>
      <sz val="9"/>
      <color rgb="FF222222"/>
      <name val="Arial"/>
      <family val="2"/>
    </font>
    <font>
      <b/>
      <sz val="10"/>
      <name val="Arial"/>
      <family val="2"/>
    </font>
    <font>
      <sz val="9"/>
      <color rgb="FF000000"/>
      <name val="Arial"/>
      <family val="2"/>
    </font>
    <font>
      <sz val="9"/>
      <color theme="1"/>
      <name val="Arial"/>
      <family val="2"/>
    </font>
  </fonts>
  <fills count="3">
    <fill>
      <patternFill patternType="none"/>
    </fill>
    <fill>
      <patternFill patternType="gray125"/>
    </fill>
    <fill>
      <patternFill patternType="solid">
        <fgColor indexed="8"/>
      </patternFill>
    </fill>
  </fills>
  <borders count="91">
    <border>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8"/>
      </left>
      <right/>
      <top style="medium">
        <color indexed="64"/>
      </top>
      <bottom/>
      <diagonal/>
    </border>
    <border>
      <left style="medium">
        <color indexed="8"/>
      </left>
      <right/>
      <top style="medium">
        <color indexed="64"/>
      </top>
      <bottom/>
      <diagonal/>
    </border>
    <border>
      <left style="thin">
        <color indexed="8"/>
      </left>
      <right style="medium">
        <color indexed="64"/>
      </right>
      <top style="medium">
        <color indexed="64"/>
      </top>
      <bottom/>
      <diagonal/>
    </border>
    <border>
      <left style="thin">
        <color indexed="8"/>
      </left>
      <right/>
      <top/>
      <bottom/>
      <diagonal/>
    </border>
    <border>
      <left style="thin">
        <color indexed="8"/>
      </left>
      <right style="medium">
        <color indexed="64"/>
      </right>
      <top/>
      <bottom/>
      <diagonal/>
    </border>
    <border>
      <left style="thin">
        <color indexed="8"/>
      </left>
      <right/>
      <top style="thin">
        <color indexed="64"/>
      </top>
      <bottom/>
      <diagonal/>
    </border>
    <border>
      <left style="medium">
        <color indexed="64"/>
      </left>
      <right/>
      <top style="thin">
        <color indexed="64"/>
      </top>
      <bottom/>
      <diagonal/>
    </border>
    <border>
      <left style="thin">
        <color indexed="8"/>
      </left>
      <right style="medium">
        <color indexed="64"/>
      </right>
      <top style="thin">
        <color indexed="64"/>
      </top>
      <bottom/>
      <diagonal/>
    </border>
    <border>
      <left style="thin">
        <color indexed="8"/>
      </left>
      <right style="medium">
        <color indexed="64"/>
      </right>
      <top/>
      <bottom style="thin">
        <color indexed="8"/>
      </bottom>
      <diagonal/>
    </border>
    <border>
      <left style="thin">
        <color indexed="8"/>
      </left>
      <right/>
      <top style="thin">
        <color indexed="8"/>
      </top>
      <bottom/>
      <diagonal/>
    </border>
    <border>
      <left style="thin">
        <color indexed="8"/>
      </left>
      <right style="medium">
        <color indexed="64"/>
      </right>
      <top style="thin">
        <color indexed="8"/>
      </top>
      <bottom/>
      <diagonal/>
    </border>
    <border>
      <left/>
      <right/>
      <top style="thin">
        <color indexed="8"/>
      </top>
      <bottom/>
      <diagonal/>
    </border>
    <border>
      <left style="thin">
        <color indexed="8"/>
      </left>
      <right/>
      <top/>
      <bottom style="thin">
        <color indexed="8"/>
      </bottom>
      <diagonal/>
    </border>
    <border>
      <left style="medium">
        <color indexed="64"/>
      </left>
      <right/>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right style="thin">
        <color indexed="8"/>
      </right>
      <top style="medium">
        <color indexed="64"/>
      </top>
      <bottom style="thin">
        <color indexed="64"/>
      </bottom>
      <diagonal/>
    </border>
    <border>
      <left/>
      <right style="thin">
        <color indexed="64"/>
      </right>
      <top/>
      <bottom/>
      <diagonal/>
    </border>
    <border>
      <left/>
      <right style="thin">
        <color indexed="8"/>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right style="thin">
        <color indexed="8"/>
      </right>
      <top/>
      <bottom/>
      <diagonal/>
    </border>
    <border>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8"/>
      </top>
      <bottom/>
      <diagonal/>
    </border>
    <border>
      <left style="medium">
        <color indexed="64"/>
      </left>
      <right style="thin">
        <color indexed="64"/>
      </right>
      <top style="thin">
        <color indexed="8"/>
      </top>
      <bottom/>
      <diagonal/>
    </border>
    <border>
      <left/>
      <right style="thin">
        <color indexed="64"/>
      </right>
      <top style="thin">
        <color indexed="64"/>
      </top>
      <bottom/>
      <diagonal/>
    </border>
    <border>
      <left style="medium">
        <color indexed="8"/>
      </left>
      <right/>
      <top style="thin">
        <color indexed="8"/>
      </top>
      <bottom/>
      <diagonal/>
    </border>
    <border>
      <left style="thin">
        <color indexed="8"/>
      </left>
      <right style="medium">
        <color indexed="8"/>
      </right>
      <top style="thin">
        <color indexed="8"/>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thin">
        <color indexed="8"/>
      </top>
      <bottom/>
      <diagonal/>
    </border>
    <border>
      <left style="thin">
        <color indexed="8"/>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medium">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top/>
      <bottom style="thin">
        <color indexed="8"/>
      </bottom>
      <diagonal/>
    </border>
    <border>
      <left/>
      <right style="thin">
        <color indexed="8"/>
      </right>
      <top style="medium">
        <color indexed="64"/>
      </top>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thin">
        <color indexed="64"/>
      </left>
      <right style="thin">
        <color indexed="64"/>
      </right>
      <top style="medium">
        <color indexed="64"/>
      </top>
      <bottom/>
      <diagonal/>
    </border>
    <border>
      <left style="thin">
        <color indexed="8"/>
      </left>
      <right style="medium">
        <color indexed="8"/>
      </right>
      <top/>
      <bottom/>
      <diagonal/>
    </border>
    <border>
      <left style="medium">
        <color indexed="8"/>
      </left>
      <right style="thin">
        <color indexed="8"/>
      </right>
      <top/>
      <bottom/>
      <diagonal/>
    </border>
    <border>
      <left style="thin">
        <color indexed="8"/>
      </left>
      <right style="medium">
        <color indexed="8"/>
      </right>
      <top style="thin">
        <color indexed="64"/>
      </top>
      <bottom style="thin">
        <color indexed="64"/>
      </bottom>
      <diagonal/>
    </border>
    <border>
      <left style="medium">
        <color indexed="8"/>
      </left>
      <right style="thin">
        <color indexed="8"/>
      </right>
      <top style="thin">
        <color indexed="64"/>
      </top>
      <bottom style="thin">
        <color indexed="64"/>
      </bottom>
      <diagonal/>
    </border>
    <border>
      <left style="thin">
        <color rgb="FF000000"/>
      </left>
      <right/>
      <top style="medium">
        <color indexed="64"/>
      </top>
      <bottom style="thin">
        <color indexed="64"/>
      </bottom>
      <diagonal/>
    </border>
    <border>
      <left style="medium">
        <color rgb="FF000000"/>
      </left>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style="thin">
        <color rgb="FF000000"/>
      </left>
      <right style="medium">
        <color indexed="64"/>
      </right>
      <top/>
      <bottom/>
      <diagonal/>
    </border>
    <border>
      <left style="medium">
        <color indexed="64"/>
      </left>
      <right/>
      <top/>
      <bottom style="thin">
        <color indexed="64"/>
      </bottom>
      <diagonal/>
    </border>
    <border>
      <left style="thin">
        <color rgb="FF000000"/>
      </left>
      <right style="medium">
        <color indexed="64"/>
      </right>
      <top/>
      <bottom style="thin">
        <color indexed="64"/>
      </bottom>
      <diagonal/>
    </border>
    <border>
      <left/>
      <right style="medium">
        <color rgb="FFEFEFEF"/>
      </right>
      <top/>
      <bottom style="medium">
        <color rgb="FFEFEFEF"/>
      </bottom>
      <diagonal/>
    </border>
    <border>
      <left style="medium">
        <color rgb="FFE1E6EC"/>
      </left>
      <right style="medium">
        <color rgb="FFE1E6EC"/>
      </right>
      <top/>
      <bottom style="medium">
        <color rgb="FFE1E6EC"/>
      </bottom>
      <diagonal/>
    </border>
    <border>
      <left/>
      <right/>
      <top/>
      <bottom style="medium">
        <color rgb="FFEFEFEF"/>
      </bottom>
      <diagonal/>
    </border>
    <border>
      <left style="medium">
        <color rgb="FFE1E6EC"/>
      </left>
      <right style="thin">
        <color indexed="64"/>
      </right>
      <top style="thin">
        <color indexed="64"/>
      </top>
      <bottom style="medium">
        <color rgb="FFE1E6EC"/>
      </bottom>
      <diagonal/>
    </border>
    <border>
      <left style="medium">
        <color rgb="FFE1E6EC"/>
      </left>
      <right style="thin">
        <color indexed="64"/>
      </right>
      <top/>
      <bottom style="medium">
        <color rgb="FFE1E6EC"/>
      </bottom>
      <diagonal/>
    </border>
    <border>
      <left/>
      <right style="medium">
        <color rgb="FFEFEFEF"/>
      </right>
      <top/>
      <bottom/>
      <diagonal/>
    </border>
    <border>
      <left style="medium">
        <color rgb="FFE1E6EC"/>
      </left>
      <right style="thin">
        <color indexed="64"/>
      </right>
      <top/>
      <bottom/>
      <diagonal/>
    </border>
    <border>
      <left style="medium">
        <color rgb="FFE1E6EC"/>
      </left>
      <right style="medium">
        <color rgb="FFE1E6EC"/>
      </right>
      <top/>
      <bottom/>
      <diagonal/>
    </border>
    <border>
      <left style="medium">
        <color rgb="FF93B1CD"/>
      </left>
      <right style="thin">
        <color indexed="64"/>
      </right>
      <top style="thin">
        <color indexed="64"/>
      </top>
      <bottom/>
      <diagonal/>
    </border>
    <border>
      <left/>
      <right style="medium">
        <color rgb="FFD5D5D5"/>
      </right>
      <top style="thin">
        <color indexed="64"/>
      </top>
      <bottom/>
      <diagonal/>
    </border>
  </borders>
  <cellStyleXfs count="32">
    <xf numFmtId="0" fontId="0" fillId="0" borderId="0"/>
    <xf numFmtId="1" fontId="3" fillId="0" borderId="0" applyFont="0" applyFill="0" applyBorder="0" applyAlignment="0" applyProtection="0"/>
    <xf numFmtId="166" fontId="6" fillId="0" borderId="0" applyFont="0" applyFill="0" applyBorder="0" applyAlignment="0" applyProtection="0">
      <protection locked="0"/>
    </xf>
    <xf numFmtId="168" fontId="6" fillId="0" borderId="0" applyFont="0" applyFill="0" applyBorder="0" applyAlignment="0" applyProtection="0">
      <protection locked="0"/>
    </xf>
    <xf numFmtId="3" fontId="4" fillId="0" borderId="0" applyFont="0" applyFill="0" applyBorder="0" applyAlignment="0" applyProtection="0"/>
    <xf numFmtId="4" fontId="3" fillId="0" borderId="0" applyFont="0" applyFill="0" applyBorder="0" applyAlignment="0" applyProtection="0"/>
    <xf numFmtId="3" fontId="5" fillId="1" borderId="1" applyBorder="0"/>
    <xf numFmtId="0" fontId="19" fillId="0" borderId="0" applyNumberFormat="0" applyFill="0" applyBorder="0" applyAlignment="0" applyProtection="0"/>
    <xf numFmtId="167" fontId="4" fillId="0" borderId="0" applyFont="0" applyFill="0" applyBorder="0" applyAlignment="0" applyProtection="0"/>
    <xf numFmtId="2" fontId="4" fillId="0" borderId="0" applyFont="0" applyFill="0" applyBorder="0" applyAlignment="0" applyProtection="0">
      <protection locked="0"/>
    </xf>
    <xf numFmtId="0" fontId="7" fillId="1" borderId="2">
      <alignment horizontal="center" vertical="top" textRotation="90"/>
    </xf>
    <xf numFmtId="4" fontId="3" fillId="0" borderId="0" applyFont="0" applyFill="0" applyBorder="0" applyAlignment="0" applyProtection="0"/>
    <xf numFmtId="0" fontId="8" fillId="0" borderId="3"/>
    <xf numFmtId="170" fontId="4" fillId="0" borderId="0" applyFont="0" applyFill="0" applyBorder="0" applyAlignment="0" applyProtection="0"/>
    <xf numFmtId="10" fontId="4" fillId="0" borderId="0"/>
    <xf numFmtId="169" fontId="4" fillId="0" borderId="0" applyFont="0" applyFill="0" applyBorder="0" applyAlignment="0" applyProtection="0"/>
    <xf numFmtId="171" fontId="6" fillId="0" borderId="0" applyFont="0" applyFill="0" applyBorder="0" applyAlignment="0" applyProtection="0">
      <protection locked="0"/>
    </xf>
    <xf numFmtId="9" fontId="18"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20" fillId="0" borderId="0"/>
    <xf numFmtId="0" fontId="18" fillId="0" borderId="0"/>
    <xf numFmtId="0" fontId="20" fillId="0" borderId="0"/>
    <xf numFmtId="0" fontId="3" fillId="0" borderId="0"/>
    <xf numFmtId="0" fontId="17" fillId="0" borderId="0"/>
    <xf numFmtId="0" fontId="9" fillId="0" borderId="3" applyBorder="0" applyAlignment="0"/>
    <xf numFmtId="0" fontId="10" fillId="0" borderId="0"/>
    <xf numFmtId="0" fontId="11" fillId="2" borderId="3" applyBorder="0"/>
    <xf numFmtId="44" fontId="12" fillId="0" borderId="0" applyFont="0" applyFill="0" applyBorder="0" applyAlignment="0" applyProtection="0"/>
  </cellStyleXfs>
  <cellXfs count="385">
    <xf numFmtId="0" fontId="0" fillId="0" borderId="0" xfId="0"/>
    <xf numFmtId="0" fontId="2" fillId="0" borderId="0" xfId="0" applyFont="1"/>
    <xf numFmtId="165" fontId="2" fillId="0" borderId="4" xfId="0" applyNumberFormat="1" applyFont="1" applyBorder="1"/>
    <xf numFmtId="165" fontId="2" fillId="0" borderId="0" xfId="0" applyNumberFormat="1" applyFont="1"/>
    <xf numFmtId="3" fontId="1" fillId="0" borderId="0" xfId="0" applyNumberFormat="1" applyFont="1" applyAlignment="1">
      <alignment horizontal="right"/>
    </xf>
    <xf numFmtId="165" fontId="1" fillId="0" borderId="1" xfId="0" applyNumberFormat="1" applyFont="1" applyBorder="1"/>
    <xf numFmtId="165" fontId="1" fillId="0" borderId="5" xfId="0" applyNumberFormat="1" applyFont="1" applyBorder="1"/>
    <xf numFmtId="2" fontId="1" fillId="0" borderId="5" xfId="0" applyNumberFormat="1" applyFont="1" applyBorder="1"/>
    <xf numFmtId="165" fontId="1" fillId="0" borderId="4" xfId="0" applyNumberFormat="1" applyFont="1" applyBorder="1"/>
    <xf numFmtId="165" fontId="1" fillId="0" borderId="0" xfId="0" applyNumberFormat="1" applyFont="1"/>
    <xf numFmtId="2" fontId="1" fillId="0" borderId="0" xfId="0" applyNumberFormat="1" applyFont="1"/>
    <xf numFmtId="0" fontId="1" fillId="0" borderId="0" xfId="0" applyFont="1" applyAlignment="1">
      <alignment horizontal="right"/>
    </xf>
    <xf numFmtId="165" fontId="1" fillId="0" borderId="1" xfId="0" applyNumberFormat="1" applyFont="1" applyBorder="1" applyAlignment="1">
      <alignment horizontal="right"/>
    </xf>
    <xf numFmtId="165" fontId="1" fillId="0" borderId="5" xfId="0" applyNumberFormat="1" applyFont="1" applyBorder="1" applyAlignment="1">
      <alignment horizontal="right"/>
    </xf>
    <xf numFmtId="164" fontId="1" fillId="0" borderId="5" xfId="0" applyNumberFormat="1" applyFont="1" applyBorder="1" applyAlignment="1">
      <alignment horizontal="right"/>
    </xf>
    <xf numFmtId="165" fontId="1" fillId="0" borderId="4" xfId="0" applyNumberFormat="1" applyFont="1" applyBorder="1" applyAlignment="1">
      <alignment horizontal="right"/>
    </xf>
    <xf numFmtId="165" fontId="1" fillId="0" borderId="0" xfId="0" applyNumberFormat="1" applyFont="1" applyAlignment="1">
      <alignment horizontal="right"/>
    </xf>
    <xf numFmtId="1" fontId="1" fillId="0" borderId="5" xfId="0" applyNumberFormat="1" applyFont="1" applyBorder="1"/>
    <xf numFmtId="1" fontId="1" fillId="0" borderId="0" xfId="0" applyNumberFormat="1" applyFont="1"/>
    <xf numFmtId="0" fontId="1" fillId="0" borderId="0" xfId="0" applyFont="1"/>
    <xf numFmtId="2" fontId="2" fillId="0" borderId="0" xfId="0" applyNumberFormat="1" applyFont="1"/>
    <xf numFmtId="3" fontId="2" fillId="0" borderId="0" xfId="0" applyNumberFormat="1" applyFont="1"/>
    <xf numFmtId="164" fontId="1" fillId="0" borderId="0" xfId="0" applyNumberFormat="1" applyFont="1"/>
    <xf numFmtId="3" fontId="2" fillId="0" borderId="8" xfId="0" applyNumberFormat="1" applyFont="1" applyBorder="1" applyAlignment="1">
      <alignment horizontal="centerContinuous"/>
    </xf>
    <xf numFmtId="3" fontId="2" fillId="0" borderId="9" xfId="0" applyNumberFormat="1" applyFont="1" applyBorder="1" applyAlignment="1">
      <alignment horizontal="centerContinuous"/>
    </xf>
    <xf numFmtId="0" fontId="2" fillId="0" borderId="0" xfId="0" applyFont="1" applyAlignment="1">
      <alignment horizontal="right"/>
    </xf>
    <xf numFmtId="3" fontId="2" fillId="0" borderId="4" xfId="0" applyNumberFormat="1" applyFont="1" applyBorder="1" applyAlignment="1">
      <alignment horizontal="centerContinuous"/>
    </xf>
    <xf numFmtId="3" fontId="2" fillId="0" borderId="0" xfId="0" applyNumberFormat="1" applyFont="1" applyAlignment="1">
      <alignment horizontal="centerContinuous"/>
    </xf>
    <xf numFmtId="165" fontId="2" fillId="0" borderId="4" xfId="0" applyNumberFormat="1" applyFont="1" applyBorder="1" applyAlignment="1">
      <alignment horizontal="right"/>
    </xf>
    <xf numFmtId="165" fontId="2" fillId="0" borderId="0" xfId="0" applyNumberFormat="1" applyFont="1" applyAlignment="1">
      <alignment horizontal="right"/>
    </xf>
    <xf numFmtId="1" fontId="2" fillId="0" borderId="0" xfId="0" applyNumberFormat="1" applyFont="1"/>
    <xf numFmtId="164" fontId="2" fillId="0" borderId="0" xfId="0" applyNumberFormat="1" applyFont="1"/>
    <xf numFmtId="164" fontId="2" fillId="0" borderId="0" xfId="0" applyNumberFormat="1" applyFont="1" applyAlignment="1">
      <alignment horizontal="right"/>
    </xf>
    <xf numFmtId="164" fontId="2" fillId="0" borderId="10" xfId="0" applyNumberFormat="1" applyFont="1" applyBorder="1"/>
    <xf numFmtId="0" fontId="1" fillId="0" borderId="0" xfId="0" applyFont="1" applyAlignment="1">
      <alignment horizontal="center"/>
    </xf>
    <xf numFmtId="0" fontId="1" fillId="0" borderId="11" xfId="0" applyFont="1" applyBorder="1"/>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1" xfId="0" applyFont="1" applyBorder="1" applyAlignment="1">
      <alignment horizontal="center"/>
    </xf>
    <xf numFmtId="0" fontId="2" fillId="0" borderId="15" xfId="0" applyFont="1" applyBorder="1" applyAlignment="1">
      <alignment horizontal="center"/>
    </xf>
    <xf numFmtId="0" fontId="2" fillId="0" borderId="3" xfId="0" applyFont="1" applyBorder="1" applyAlignment="1">
      <alignment horizontal="center"/>
    </xf>
    <xf numFmtId="0" fontId="2" fillId="0" borderId="16" xfId="0" applyFont="1" applyBorder="1" applyAlignment="1">
      <alignment horizontal="center"/>
    </xf>
    <xf numFmtId="0" fontId="2" fillId="0" borderId="0" xfId="0" applyFont="1" applyAlignment="1">
      <alignment horizontal="center"/>
    </xf>
    <xf numFmtId="0" fontId="1" fillId="0" borderId="5" xfId="0" applyFont="1" applyBorder="1"/>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5" xfId="0" applyFont="1" applyBorder="1" applyAlignment="1">
      <alignment horizontal="center"/>
    </xf>
    <xf numFmtId="164" fontId="2" fillId="0" borderId="15" xfId="0" applyNumberFormat="1" applyFont="1" applyBorder="1" applyAlignment="1">
      <alignment horizontal="right"/>
    </xf>
    <xf numFmtId="164" fontId="2" fillId="0" borderId="3" xfId="0" applyNumberFormat="1" applyFont="1" applyBorder="1" applyAlignment="1">
      <alignment horizontal="right"/>
    </xf>
    <xf numFmtId="164" fontId="2" fillId="0" borderId="16" xfId="0" applyNumberFormat="1" applyFont="1" applyBorder="1" applyAlignment="1">
      <alignment horizontal="right"/>
    </xf>
    <xf numFmtId="164" fontId="2" fillId="0" borderId="20" xfId="0" applyNumberFormat="1" applyFont="1" applyBorder="1" applyAlignment="1">
      <alignment horizontal="right"/>
    </xf>
    <xf numFmtId="164" fontId="1" fillId="0" borderId="21" xfId="0" applyNumberFormat="1" applyFont="1" applyBorder="1" applyAlignment="1">
      <alignment horizontal="right"/>
    </xf>
    <xf numFmtId="164" fontId="1" fillId="0" borderId="22" xfId="0" applyNumberFormat="1" applyFont="1" applyBorder="1" applyAlignment="1">
      <alignment horizontal="right"/>
    </xf>
    <xf numFmtId="164" fontId="1" fillId="0" borderId="23" xfId="0" applyNumberFormat="1" applyFont="1" applyBorder="1" applyAlignment="1">
      <alignment horizontal="right"/>
    </xf>
    <xf numFmtId="164" fontId="1" fillId="0" borderId="24" xfId="0" applyNumberFormat="1" applyFont="1" applyBorder="1" applyAlignment="1">
      <alignment horizontal="right"/>
    </xf>
    <xf numFmtId="164" fontId="1" fillId="0" borderId="25" xfId="0" applyNumberFormat="1" applyFont="1" applyBorder="1" applyAlignment="1">
      <alignment horizontal="right"/>
    </xf>
    <xf numFmtId="164" fontId="1" fillId="0" borderId="20" xfId="0" applyNumberFormat="1" applyFont="1" applyBorder="1" applyAlignment="1">
      <alignment horizontal="right"/>
    </xf>
    <xf numFmtId="164" fontId="1" fillId="0" borderId="26" xfId="0" applyNumberFormat="1" applyFont="1" applyBorder="1" applyAlignment="1">
      <alignment horizontal="right"/>
    </xf>
    <xf numFmtId="0" fontId="1" fillId="0" borderId="27" xfId="0" applyFont="1" applyBorder="1"/>
    <xf numFmtId="164" fontId="1" fillId="0" borderId="28" xfId="0" applyNumberFormat="1" applyFont="1" applyBorder="1" applyAlignment="1">
      <alignment horizontal="right"/>
    </xf>
    <xf numFmtId="164" fontId="1" fillId="0" borderId="29" xfId="0" applyNumberFormat="1" applyFont="1" applyBorder="1" applyAlignment="1">
      <alignment horizontal="right"/>
    </xf>
    <xf numFmtId="164" fontId="1" fillId="0" borderId="30" xfId="0" applyNumberFormat="1" applyFont="1" applyBorder="1" applyAlignment="1">
      <alignment horizontal="right"/>
    </xf>
    <xf numFmtId="164" fontId="1" fillId="0" borderId="27" xfId="0" applyNumberFormat="1" applyFont="1" applyBorder="1" applyAlignment="1">
      <alignment horizontal="right"/>
    </xf>
    <xf numFmtId="0" fontId="2" fillId="0" borderId="10" xfId="0" applyFont="1" applyBorder="1" applyAlignment="1">
      <alignment horizontal="center"/>
    </xf>
    <xf numFmtId="0" fontId="2" fillId="0" borderId="4"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164" fontId="2" fillId="0" borderId="0" xfId="0" applyNumberFormat="1" applyFont="1" applyAlignment="1">
      <alignment horizontal="center"/>
    </xf>
    <xf numFmtId="164" fontId="1" fillId="0" borderId="31" xfId="0" applyNumberFormat="1" applyFont="1" applyBorder="1"/>
    <xf numFmtId="164" fontId="2" fillId="0" borderId="10" xfId="0" applyNumberFormat="1" applyFont="1" applyBorder="1" applyAlignment="1">
      <alignment horizontal="center"/>
    </xf>
    <xf numFmtId="164" fontId="2" fillId="0" borderId="31" xfId="0" applyNumberFormat="1" applyFont="1" applyBorder="1" applyAlignment="1">
      <alignment horizontal="center"/>
    </xf>
    <xf numFmtId="164" fontId="2" fillId="0" borderId="31" xfId="0" applyNumberFormat="1" applyFont="1" applyBorder="1"/>
    <xf numFmtId="164" fontId="1" fillId="0" borderId="21" xfId="0" applyNumberFormat="1" applyFont="1" applyBorder="1"/>
    <xf numFmtId="164" fontId="1" fillId="0" borderId="23" xfId="0" applyNumberFormat="1" applyFont="1" applyBorder="1"/>
    <xf numFmtId="164" fontId="2" fillId="0" borderId="15" xfId="0" applyNumberFormat="1" applyFont="1" applyBorder="1"/>
    <xf numFmtId="164" fontId="2" fillId="0" borderId="3" xfId="0" applyNumberFormat="1" applyFont="1" applyBorder="1"/>
    <xf numFmtId="164" fontId="2" fillId="0" borderId="16" xfId="0" applyNumberFormat="1" applyFont="1" applyBorder="1"/>
    <xf numFmtId="164" fontId="1" fillId="0" borderId="15" xfId="0" applyNumberFormat="1" applyFont="1" applyBorder="1"/>
    <xf numFmtId="164" fontId="1" fillId="0" borderId="3" xfId="0" applyNumberFormat="1" applyFont="1" applyBorder="1"/>
    <xf numFmtId="164" fontId="1" fillId="0" borderId="16" xfId="0" applyNumberFormat="1" applyFont="1" applyBorder="1"/>
    <xf numFmtId="0" fontId="1" fillId="0" borderId="0" xfId="0" applyFont="1" applyAlignment="1">
      <alignment horizontal="left"/>
    </xf>
    <xf numFmtId="0" fontId="1" fillId="0" borderId="33" xfId="0" applyFont="1" applyBorder="1"/>
    <xf numFmtId="164" fontId="1" fillId="0" borderId="34" xfId="0" applyNumberFormat="1" applyFont="1" applyBorder="1"/>
    <xf numFmtId="164" fontId="1" fillId="0" borderId="35" xfId="0" applyNumberFormat="1" applyFont="1" applyBorder="1"/>
    <xf numFmtId="164" fontId="1" fillId="0" borderId="33" xfId="0" applyNumberFormat="1" applyFont="1" applyBorder="1"/>
    <xf numFmtId="0" fontId="1" fillId="0" borderId="36" xfId="0" applyFont="1" applyBorder="1"/>
    <xf numFmtId="0" fontId="2" fillId="0" borderId="11" xfId="0" applyFont="1" applyBorder="1"/>
    <xf numFmtId="0" fontId="2" fillId="0" borderId="15" xfId="0" applyFont="1" applyBorder="1"/>
    <xf numFmtId="0" fontId="2" fillId="0" borderId="37" xfId="0" applyFont="1" applyBorder="1"/>
    <xf numFmtId="0" fontId="2" fillId="0" borderId="21" xfId="0" applyFont="1" applyBorder="1" applyAlignment="1">
      <alignment horizontal="right"/>
    </xf>
    <xf numFmtId="0" fontId="2" fillId="0" borderId="23" xfId="0" applyFont="1" applyBorder="1" applyAlignment="1">
      <alignment horizontal="right"/>
    </xf>
    <xf numFmtId="0" fontId="2" fillId="0" borderId="40" xfId="0" applyFont="1" applyBorder="1" applyAlignment="1">
      <alignment horizontal="right"/>
    </xf>
    <xf numFmtId="0" fontId="2" fillId="0" borderId="15" xfId="0" applyFont="1" applyBorder="1" applyAlignment="1">
      <alignment horizontal="right"/>
    </xf>
    <xf numFmtId="0" fontId="2" fillId="0" borderId="37" xfId="0" applyFont="1" applyBorder="1" applyAlignment="1">
      <alignment horizontal="right"/>
    </xf>
    <xf numFmtId="164" fontId="2" fillId="0" borderId="37" xfId="0" applyNumberFormat="1" applyFont="1" applyBorder="1" applyAlignment="1">
      <alignment horizontal="right"/>
    </xf>
    <xf numFmtId="0" fontId="1" fillId="0" borderId="41" xfId="0" applyFont="1" applyBorder="1" applyAlignment="1">
      <alignment horizontal="right"/>
    </xf>
    <xf numFmtId="164" fontId="1" fillId="0" borderId="40" xfId="0" applyNumberFormat="1" applyFont="1" applyBorder="1" applyAlignment="1">
      <alignment horizontal="right"/>
    </xf>
    <xf numFmtId="0" fontId="1" fillId="0" borderId="41" xfId="0" applyFont="1" applyBorder="1"/>
    <xf numFmtId="0" fontId="2" fillId="0" borderId="41" xfId="0" applyFont="1" applyBorder="1"/>
    <xf numFmtId="164" fontId="2" fillId="0" borderId="37" xfId="0" applyNumberFormat="1" applyFont="1" applyBorder="1"/>
    <xf numFmtId="0" fontId="2" fillId="0" borderId="42" xfId="0" applyFont="1" applyBorder="1"/>
    <xf numFmtId="0" fontId="2" fillId="0" borderId="43" xfId="0" applyFont="1" applyBorder="1"/>
    <xf numFmtId="0" fontId="2" fillId="0" borderId="44" xfId="0" applyFont="1" applyBorder="1" applyAlignment="1">
      <alignment horizontal="center"/>
    </xf>
    <xf numFmtId="0" fontId="2" fillId="0" borderId="45" xfId="0" applyFont="1" applyBorder="1" applyAlignment="1">
      <alignment horizontal="center"/>
    </xf>
    <xf numFmtId="165" fontId="2" fillId="0" borderId="11" xfId="0" applyNumberFormat="1" applyFont="1" applyBorder="1"/>
    <xf numFmtId="165" fontId="2" fillId="0" borderId="46" xfId="0" applyNumberFormat="1" applyFont="1" applyBorder="1" applyAlignment="1">
      <alignment horizontal="centerContinuous"/>
    </xf>
    <xf numFmtId="165" fontId="2" fillId="0" borderId="11" xfId="0" applyNumberFormat="1" applyFont="1" applyBorder="1" applyAlignment="1">
      <alignment horizontal="centerContinuous"/>
    </xf>
    <xf numFmtId="165" fontId="2" fillId="0" borderId="9" xfId="0" applyNumberFormat="1" applyFont="1" applyBorder="1" applyAlignment="1">
      <alignment horizontal="centerContinuous"/>
    </xf>
    <xf numFmtId="165" fontId="2" fillId="0" borderId="47" xfId="0" applyNumberFormat="1" applyFont="1" applyBorder="1" applyAlignment="1">
      <alignment horizontal="centerContinuous"/>
    </xf>
    <xf numFmtId="165" fontId="2" fillId="0" borderId="33" xfId="0" applyNumberFormat="1" applyFont="1" applyBorder="1" applyAlignment="1">
      <alignment horizontal="centerContinuous"/>
    </xf>
    <xf numFmtId="165" fontId="2" fillId="0" borderId="48" xfId="0" applyNumberFormat="1" applyFont="1" applyBorder="1" applyAlignment="1">
      <alignment horizontal="centerContinuous"/>
    </xf>
    <xf numFmtId="165" fontId="2" fillId="0" borderId="4" xfId="0" applyNumberFormat="1" applyFont="1" applyBorder="1" applyAlignment="1">
      <alignment horizontal="centerContinuous"/>
    </xf>
    <xf numFmtId="165" fontId="2" fillId="0" borderId="0" xfId="0" applyNumberFormat="1" applyFont="1" applyAlignment="1">
      <alignment horizontal="centerContinuous"/>
    </xf>
    <xf numFmtId="165" fontId="2" fillId="0" borderId="0" xfId="0" applyNumberFormat="1" applyFont="1" applyAlignment="1">
      <alignment horizontal="center"/>
    </xf>
    <xf numFmtId="165" fontId="2" fillId="0" borderId="4" xfId="0" applyNumberFormat="1" applyFont="1" applyBorder="1" applyAlignment="1">
      <alignment horizontal="center"/>
    </xf>
    <xf numFmtId="165" fontId="2" fillId="0" borderId="1" xfId="0" applyNumberFormat="1" applyFont="1" applyBorder="1" applyAlignment="1">
      <alignment horizontal="center"/>
    </xf>
    <xf numFmtId="165" fontId="2" fillId="0" borderId="5" xfId="0" applyNumberFormat="1" applyFont="1" applyBorder="1" applyAlignment="1">
      <alignment horizontal="center"/>
    </xf>
    <xf numFmtId="0" fontId="2" fillId="0" borderId="0" xfId="0" applyFont="1" applyAlignment="1">
      <alignment horizontal="left"/>
    </xf>
    <xf numFmtId="165" fontId="2" fillId="0" borderId="15" xfId="0" applyNumberFormat="1" applyFont="1" applyBorder="1"/>
    <xf numFmtId="165" fontId="2" fillId="0" borderId="41" xfId="0" applyNumberFormat="1" applyFont="1" applyBorder="1"/>
    <xf numFmtId="165" fontId="2" fillId="0" borderId="37" xfId="0" applyNumberFormat="1" applyFont="1" applyBorder="1"/>
    <xf numFmtId="164" fontId="2" fillId="0" borderId="4" xfId="0" applyNumberFormat="1" applyFont="1" applyBorder="1"/>
    <xf numFmtId="164" fontId="1" fillId="0" borderId="1" xfId="0" applyNumberFormat="1" applyFont="1" applyBorder="1" applyAlignment="1">
      <alignment horizontal="right"/>
    </xf>
    <xf numFmtId="0" fontId="2" fillId="0" borderId="7" xfId="0" applyFont="1" applyBorder="1"/>
    <xf numFmtId="0" fontId="2" fillId="0" borderId="28" xfId="0" applyFont="1" applyBorder="1" applyAlignment="1">
      <alignment horizontal="center"/>
    </xf>
    <xf numFmtId="0" fontId="2" fillId="0" borderId="27" xfId="0" applyFont="1" applyBorder="1" applyAlignment="1">
      <alignment horizontal="center"/>
    </xf>
    <xf numFmtId="0" fontId="2" fillId="0" borderId="21" xfId="0" applyFont="1" applyBorder="1" applyAlignment="1">
      <alignment horizontal="center"/>
    </xf>
    <xf numFmtId="0" fontId="2" fillId="0" borderId="23" xfId="0" applyFont="1" applyBorder="1" applyAlignment="1">
      <alignment horizontal="center"/>
    </xf>
    <xf numFmtId="164" fontId="1" fillId="0" borderId="49" xfId="0" applyNumberFormat="1" applyFont="1" applyBorder="1"/>
    <xf numFmtId="164" fontId="2" fillId="0" borderId="49" xfId="0" applyNumberFormat="1" applyFont="1" applyBorder="1" applyAlignment="1">
      <alignment horizontal="center"/>
    </xf>
    <xf numFmtId="164" fontId="2" fillId="0" borderId="49" xfId="0" applyNumberFormat="1" applyFont="1" applyBorder="1"/>
    <xf numFmtId="164" fontId="1" fillId="0" borderId="50" xfId="0" applyNumberFormat="1" applyFont="1" applyBorder="1"/>
    <xf numFmtId="164" fontId="1" fillId="0" borderId="51" xfId="0" applyNumberFormat="1" applyFont="1" applyBorder="1"/>
    <xf numFmtId="3" fontId="2" fillId="0" borderId="11" xfId="0" applyNumberFormat="1" applyFont="1" applyBorder="1"/>
    <xf numFmtId="2" fontId="1" fillId="0" borderId="52" xfId="0" applyNumberFormat="1" applyFont="1" applyBorder="1"/>
    <xf numFmtId="2" fontId="1" fillId="0" borderId="37" xfId="0" applyNumberFormat="1" applyFont="1" applyBorder="1"/>
    <xf numFmtId="164" fontId="1" fillId="0" borderId="0" xfId="0" applyNumberFormat="1" applyFont="1" applyAlignment="1">
      <alignment horizontal="right"/>
    </xf>
    <xf numFmtId="164" fontId="1" fillId="0" borderId="53" xfId="0" applyNumberFormat="1" applyFont="1" applyBorder="1" applyAlignment="1">
      <alignment horizontal="right"/>
    </xf>
    <xf numFmtId="164" fontId="1" fillId="0" borderId="54" xfId="0" applyNumberFormat="1" applyFont="1" applyBorder="1" applyAlignment="1">
      <alignment horizontal="right"/>
    </xf>
    <xf numFmtId="164" fontId="1" fillId="0" borderId="22" xfId="0" applyNumberFormat="1" applyFont="1" applyBorder="1"/>
    <xf numFmtId="164" fontId="1" fillId="0" borderId="52" xfId="0" applyNumberFormat="1" applyFont="1" applyBorder="1" applyAlignment="1">
      <alignment horizontal="right"/>
    </xf>
    <xf numFmtId="0" fontId="2" fillId="0" borderId="0" xfId="19" applyFont="1"/>
    <xf numFmtId="165" fontId="2" fillId="0" borderId="0" xfId="19" applyNumberFormat="1" applyFont="1"/>
    <xf numFmtId="165" fontId="2" fillId="0" borderId="4" xfId="19" applyNumberFormat="1" applyFont="1" applyBorder="1" applyAlignment="1">
      <alignment horizontal="right"/>
    </xf>
    <xf numFmtId="165" fontId="2" fillId="0" borderId="0" xfId="19" applyNumberFormat="1" applyFont="1" applyAlignment="1">
      <alignment horizontal="right"/>
    </xf>
    <xf numFmtId="165" fontId="2" fillId="0" borderId="37" xfId="19" applyNumberFormat="1" applyFont="1" applyBorder="1" applyAlignment="1">
      <alignment horizontal="right"/>
    </xf>
    <xf numFmtId="165" fontId="13" fillId="0" borderId="0" xfId="19" applyNumberFormat="1" applyFont="1" applyAlignment="1">
      <alignment horizontal="right"/>
    </xf>
    <xf numFmtId="165" fontId="13" fillId="0" borderId="4" xfId="19" applyNumberFormat="1" applyFont="1" applyBorder="1" applyAlignment="1">
      <alignment horizontal="right"/>
    </xf>
    <xf numFmtId="165" fontId="13" fillId="0" borderId="37" xfId="19" applyNumberFormat="1" applyFont="1" applyBorder="1" applyAlignment="1">
      <alignment horizontal="right"/>
    </xf>
    <xf numFmtId="3" fontId="2" fillId="0" borderId="0" xfId="19" applyNumberFormat="1" applyFont="1"/>
    <xf numFmtId="3" fontId="2" fillId="0" borderId="4" xfId="19" applyNumberFormat="1" applyFont="1" applyBorder="1"/>
    <xf numFmtId="3" fontId="2" fillId="0" borderId="37" xfId="19" applyNumberFormat="1" applyFont="1" applyBorder="1"/>
    <xf numFmtId="3" fontId="2" fillId="0" borderId="4" xfId="19" applyNumberFormat="1" applyFont="1" applyBorder="1" applyAlignment="1">
      <alignment horizontal="right"/>
    </xf>
    <xf numFmtId="0" fontId="2" fillId="0" borderId="0" xfId="19" applyFont="1" applyAlignment="1">
      <alignment horizontal="right"/>
    </xf>
    <xf numFmtId="0" fontId="2" fillId="0" borderId="7" xfId="19" applyFont="1" applyBorder="1" applyAlignment="1">
      <alignment horizontal="right"/>
    </xf>
    <xf numFmtId="0" fontId="2" fillId="0" borderId="11" xfId="19" applyFont="1" applyBorder="1" applyAlignment="1">
      <alignment horizontal="centerContinuous"/>
    </xf>
    <xf numFmtId="0" fontId="2" fillId="0" borderId="11" xfId="19" applyFont="1" applyBorder="1"/>
    <xf numFmtId="0" fontId="14" fillId="0" borderId="0" xfId="19" applyFont="1" applyAlignment="1">
      <alignment horizontal="centerContinuous"/>
    </xf>
    <xf numFmtId="0" fontId="2" fillId="0" borderId="0" xfId="19" applyFont="1" applyAlignment="1">
      <alignment horizontal="centerContinuous"/>
    </xf>
    <xf numFmtId="0" fontId="1" fillId="0" borderId="0" xfId="19" applyFont="1" applyAlignment="1">
      <alignment horizontal="centerContinuous"/>
    </xf>
    <xf numFmtId="0" fontId="2" fillId="0" borderId="0" xfId="19" applyFont="1" applyAlignment="1">
      <alignment horizontal="center"/>
    </xf>
    <xf numFmtId="0" fontId="1" fillId="0" borderId="0" xfId="19" applyFont="1"/>
    <xf numFmtId="165" fontId="1" fillId="0" borderId="0" xfId="19" applyNumberFormat="1" applyFont="1"/>
    <xf numFmtId="0" fontId="1" fillId="0" borderId="0" xfId="19" applyFont="1" applyAlignment="1">
      <alignment horizontal="right"/>
    </xf>
    <xf numFmtId="0" fontId="10" fillId="0" borderId="0" xfId="0" applyFont="1"/>
    <xf numFmtId="165" fontId="2" fillId="0" borderId="21" xfId="0" applyNumberFormat="1" applyFont="1" applyBorder="1"/>
    <xf numFmtId="165" fontId="2" fillId="0" borderId="23" xfId="0" applyNumberFormat="1" applyFont="1" applyBorder="1"/>
    <xf numFmtId="165" fontId="2" fillId="0" borderId="57" xfId="0" applyNumberFormat="1" applyFont="1" applyBorder="1"/>
    <xf numFmtId="165" fontId="2" fillId="0" borderId="40" xfId="0" applyNumberFormat="1" applyFont="1" applyBorder="1"/>
    <xf numFmtId="165" fontId="2" fillId="0" borderId="1" xfId="0" applyNumberFormat="1" applyFont="1" applyBorder="1"/>
    <xf numFmtId="165" fontId="2" fillId="0" borderId="5" xfId="0" applyNumberFormat="1" applyFont="1" applyBorder="1"/>
    <xf numFmtId="165" fontId="2" fillId="0" borderId="52" xfId="0" applyNumberFormat="1" applyFont="1" applyBorder="1"/>
    <xf numFmtId="164" fontId="1" fillId="0" borderId="58" xfId="0" applyNumberFormat="1" applyFont="1" applyBorder="1"/>
    <xf numFmtId="164" fontId="1" fillId="0" borderId="59" xfId="0" applyNumberFormat="1" applyFont="1" applyBorder="1"/>
    <xf numFmtId="164" fontId="1" fillId="0" borderId="60" xfId="0" applyNumberFormat="1" applyFont="1" applyBorder="1"/>
    <xf numFmtId="164" fontId="1" fillId="0" borderId="9" xfId="0" applyNumberFormat="1" applyFont="1" applyBorder="1"/>
    <xf numFmtId="0" fontId="15" fillId="0" borderId="0" xfId="0" applyFont="1"/>
    <xf numFmtId="2" fontId="2" fillId="0" borderId="55" xfId="0" applyNumberFormat="1" applyFont="1" applyBorder="1"/>
    <xf numFmtId="0" fontId="1" fillId="0" borderId="17" xfId="0" applyFont="1" applyBorder="1" applyAlignment="1">
      <alignment horizontal="right"/>
    </xf>
    <xf numFmtId="0" fontId="1" fillId="0" borderId="61" xfId="0" applyFont="1" applyBorder="1" applyAlignment="1">
      <alignment horizontal="right"/>
    </xf>
    <xf numFmtId="0" fontId="1" fillId="0" borderId="61" xfId="0" applyFont="1" applyBorder="1"/>
    <xf numFmtId="164" fontId="1" fillId="0" borderId="62" xfId="0" applyNumberFormat="1" applyFont="1" applyBorder="1" applyAlignment="1">
      <alignment horizontal="right"/>
    </xf>
    <xf numFmtId="164" fontId="1" fillId="0" borderId="10" xfId="0" applyNumberFormat="1" applyFont="1" applyBorder="1"/>
    <xf numFmtId="0" fontId="2" fillId="0" borderId="10" xfId="0" applyFont="1" applyBorder="1"/>
    <xf numFmtId="164" fontId="1" fillId="0" borderId="62" xfId="0" applyNumberFormat="1" applyFont="1" applyBorder="1"/>
    <xf numFmtId="3" fontId="2" fillId="0" borderId="10" xfId="0" applyNumberFormat="1" applyFont="1" applyBorder="1"/>
    <xf numFmtId="0" fontId="19" fillId="0" borderId="0" xfId="7" applyFill="1"/>
    <xf numFmtId="164" fontId="1" fillId="0" borderId="63" xfId="0" applyNumberFormat="1" applyFont="1" applyBorder="1"/>
    <xf numFmtId="3" fontId="2" fillId="0" borderId="37" xfId="0" applyNumberFormat="1" applyFont="1" applyBorder="1" applyAlignment="1">
      <alignment horizontal="centerContinuous"/>
    </xf>
    <xf numFmtId="3" fontId="1" fillId="0" borderId="37" xfId="0" applyNumberFormat="1" applyFont="1" applyBorder="1" applyAlignment="1">
      <alignment horizontal="right"/>
    </xf>
    <xf numFmtId="0" fontId="1" fillId="0" borderId="0" xfId="26" applyFont="1"/>
    <xf numFmtId="164" fontId="2" fillId="0" borderId="0" xfId="26" applyNumberFormat="1" applyFont="1" applyAlignment="1">
      <alignment horizontal="right"/>
    </xf>
    <xf numFmtId="164" fontId="1" fillId="0" borderId="0" xfId="27" applyNumberFormat="1" applyFont="1" applyAlignment="1">
      <alignment horizontal="right"/>
    </xf>
    <xf numFmtId="0" fontId="2" fillId="0" borderId="11" xfId="26" applyFont="1" applyBorder="1" applyAlignment="1">
      <alignment horizontal="center"/>
    </xf>
    <xf numFmtId="0" fontId="2" fillId="0" borderId="7" xfId="26" applyFont="1" applyBorder="1" applyAlignment="1">
      <alignment horizontal="center"/>
    </xf>
    <xf numFmtId="0" fontId="1" fillId="0" borderId="1" xfId="26" applyFont="1" applyBorder="1"/>
    <xf numFmtId="0" fontId="2" fillId="0" borderId="4" xfId="0" applyFont="1" applyBorder="1"/>
    <xf numFmtId="164" fontId="2" fillId="0" borderId="0" xfId="27" applyNumberFormat="1" applyFont="1" applyAlignment="1">
      <alignment horizontal="right"/>
    </xf>
    <xf numFmtId="0" fontId="2" fillId="0" borderId="0" xfId="26" applyFont="1"/>
    <xf numFmtId="172" fontId="2" fillId="0" borderId="4" xfId="26" applyNumberFormat="1" applyFont="1" applyBorder="1"/>
    <xf numFmtId="172" fontId="2" fillId="0" borderId="4" xfId="0" applyNumberFormat="1" applyFont="1" applyBorder="1"/>
    <xf numFmtId="172" fontId="2" fillId="0" borderId="0" xfId="26" applyNumberFormat="1" applyFont="1" applyAlignment="1">
      <alignment horizontal="right"/>
    </xf>
    <xf numFmtId="172" fontId="2" fillId="0" borderId="0" xfId="27" applyNumberFormat="1" applyFont="1" applyAlignment="1">
      <alignment horizontal="right"/>
    </xf>
    <xf numFmtId="0" fontId="2" fillId="0" borderId="0" xfId="26" applyFont="1" applyAlignment="1">
      <alignment horizontal="left"/>
    </xf>
    <xf numFmtId="0" fontId="1" fillId="0" borderId="0" xfId="26" applyFont="1" applyAlignment="1">
      <alignment horizontal="right"/>
    </xf>
    <xf numFmtId="172" fontId="1" fillId="0" borderId="1" xfId="26" applyNumberFormat="1" applyFont="1" applyBorder="1" applyAlignment="1">
      <alignment horizontal="right"/>
    </xf>
    <xf numFmtId="172" fontId="1" fillId="0" borderId="5" xfId="26" applyNumberFormat="1" applyFont="1" applyBorder="1" applyAlignment="1">
      <alignment horizontal="right"/>
    </xf>
    <xf numFmtId="164" fontId="1" fillId="0" borderId="0" xfId="26" applyNumberFormat="1" applyFont="1" applyAlignment="1">
      <alignment horizontal="right"/>
    </xf>
    <xf numFmtId="0" fontId="2" fillId="0" borderId="7" xfId="26" applyFont="1" applyBorder="1" applyAlignment="1">
      <alignment horizontal="center" vertical="top"/>
    </xf>
    <xf numFmtId="0" fontId="2" fillId="0" borderId="0" xfId="26" applyFont="1" applyAlignment="1">
      <alignment vertical="top" wrapText="1"/>
    </xf>
    <xf numFmtId="164" fontId="2" fillId="0" borderId="10" xfId="26" applyNumberFormat="1" applyFont="1" applyBorder="1" applyAlignment="1">
      <alignment horizontal="right"/>
    </xf>
    <xf numFmtId="172" fontId="2" fillId="0" borderId="10" xfId="26" applyNumberFormat="1" applyFont="1" applyBorder="1" applyAlignment="1">
      <alignment horizontal="right"/>
    </xf>
    <xf numFmtId="172" fontId="1" fillId="0" borderId="61" xfId="26" applyNumberFormat="1" applyFont="1" applyBorder="1" applyAlignment="1">
      <alignment horizontal="right"/>
    </xf>
    <xf numFmtId="0" fontId="2" fillId="0" borderId="38" xfId="0" applyFont="1" applyBorder="1" applyAlignment="1">
      <alignment horizontal="center"/>
    </xf>
    <xf numFmtId="164" fontId="1" fillId="0" borderId="15" xfId="0" applyNumberFormat="1" applyFont="1" applyBorder="1" applyAlignment="1">
      <alignment horizontal="right"/>
    </xf>
    <xf numFmtId="164" fontId="1" fillId="0" borderId="71" xfId="0" applyNumberFormat="1" applyFont="1" applyBorder="1"/>
    <xf numFmtId="164" fontId="1" fillId="0" borderId="72" xfId="0" applyNumberFormat="1" applyFont="1" applyBorder="1"/>
    <xf numFmtId="164" fontId="1" fillId="0" borderId="73" xfId="0" applyNumberFormat="1" applyFont="1" applyBorder="1"/>
    <xf numFmtId="164" fontId="1" fillId="0" borderId="74" xfId="0" applyNumberFormat="1" applyFont="1" applyBorder="1"/>
    <xf numFmtId="164" fontId="2" fillId="0" borderId="71" xfId="0" applyNumberFormat="1" applyFont="1" applyBorder="1" applyAlignment="1">
      <alignment horizontal="right"/>
    </xf>
    <xf numFmtId="164" fontId="2" fillId="0" borderId="72" xfId="0" applyNumberFormat="1" applyFont="1" applyBorder="1" applyAlignment="1">
      <alignment horizontal="right"/>
    </xf>
    <xf numFmtId="164" fontId="1" fillId="0" borderId="63" xfId="0" applyNumberFormat="1" applyFont="1" applyBorder="1" applyAlignment="1">
      <alignment horizontal="right"/>
    </xf>
    <xf numFmtId="0" fontId="12" fillId="0" borderId="0" xfId="0" applyFont="1"/>
    <xf numFmtId="0" fontId="2" fillId="0" borderId="39" xfId="0" applyFont="1" applyBorder="1" applyAlignment="1">
      <alignment horizontal="center"/>
    </xf>
    <xf numFmtId="3" fontId="2" fillId="0" borderId="7" xfId="0" applyNumberFormat="1" applyFont="1" applyBorder="1" applyAlignment="1">
      <alignment horizontal="center"/>
    </xf>
    <xf numFmtId="3" fontId="2" fillId="0" borderId="6" xfId="0" applyNumberFormat="1" applyFont="1" applyBorder="1" applyAlignment="1">
      <alignment horizontal="center"/>
    </xf>
    <xf numFmtId="3" fontId="2" fillId="0" borderId="48" xfId="0" applyNumberFormat="1" applyFont="1" applyBorder="1" applyAlignment="1">
      <alignment horizontal="center"/>
    </xf>
    <xf numFmtId="3" fontId="1" fillId="0" borderId="0" xfId="0" applyNumberFormat="1" applyFont="1"/>
    <xf numFmtId="2" fontId="2" fillId="0" borderId="37" xfId="0" applyNumberFormat="1" applyFont="1" applyBorder="1"/>
    <xf numFmtId="173" fontId="2" fillId="0" borderId="0" xfId="0" applyNumberFormat="1" applyFont="1"/>
    <xf numFmtId="2" fontId="2" fillId="0" borderId="37" xfId="0" applyNumberFormat="1" applyFont="1" applyBorder="1" applyAlignment="1">
      <alignment horizontal="right"/>
    </xf>
    <xf numFmtId="2" fontId="1" fillId="0" borderId="52" xfId="0" applyNumberFormat="1" applyFont="1" applyBorder="1" applyAlignment="1">
      <alignment horizontal="right"/>
    </xf>
    <xf numFmtId="165" fontId="1" fillId="0" borderId="6" xfId="0" applyNumberFormat="1" applyFont="1" applyBorder="1"/>
    <xf numFmtId="165" fontId="1" fillId="0" borderId="7" xfId="0" applyNumberFormat="1" applyFont="1" applyBorder="1"/>
    <xf numFmtId="2" fontId="1" fillId="0" borderId="7" xfId="0" applyNumberFormat="1" applyFont="1" applyBorder="1"/>
    <xf numFmtId="2" fontId="1" fillId="0" borderId="55" xfId="0" applyNumberFormat="1" applyFont="1" applyBorder="1"/>
    <xf numFmtId="1" fontId="1" fillId="0" borderId="7" xfId="0" applyNumberFormat="1" applyFont="1" applyBorder="1"/>
    <xf numFmtId="164" fontId="1" fillId="0" borderId="4" xfId="0" applyNumberFormat="1" applyFont="1" applyBorder="1"/>
    <xf numFmtId="3" fontId="2" fillId="0" borderId="15" xfId="0" applyNumberFormat="1" applyFont="1" applyBorder="1"/>
    <xf numFmtId="3" fontId="1" fillId="0" borderId="10" xfId="0" applyNumberFormat="1" applyFont="1" applyBorder="1"/>
    <xf numFmtId="0" fontId="2" fillId="0" borderId="7" xfId="19" applyFont="1" applyBorder="1" applyAlignment="1">
      <alignment horizontal="center"/>
    </xf>
    <xf numFmtId="0" fontId="2" fillId="0" borderId="46" xfId="19" applyFont="1" applyBorder="1" applyAlignment="1">
      <alignment horizontal="centerContinuous"/>
    </xf>
    <xf numFmtId="0" fontId="2" fillId="0" borderId="56" xfId="19" applyFont="1" applyBorder="1" applyAlignment="1">
      <alignment horizontal="centerContinuous"/>
    </xf>
    <xf numFmtId="0" fontId="2" fillId="0" borderId="4" xfId="19" applyFont="1" applyBorder="1" applyAlignment="1">
      <alignment horizontal="centerContinuous"/>
    </xf>
    <xf numFmtId="0" fontId="2" fillId="0" borderId="37" xfId="19" applyFont="1" applyBorder="1" applyAlignment="1">
      <alignment horizontal="centerContinuous"/>
    </xf>
    <xf numFmtId="0" fontId="2" fillId="0" borderId="4" xfId="19" applyFont="1" applyBorder="1"/>
    <xf numFmtId="0" fontId="2" fillId="0" borderId="37" xfId="19" applyFont="1" applyBorder="1"/>
    <xf numFmtId="0" fontId="2" fillId="0" borderId="47" xfId="19" applyFont="1" applyBorder="1" applyAlignment="1">
      <alignment horizontal="center"/>
    </xf>
    <xf numFmtId="0" fontId="2" fillId="0" borderId="33" xfId="19" applyFont="1" applyBorder="1" applyAlignment="1">
      <alignment horizontal="center"/>
    </xf>
    <xf numFmtId="0" fontId="2" fillId="0" borderId="48" xfId="19" applyFont="1" applyBorder="1" applyAlignment="1">
      <alignment horizontal="center"/>
    </xf>
    <xf numFmtId="0" fontId="2" fillId="0" borderId="4" xfId="19" applyFont="1" applyBorder="1" applyAlignment="1">
      <alignment horizontal="right"/>
    </xf>
    <xf numFmtId="0" fontId="2" fillId="0" borderId="37" xfId="19" applyFont="1" applyBorder="1" applyAlignment="1">
      <alignment horizontal="right"/>
    </xf>
    <xf numFmtId="165" fontId="1" fillId="0" borderId="1" xfId="19" applyNumberFormat="1" applyFont="1" applyBorder="1" applyAlignment="1">
      <alignment horizontal="right"/>
    </xf>
    <xf numFmtId="165" fontId="1" fillId="0" borderId="5" xfId="19" applyNumberFormat="1" applyFont="1" applyBorder="1" applyAlignment="1">
      <alignment horizontal="right"/>
    </xf>
    <xf numFmtId="165" fontId="1" fillId="0" borderId="52" xfId="19" applyNumberFormat="1" applyFont="1" applyBorder="1" applyAlignment="1">
      <alignment horizontal="right"/>
    </xf>
    <xf numFmtId="0" fontId="13" fillId="0" borderId="0" xfId="19" applyFont="1"/>
    <xf numFmtId="0" fontId="2" fillId="0" borderId="6" xfId="19" applyFont="1" applyBorder="1" applyAlignment="1">
      <alignment horizontal="centerContinuous"/>
    </xf>
    <xf numFmtId="0" fontId="2" fillId="0" borderId="7" xfId="19" applyFont="1" applyBorder="1" applyAlignment="1">
      <alignment horizontal="centerContinuous"/>
    </xf>
    <xf numFmtId="0" fontId="2" fillId="0" borderId="55" xfId="19" applyFont="1" applyBorder="1" applyAlignment="1">
      <alignment horizontal="centerContinuous"/>
    </xf>
    <xf numFmtId="0" fontId="2" fillId="0" borderId="47" xfId="19" applyFont="1" applyBorder="1" applyAlignment="1">
      <alignment horizontal="right"/>
    </xf>
    <xf numFmtId="0" fontId="2" fillId="0" borderId="33" xfId="19" applyFont="1" applyBorder="1" applyAlignment="1">
      <alignment horizontal="right"/>
    </xf>
    <xf numFmtId="0" fontId="2" fillId="0" borderId="48" xfId="19" applyFont="1" applyBorder="1" applyAlignment="1">
      <alignment horizontal="right"/>
    </xf>
    <xf numFmtId="3" fontId="2" fillId="0" borderId="37" xfId="19" applyNumberFormat="1" applyFont="1" applyBorder="1" applyAlignment="1">
      <alignment horizontal="right"/>
    </xf>
    <xf numFmtId="0" fontId="21" fillId="0" borderId="0" xfId="19" applyFont="1"/>
    <xf numFmtId="164" fontId="2" fillId="0" borderId="4" xfId="19" applyNumberFormat="1" applyFont="1" applyBorder="1" applyAlignment="1">
      <alignment horizontal="right"/>
    </xf>
    <xf numFmtId="164" fontId="2" fillId="0" borderId="0" xfId="19" applyNumberFormat="1" applyFont="1" applyAlignment="1">
      <alignment horizontal="right"/>
    </xf>
    <xf numFmtId="164" fontId="2" fillId="0" borderId="4" xfId="19" applyNumberFormat="1" applyFont="1" applyBorder="1"/>
    <xf numFmtId="164" fontId="2" fillId="0" borderId="0" xfId="19" applyNumberFormat="1" applyFont="1"/>
    <xf numFmtId="164" fontId="2" fillId="0" borderId="6" xfId="19" applyNumberFormat="1" applyFont="1" applyBorder="1"/>
    <xf numFmtId="164" fontId="2" fillId="0" borderId="7" xfId="19" applyNumberFormat="1" applyFont="1" applyBorder="1"/>
    <xf numFmtId="164" fontId="1" fillId="0" borderId="4" xfId="19" applyNumberFormat="1" applyFont="1" applyBorder="1"/>
    <xf numFmtId="164" fontId="1" fillId="0" borderId="0" xfId="19" applyNumberFormat="1" applyFont="1"/>
    <xf numFmtId="164" fontId="1" fillId="0" borderId="5" xfId="19" applyNumberFormat="1" applyFont="1" applyBorder="1"/>
    <xf numFmtId="3" fontId="2" fillId="0" borderId="0" xfId="19" applyNumberFormat="1" applyFont="1" applyAlignment="1">
      <alignment horizontal="right"/>
    </xf>
    <xf numFmtId="3" fontId="2" fillId="0" borderId="6" xfId="19" applyNumberFormat="1" applyFont="1" applyBorder="1"/>
    <xf numFmtId="3" fontId="2" fillId="0" borderId="7" xfId="19" applyNumberFormat="1" applyFont="1" applyBorder="1"/>
    <xf numFmtId="3" fontId="1" fillId="0" borderId="4" xfId="19" applyNumberFormat="1" applyFont="1" applyBorder="1"/>
    <xf numFmtId="3" fontId="1" fillId="0" borderId="0" xfId="19" applyNumberFormat="1" applyFont="1"/>
    <xf numFmtId="3" fontId="1" fillId="0" borderId="5" xfId="19" applyNumberFormat="1" applyFont="1" applyBorder="1"/>
    <xf numFmtId="0" fontId="1" fillId="0" borderId="9" xfId="0" applyFont="1" applyBorder="1"/>
    <xf numFmtId="0" fontId="2" fillId="0" borderId="75" xfId="0" applyFont="1" applyBorder="1"/>
    <xf numFmtId="0" fontId="2" fillId="0" borderId="9" xfId="0" applyFont="1" applyBorder="1"/>
    <xf numFmtId="0" fontId="1" fillId="0" borderId="4" xfId="0" applyFont="1" applyBorder="1"/>
    <xf numFmtId="0" fontId="1" fillId="0" borderId="3" xfId="0" applyFont="1" applyBorder="1"/>
    <xf numFmtId="0" fontId="1" fillId="0" borderId="78" xfId="0" applyFont="1" applyBorder="1"/>
    <xf numFmtId="3" fontId="2" fillId="0" borderId="3" xfId="0" applyNumberFormat="1" applyFont="1" applyBorder="1"/>
    <xf numFmtId="3" fontId="2" fillId="0" borderId="78" xfId="0" applyNumberFormat="1" applyFont="1" applyBorder="1"/>
    <xf numFmtId="0" fontId="1" fillId="0" borderId="37" xfId="0" applyFont="1" applyBorder="1"/>
    <xf numFmtId="0" fontId="2" fillId="0" borderId="6" xfId="0" applyFont="1" applyBorder="1"/>
    <xf numFmtId="0" fontId="2" fillId="0" borderId="79" xfId="0" applyFont="1" applyBorder="1"/>
    <xf numFmtId="0" fontId="2" fillId="0" borderId="80" xfId="0" applyFont="1" applyBorder="1"/>
    <xf numFmtId="0" fontId="1" fillId="0" borderId="6" xfId="0" applyFont="1" applyBorder="1"/>
    <xf numFmtId="0" fontId="1" fillId="0" borderId="7" xfId="0" applyFont="1" applyBorder="1"/>
    <xf numFmtId="3" fontId="1" fillId="0" borderId="79" xfId="0" applyNumberFormat="1" applyFont="1" applyBorder="1"/>
    <xf numFmtId="3" fontId="1" fillId="0" borderId="80" xfId="0" applyNumberFormat="1" applyFont="1" applyBorder="1"/>
    <xf numFmtId="3" fontId="1" fillId="0" borderId="33" xfId="0" applyNumberFormat="1" applyFont="1" applyBorder="1"/>
    <xf numFmtId="0" fontId="2" fillId="0" borderId="47" xfId="0" applyFont="1" applyBorder="1" applyAlignment="1">
      <alignment horizontal="center" vertical="center"/>
    </xf>
    <xf numFmtId="0" fontId="2" fillId="0" borderId="33" xfId="0" applyFont="1" applyBorder="1" applyAlignment="1">
      <alignment horizontal="center" vertical="center"/>
    </xf>
    <xf numFmtId="0" fontId="22" fillId="0" borderId="0" xfId="0" applyFont="1"/>
    <xf numFmtId="0" fontId="23" fillId="0" borderId="0" xfId="0" applyFont="1"/>
    <xf numFmtId="0" fontId="2" fillId="0" borderId="52" xfId="0" applyFont="1" applyBorder="1" applyAlignment="1">
      <alignment horizontal="center" vertical="center"/>
    </xf>
    <xf numFmtId="0" fontId="2" fillId="0" borderId="5" xfId="0" applyFont="1" applyBorder="1" applyAlignment="1">
      <alignment horizontal="center" vertical="center"/>
    </xf>
    <xf numFmtId="0" fontId="0" fillId="0" borderId="0" xfId="0" applyAlignment="1">
      <alignment horizontal="right"/>
    </xf>
    <xf numFmtId="0" fontId="24" fillId="0" borderId="81" xfId="0" applyFont="1" applyBorder="1" applyAlignment="1">
      <alignment horizontal="right"/>
    </xf>
    <xf numFmtId="0" fontId="25" fillId="0" borderId="83" xfId="0" quotePrefix="1" applyFont="1" applyBorder="1" applyAlignment="1">
      <alignment horizontal="right"/>
    </xf>
    <xf numFmtId="0" fontId="26" fillId="0" borderId="84" xfId="0" applyFont="1" applyBorder="1" applyAlignment="1">
      <alignment horizontal="right"/>
    </xf>
    <xf numFmtId="0" fontId="25" fillId="0" borderId="81" xfId="0" quotePrefix="1" applyFont="1" applyBorder="1" applyAlignment="1">
      <alignment horizontal="right"/>
    </xf>
    <xf numFmtId="0" fontId="25" fillId="0" borderId="84" xfId="0" quotePrefix="1" applyFont="1" applyBorder="1" applyAlignment="1">
      <alignment horizontal="right"/>
    </xf>
    <xf numFmtId="0" fontId="26" fillId="0" borderId="82" xfId="0" applyFont="1" applyBorder="1" applyAlignment="1">
      <alignment horizontal="right"/>
    </xf>
    <xf numFmtId="0" fontId="24" fillId="0" borderId="83" xfId="0" applyFont="1" applyBorder="1" applyAlignment="1">
      <alignment horizontal="right"/>
    </xf>
    <xf numFmtId="0" fontId="26" fillId="0" borderId="85" xfId="0" applyFont="1" applyBorder="1" applyAlignment="1">
      <alignment horizontal="right"/>
    </xf>
    <xf numFmtId="0" fontId="25" fillId="0" borderId="85" xfId="0" quotePrefix="1" applyFont="1" applyBorder="1" applyAlignment="1">
      <alignment horizontal="right"/>
    </xf>
    <xf numFmtId="3" fontId="24" fillId="0" borderId="81" xfId="0" applyNumberFormat="1" applyFont="1" applyBorder="1" applyAlignment="1">
      <alignment horizontal="right"/>
    </xf>
    <xf numFmtId="3" fontId="24" fillId="0" borderId="83" xfId="0" applyNumberFormat="1" applyFont="1" applyBorder="1" applyAlignment="1">
      <alignment horizontal="right"/>
    </xf>
    <xf numFmtId="3" fontId="26" fillId="0" borderId="85" xfId="0" applyNumberFormat="1" applyFont="1" applyBorder="1" applyAlignment="1">
      <alignment horizontal="right"/>
    </xf>
    <xf numFmtId="3" fontId="26" fillId="0" borderId="82" xfId="0" applyNumberFormat="1" applyFont="1" applyBorder="1" applyAlignment="1">
      <alignment horizontal="right"/>
    </xf>
    <xf numFmtId="0" fontId="24" fillId="0" borderId="86" xfId="0" applyFont="1" applyBorder="1" applyAlignment="1">
      <alignment horizontal="right"/>
    </xf>
    <xf numFmtId="0" fontId="25" fillId="0" borderId="0" xfId="0" quotePrefix="1" applyFont="1" applyAlignment="1">
      <alignment horizontal="right"/>
    </xf>
    <xf numFmtId="0" fontId="26" fillId="0" borderId="87" xfId="0" applyFont="1" applyBorder="1" applyAlignment="1">
      <alignment horizontal="right"/>
    </xf>
    <xf numFmtId="0" fontId="25" fillId="0" borderId="86" xfId="0" quotePrefix="1" applyFont="1" applyBorder="1" applyAlignment="1">
      <alignment horizontal="right"/>
    </xf>
    <xf numFmtId="0" fontId="25" fillId="0" borderId="87" xfId="0" quotePrefix="1" applyFont="1" applyBorder="1" applyAlignment="1">
      <alignment horizontal="right"/>
    </xf>
    <xf numFmtId="0" fontId="26" fillId="0" borderId="88" xfId="0" applyFont="1" applyBorder="1" applyAlignment="1">
      <alignment horizontal="right"/>
    </xf>
    <xf numFmtId="0" fontId="25" fillId="0" borderId="84" xfId="0" applyFont="1" applyBorder="1" applyAlignment="1">
      <alignment horizontal="left"/>
    </xf>
    <xf numFmtId="0" fontId="27" fillId="0" borderId="5" xfId="0" applyFont="1" applyBorder="1"/>
    <xf numFmtId="0" fontId="2" fillId="0" borderId="76" xfId="0" applyFont="1" applyBorder="1" applyAlignment="1">
      <alignment horizontal="center"/>
    </xf>
    <xf numFmtId="0" fontId="2" fillId="0" borderId="77" xfId="0" applyFont="1" applyBorder="1" applyAlignment="1">
      <alignment horizontal="center"/>
    </xf>
    <xf numFmtId="0" fontId="2" fillId="0" borderId="9" xfId="0" applyFont="1" applyBorder="1" applyAlignment="1">
      <alignment horizontal="center"/>
    </xf>
    <xf numFmtId="0" fontId="1" fillId="0" borderId="89" xfId="0" applyFont="1" applyBorder="1" applyAlignment="1">
      <alignment horizontal="right"/>
    </xf>
    <xf numFmtId="3" fontId="1" fillId="0" borderId="90" xfId="0" applyNumberFormat="1" applyFont="1" applyBorder="1" applyAlignment="1">
      <alignment horizontal="right"/>
    </xf>
    <xf numFmtId="3" fontId="1" fillId="0" borderId="5" xfId="0" applyNumberFormat="1" applyFont="1" applyBorder="1" applyAlignment="1">
      <alignment horizontal="right"/>
    </xf>
    <xf numFmtId="3" fontId="1" fillId="0" borderId="52" xfId="0" applyNumberFormat="1" applyFont="1" applyBorder="1" applyAlignment="1">
      <alignment horizontal="right"/>
    </xf>
    <xf numFmtId="0" fontId="1" fillId="0" borderId="90" xfId="0" applyFont="1" applyBorder="1" applyAlignment="1">
      <alignment horizontal="right"/>
    </xf>
    <xf numFmtId="0" fontId="28" fillId="0" borderId="0" xfId="0" applyFont="1"/>
    <xf numFmtId="0" fontId="2" fillId="0" borderId="46" xfId="26" applyFont="1" applyBorder="1" applyAlignment="1">
      <alignment horizontal="center"/>
    </xf>
    <xf numFmtId="0" fontId="2" fillId="0" borderId="6" xfId="26" applyFont="1" applyBorder="1" applyAlignment="1">
      <alignment horizontal="center"/>
    </xf>
    <xf numFmtId="164" fontId="2" fillId="0" borderId="4" xfId="26" applyNumberFormat="1" applyFont="1" applyBorder="1"/>
    <xf numFmtId="164" fontId="2" fillId="0" borderId="0" xfId="26" applyNumberFormat="1" applyFont="1"/>
    <xf numFmtId="164" fontId="2" fillId="0" borderId="0" xfId="27" applyNumberFormat="1" applyFont="1"/>
    <xf numFmtId="3" fontId="29" fillId="0" borderId="0" xfId="0" applyNumberFormat="1" applyFont="1"/>
    <xf numFmtId="164" fontId="2" fillId="0" borderId="4" xfId="26" applyNumberFormat="1" applyFont="1" applyFill="1" applyBorder="1"/>
    <xf numFmtId="164" fontId="2" fillId="0" borderId="0" xfId="26" applyNumberFormat="1" applyFont="1" applyFill="1"/>
    <xf numFmtId="164" fontId="1" fillId="0" borderId="4" xfId="26" applyNumberFormat="1" applyFont="1" applyFill="1" applyBorder="1"/>
    <xf numFmtId="164" fontId="1" fillId="0" borderId="0" xfId="26" applyNumberFormat="1" applyFont="1" applyFill="1"/>
    <xf numFmtId="164" fontId="2" fillId="0" borderId="4" xfId="26" applyNumberFormat="1" applyFont="1" applyFill="1" applyBorder="1" applyAlignment="1">
      <alignment horizontal="right"/>
    </xf>
    <xf numFmtId="164" fontId="2" fillId="0" borderId="0" xfId="26" applyNumberFormat="1" applyFont="1" applyFill="1" applyAlignment="1">
      <alignment horizontal="right"/>
    </xf>
    <xf numFmtId="0" fontId="1" fillId="0" borderId="0" xfId="0" applyFont="1" applyAlignment="1">
      <alignment horizontal="center"/>
    </xf>
    <xf numFmtId="0" fontId="2" fillId="0" borderId="46" xfId="0" applyFont="1" applyBorder="1" applyAlignment="1">
      <alignment horizontal="center"/>
    </xf>
    <xf numFmtId="0" fontId="2" fillId="0" borderId="11" xfId="0" applyFont="1" applyBorder="1" applyAlignment="1">
      <alignment horizontal="center"/>
    </xf>
    <xf numFmtId="0" fontId="2" fillId="0" borderId="66" xfId="0" applyFont="1" applyBorder="1" applyAlignment="1">
      <alignment horizontal="center"/>
    </xf>
    <xf numFmtId="0" fontId="2" fillId="0" borderId="65" xfId="0" applyFont="1" applyBorder="1" applyAlignment="1">
      <alignment horizontal="center"/>
    </xf>
    <xf numFmtId="0" fontId="2" fillId="0" borderId="26" xfId="0" applyFont="1" applyBorder="1" applyAlignment="1">
      <alignment horizontal="center"/>
    </xf>
    <xf numFmtId="0" fontId="2" fillId="0" borderId="38" xfId="0" applyFont="1" applyBorder="1" applyAlignment="1">
      <alignment horizontal="center"/>
    </xf>
    <xf numFmtId="0" fontId="2" fillId="0" borderId="56" xfId="0" applyFont="1" applyBorder="1" applyAlignment="1">
      <alignment horizontal="center"/>
    </xf>
    <xf numFmtId="0" fontId="2" fillId="0" borderId="67" xfId="0" applyFont="1" applyBorder="1" applyAlignment="1">
      <alignment horizontal="center"/>
    </xf>
    <xf numFmtId="0" fontId="2" fillId="0" borderId="68" xfId="0" applyFont="1" applyBorder="1" applyAlignment="1">
      <alignment horizontal="center"/>
    </xf>
    <xf numFmtId="165" fontId="2" fillId="0" borderId="47" xfId="0" applyNumberFormat="1" applyFont="1" applyBorder="1" applyAlignment="1">
      <alignment horizontal="center"/>
    </xf>
    <xf numFmtId="165" fontId="2" fillId="0" borderId="33" xfId="0" applyNumberFormat="1" applyFont="1" applyBorder="1" applyAlignment="1">
      <alignment horizontal="center"/>
    </xf>
    <xf numFmtId="165" fontId="2" fillId="0" borderId="48" xfId="0" applyNumberFormat="1" applyFont="1" applyBorder="1" applyAlignment="1">
      <alignment horizontal="center"/>
    </xf>
    <xf numFmtId="0" fontId="2" fillId="0" borderId="4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5" xfId="0" applyFont="1" applyBorder="1" applyAlignment="1">
      <alignment horizontal="center" vertical="center" wrapText="1"/>
    </xf>
    <xf numFmtId="0" fontId="1" fillId="0" borderId="0" xfId="0" applyFont="1" applyAlignment="1">
      <alignment horizontal="center" wrapText="1"/>
    </xf>
    <xf numFmtId="0" fontId="23" fillId="0" borderId="56" xfId="0" applyFont="1" applyBorder="1" applyAlignment="1">
      <alignment horizontal="center" vertical="center" wrapText="1"/>
    </xf>
    <xf numFmtId="0" fontId="23" fillId="0" borderId="37" xfId="0" applyFont="1" applyBorder="1" applyAlignment="1">
      <alignment horizontal="center" vertical="center" wrapText="1"/>
    </xf>
    <xf numFmtId="0" fontId="2" fillId="0" borderId="69" xfId="0" applyFont="1" applyBorder="1" applyAlignment="1">
      <alignment horizontal="center"/>
    </xf>
    <xf numFmtId="0" fontId="1" fillId="0" borderId="0" xfId="26" applyFont="1" applyAlignment="1">
      <alignment horizontal="center"/>
    </xf>
    <xf numFmtId="0" fontId="2" fillId="0" borderId="0" xfId="26" applyFont="1" applyAlignment="1">
      <alignment horizontal="left" vertical="top" wrapText="1"/>
    </xf>
    <xf numFmtId="0" fontId="2" fillId="0" borderId="0" xfId="0" applyFont="1" applyAlignment="1">
      <alignment horizontal="left" vertical="top" wrapText="1"/>
    </xf>
    <xf numFmtId="0" fontId="2" fillId="0" borderId="70" xfId="26" applyFont="1" applyBorder="1" applyAlignment="1">
      <alignment horizontal="center" vertical="top" wrapText="1"/>
    </xf>
    <xf numFmtId="0" fontId="2" fillId="0" borderId="64" xfId="26" applyFont="1" applyBorder="1" applyAlignment="1">
      <alignment horizontal="center" vertical="top" wrapText="1"/>
    </xf>
    <xf numFmtId="0" fontId="2" fillId="0" borderId="11" xfId="26" applyFont="1" applyBorder="1" applyAlignment="1">
      <alignment horizontal="center" vertical="top"/>
    </xf>
    <xf numFmtId="0" fontId="2" fillId="0" borderId="0" xfId="0" applyFont="1" applyAlignment="1">
      <alignment horizontal="left"/>
    </xf>
    <xf numFmtId="0" fontId="2" fillId="0" borderId="8" xfId="19" applyFont="1" applyBorder="1" applyAlignment="1">
      <alignment horizontal="center" wrapText="1"/>
    </xf>
    <xf numFmtId="0" fontId="2" fillId="0" borderId="9" xfId="19" applyFont="1" applyBorder="1" applyAlignment="1">
      <alignment horizontal="center" wrapText="1"/>
    </xf>
    <xf numFmtId="0" fontId="5" fillId="0" borderId="4" xfId="19" applyFont="1" applyBorder="1" applyAlignment="1">
      <alignment horizontal="left" wrapText="1"/>
    </xf>
    <xf numFmtId="0" fontId="5" fillId="0" borderId="0" xfId="19" applyFont="1" applyAlignment="1">
      <alignment horizontal="left" wrapText="1"/>
    </xf>
    <xf numFmtId="0" fontId="1" fillId="0" borderId="0" xfId="19" applyFont="1" applyAlignment="1">
      <alignment horizontal="center"/>
    </xf>
    <xf numFmtId="174" fontId="1" fillId="0" borderId="0" xfId="19" applyNumberFormat="1" applyFont="1" applyAlignment="1">
      <alignment horizontal="center" wrapText="1"/>
    </xf>
    <xf numFmtId="44" fontId="1" fillId="0" borderId="0" xfId="31" applyFont="1" applyFill="1" applyAlignment="1">
      <alignment horizontal="center"/>
    </xf>
    <xf numFmtId="0" fontId="2" fillId="0" borderId="0" xfId="19" applyFont="1" applyAlignment="1">
      <alignment horizontal="left"/>
    </xf>
  </cellXfs>
  <cellStyles count="32">
    <cellStyle name="0" xfId="1" xr:uid="{00000000-0005-0000-0000-000000000000}"/>
    <cellStyle name="0.0" xfId="2" xr:uid="{00000000-0005-0000-0000-000001000000}"/>
    <cellStyle name="0.0000" xfId="3" xr:uid="{00000000-0005-0000-0000-000002000000}"/>
    <cellStyle name="decimalen" xfId="4" xr:uid="{00000000-0005-0000-0000-000003000000}"/>
    <cellStyle name="decimalenpunt2" xfId="5" xr:uid="{00000000-0005-0000-0000-000004000000}"/>
    <cellStyle name="Header" xfId="6" xr:uid="{00000000-0005-0000-0000-000005000000}"/>
    <cellStyle name="Hyperlink" xfId="7" builtinId="8"/>
    <cellStyle name="komma1nul" xfId="8" xr:uid="{00000000-0005-0000-0000-000007000000}"/>
    <cellStyle name="komma2nul" xfId="9" xr:uid="{00000000-0005-0000-0000-000008000000}"/>
    <cellStyle name="Netten_1" xfId="10" xr:uid="{00000000-0005-0000-0000-000009000000}"/>
    <cellStyle name="nieuw" xfId="11" xr:uid="{00000000-0005-0000-0000-00000A000000}"/>
    <cellStyle name="Niveau" xfId="12" xr:uid="{00000000-0005-0000-0000-00000B000000}"/>
    <cellStyle name="perc1nul" xfId="13" xr:uid="{00000000-0005-0000-0000-00000C000000}"/>
    <cellStyle name="perc2nul" xfId="14" xr:uid="{00000000-0005-0000-0000-00000D000000}"/>
    <cellStyle name="perc3nul" xfId="15" xr:uid="{00000000-0005-0000-0000-00000E000000}"/>
    <cellStyle name="perc4" xfId="16" xr:uid="{00000000-0005-0000-0000-00000F000000}"/>
    <cellStyle name="Procent 2" xfId="17" xr:uid="{00000000-0005-0000-0000-000010000000}"/>
    <cellStyle name="Procent 3" xfId="18" xr:uid="{00000000-0005-0000-0000-000011000000}"/>
    <cellStyle name="Standaard" xfId="0" builtinId="0"/>
    <cellStyle name="Standaard 2" xfId="19" xr:uid="{00000000-0005-0000-0000-000013000000}"/>
    <cellStyle name="Standaard 2 2" xfId="20" xr:uid="{00000000-0005-0000-0000-000014000000}"/>
    <cellStyle name="Standaard 3" xfId="21" xr:uid="{00000000-0005-0000-0000-000015000000}"/>
    <cellStyle name="Standaard 3 2" xfId="22" xr:uid="{00000000-0005-0000-0000-000016000000}"/>
    <cellStyle name="Standaard 4" xfId="23" xr:uid="{00000000-0005-0000-0000-000017000000}"/>
    <cellStyle name="Standaard 5" xfId="24" xr:uid="{00000000-0005-0000-0000-000018000000}"/>
    <cellStyle name="Standaard 6" xfId="25" xr:uid="{00000000-0005-0000-0000-000019000000}"/>
    <cellStyle name="Standaard_96BUSO01" xfId="26" xr:uid="{00000000-0005-0000-0000-00001A000000}"/>
    <cellStyle name="Standaard_blad 1" xfId="27" xr:uid="{00000000-0005-0000-0000-00001B000000}"/>
    <cellStyle name="Subtotaal" xfId="28" xr:uid="{00000000-0005-0000-0000-00001D000000}"/>
    <cellStyle name="Titel" xfId="29" builtinId="15" customBuiltin="1"/>
    <cellStyle name="Totaal" xfId="30" builtinId="25" customBuiltin="1"/>
    <cellStyle name="Valuta 2" xfId="31" xr:uid="{00000000-0005-0000-0000-00002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3</xdr:row>
      <xdr:rowOff>0</xdr:rowOff>
    </xdr:to>
    <xdr:sp macro="" textlink="">
      <xdr:nvSpPr>
        <xdr:cNvPr id="1535" name="Rectangle 1">
          <a:extLst>
            <a:ext uri="{FF2B5EF4-FFF2-40B4-BE49-F238E27FC236}">
              <a16:creationId xmlns:a16="http://schemas.microsoft.com/office/drawing/2014/main" id="{BEEC4FF8-14D8-4363-B0EF-226BA7D25925}"/>
            </a:ext>
          </a:extLst>
        </xdr:cNvPr>
        <xdr:cNvSpPr>
          <a:spLocks noChangeArrowheads="1"/>
        </xdr:cNvSpPr>
      </xdr:nvSpPr>
      <xdr:spPr bwMode="auto">
        <a:xfrm>
          <a:off x="1394460" y="457200"/>
          <a:ext cx="44958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0"/>
              </a:solidFill>
            </a14:hiddenFill>
          </a:ext>
        </a:ex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0</xdr:row>
      <xdr:rowOff>0</xdr:rowOff>
    </xdr:to>
    <xdr:sp macro="" textlink="">
      <xdr:nvSpPr>
        <xdr:cNvPr id="14846" name="Rectangle 1">
          <a:extLst>
            <a:ext uri="{FF2B5EF4-FFF2-40B4-BE49-F238E27FC236}">
              <a16:creationId xmlns:a16="http://schemas.microsoft.com/office/drawing/2014/main" id="{6AF7C05C-FBE1-4EC5-9634-C1C6B3319FA6}"/>
            </a:ext>
          </a:extLst>
        </xdr:cNvPr>
        <xdr:cNvSpPr>
          <a:spLocks noChangeArrowheads="1"/>
        </xdr:cNvSpPr>
      </xdr:nvSpPr>
      <xdr:spPr bwMode="auto">
        <a:xfrm>
          <a:off x="2171700" y="0"/>
          <a:ext cx="525780"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0"/>
              </a:solidFill>
            </a14:hiddenFill>
          </a:ext>
        </a:extLst>
      </xdr:spPr>
    </xdr:sp>
    <xdr:clientData fPrintsWithSheet="0"/>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13"/>
  <sheetViews>
    <sheetView tabSelected="1" workbookViewId="0"/>
  </sheetViews>
  <sheetFormatPr defaultRowHeight="13.2"/>
  <cols>
    <col min="1" max="1" width="11.5546875" customWidth="1"/>
  </cols>
  <sheetData>
    <row r="1" spans="1:2" ht="15.6">
      <c r="A1" s="166" t="s">
        <v>0</v>
      </c>
    </row>
    <row r="2" spans="1:2" ht="15.6">
      <c r="A2" s="166" t="s">
        <v>1</v>
      </c>
    </row>
    <row r="3" spans="1:2" ht="15.6">
      <c r="A3" s="166"/>
    </row>
    <row r="4" spans="1:2">
      <c r="A4" s="188" t="s">
        <v>2</v>
      </c>
      <c r="B4" t="s">
        <v>3</v>
      </c>
    </row>
    <row r="5" spans="1:2">
      <c r="A5" s="188" t="s">
        <v>4</v>
      </c>
      <c r="B5" t="s">
        <v>5</v>
      </c>
    </row>
    <row r="6" spans="1:2">
      <c r="A6" s="188" t="s">
        <v>6</v>
      </c>
      <c r="B6" t="s">
        <v>7</v>
      </c>
    </row>
    <row r="7" spans="1:2">
      <c r="A7" s="188" t="s">
        <v>8</v>
      </c>
      <c r="B7" t="s">
        <v>9</v>
      </c>
    </row>
    <row r="8" spans="1:2">
      <c r="A8" s="188" t="s">
        <v>10</v>
      </c>
      <c r="B8" t="s">
        <v>11</v>
      </c>
    </row>
    <row r="9" spans="1:2">
      <c r="A9" s="188" t="s">
        <v>12</v>
      </c>
      <c r="B9" t="s">
        <v>13</v>
      </c>
    </row>
    <row r="10" spans="1:2">
      <c r="A10" s="188" t="s">
        <v>14</v>
      </c>
      <c r="B10" t="s">
        <v>15</v>
      </c>
    </row>
    <row r="11" spans="1:2">
      <c r="A11" s="188" t="s">
        <v>16</v>
      </c>
      <c r="B11" t="s">
        <v>225</v>
      </c>
    </row>
    <row r="12" spans="1:2">
      <c r="A12" s="188" t="s">
        <v>17</v>
      </c>
      <c r="B12" s="224" t="s">
        <v>18</v>
      </c>
    </row>
    <row r="13" spans="1:2">
      <c r="A13" s="188" t="s">
        <v>19</v>
      </c>
      <c r="B13" t="s">
        <v>20</v>
      </c>
    </row>
  </sheetData>
  <phoneticPr fontId="5" type="noConversion"/>
  <hyperlinks>
    <hyperlink ref="A4" location="'21ALG01'!A1" display="21ALG01" xr:uid="{00000000-0004-0000-0000-000000000000}"/>
    <hyperlink ref="A5" location="'21ALG02'!A1" display="21ALG02" xr:uid="{00000000-0004-0000-0000-000001000000}"/>
    <hyperlink ref="A6" location="'21ALG03'!A1" display="21ALG03" xr:uid="{00000000-0004-0000-0000-000002000000}"/>
    <hyperlink ref="A7" location="'21ALG04'!A1" display="21ALG04" xr:uid="{00000000-0004-0000-0000-000003000000}"/>
    <hyperlink ref="A8" location="'21ALG05'!A1" display="21ALG05" xr:uid="{00000000-0004-0000-0000-000004000000}"/>
    <hyperlink ref="A10" location="'21ALG07'!A1" display="21ALG07" xr:uid="{00000000-0004-0000-0000-000006000000}"/>
    <hyperlink ref="A11" location="'21ALG08'!A1" display="21ALG08" xr:uid="{00000000-0004-0000-0000-000007000000}"/>
    <hyperlink ref="A13" location="'21ALG10'!A1" display="21ALG10" xr:uid="{00000000-0004-0000-0000-000009000000}"/>
    <hyperlink ref="A12" location="'21ALG09'!A1" display="21ALG09" xr:uid="{81C44481-344A-44C7-8EB1-9BFDA6649698}"/>
    <hyperlink ref="A9" location="'21ALG06'!A1" display="21ALG06" xr:uid="{2699E8BE-FC3C-4758-BABB-C3F0A405BEC0}"/>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94077-8395-48F8-A2FA-7259D991614F}">
  <dimension ref="A1:IP35"/>
  <sheetViews>
    <sheetView zoomScaleNormal="100" workbookViewId="0"/>
  </sheetViews>
  <sheetFormatPr defaultColWidth="4.5546875" defaultRowHeight="11.4"/>
  <cols>
    <col min="1" max="1" width="9.5546875" style="143" customWidth="1"/>
    <col min="2" max="3" width="4.5546875" style="143"/>
    <col min="4" max="28" width="5.44140625" style="143" customWidth="1"/>
    <col min="29" max="222" width="9.109375" style="143" customWidth="1"/>
    <col min="223" max="223" width="9.5546875" style="143" customWidth="1"/>
    <col min="224" max="226" width="4.5546875" style="143"/>
    <col min="227" max="227" width="9.5546875" style="143" customWidth="1"/>
    <col min="228" max="16384" width="4.5546875" style="143"/>
  </cols>
  <sheetData>
    <row r="1" spans="1:250" ht="12">
      <c r="A1" s="163" t="s">
        <v>21</v>
      </c>
    </row>
    <row r="2" spans="1:250" ht="12" customHeight="1">
      <c r="A2" s="382" t="s">
        <v>183</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row>
    <row r="3" spans="1:250" ht="12">
      <c r="A3" s="383" t="s">
        <v>184</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row>
    <row r="4" spans="1:250" ht="12.6" thickBot="1">
      <c r="A4" s="163"/>
    </row>
    <row r="5" spans="1:250" ht="11.4" customHeight="1">
      <c r="A5" s="158"/>
      <c r="B5" s="377" t="s">
        <v>185</v>
      </c>
      <c r="C5" s="378"/>
      <c r="D5" s="378"/>
      <c r="E5" s="377" t="s">
        <v>186</v>
      </c>
      <c r="F5" s="378"/>
      <c r="G5" s="378"/>
      <c r="H5" s="377" t="s">
        <v>187</v>
      </c>
      <c r="I5" s="378"/>
      <c r="J5" s="378"/>
      <c r="K5" s="377" t="s">
        <v>188</v>
      </c>
      <c r="L5" s="378"/>
      <c r="M5" s="378"/>
      <c r="N5" s="377" t="s">
        <v>189</v>
      </c>
      <c r="O5" s="378"/>
      <c r="P5" s="378"/>
      <c r="Q5" s="377" t="s">
        <v>190</v>
      </c>
      <c r="R5" s="378"/>
      <c r="S5" s="378"/>
      <c r="T5" s="377" t="s">
        <v>191</v>
      </c>
      <c r="U5" s="378"/>
      <c r="V5" s="378"/>
      <c r="W5" s="377" t="s">
        <v>192</v>
      </c>
      <c r="X5" s="378"/>
      <c r="Y5" s="378"/>
      <c r="Z5" s="377" t="s">
        <v>193</v>
      </c>
      <c r="AA5" s="378"/>
      <c r="AB5" s="378"/>
    </row>
    <row r="6" spans="1:250" s="162" customFormat="1">
      <c r="A6" s="242"/>
      <c r="B6" s="249" t="s">
        <v>89</v>
      </c>
      <c r="C6" s="250" t="s">
        <v>90</v>
      </c>
      <c r="D6" s="250" t="s">
        <v>91</v>
      </c>
      <c r="E6" s="249" t="s">
        <v>89</v>
      </c>
      <c r="F6" s="250" t="s">
        <v>90</v>
      </c>
      <c r="G6" s="250" t="s">
        <v>91</v>
      </c>
      <c r="H6" s="249" t="s">
        <v>89</v>
      </c>
      <c r="I6" s="250" t="s">
        <v>90</v>
      </c>
      <c r="J6" s="250" t="s">
        <v>91</v>
      </c>
      <c r="K6" s="249" t="s">
        <v>89</v>
      </c>
      <c r="L6" s="250" t="s">
        <v>90</v>
      </c>
      <c r="M6" s="250" t="s">
        <v>91</v>
      </c>
      <c r="N6" s="249" t="s">
        <v>89</v>
      </c>
      <c r="O6" s="250" t="s">
        <v>90</v>
      </c>
      <c r="P6" s="250" t="s">
        <v>91</v>
      </c>
      <c r="Q6" s="249" t="s">
        <v>89</v>
      </c>
      <c r="R6" s="250" t="s">
        <v>90</v>
      </c>
      <c r="S6" s="250" t="s">
        <v>91</v>
      </c>
      <c r="T6" s="249" t="s">
        <v>89</v>
      </c>
      <c r="U6" s="250" t="s">
        <v>90</v>
      </c>
      <c r="V6" s="250" t="s">
        <v>91</v>
      </c>
      <c r="W6" s="249" t="s">
        <v>89</v>
      </c>
      <c r="X6" s="250" t="s">
        <v>90</v>
      </c>
      <c r="Y6" s="250" t="s">
        <v>91</v>
      </c>
      <c r="Z6" s="249" t="s">
        <v>89</v>
      </c>
      <c r="AA6" s="250" t="s">
        <v>90</v>
      </c>
      <c r="AB6" s="250" t="s">
        <v>91</v>
      </c>
    </row>
    <row r="7" spans="1:250">
      <c r="A7" s="143" t="s">
        <v>194</v>
      </c>
      <c r="B7" s="266">
        <v>1</v>
      </c>
      <c r="C7" s="267" t="s">
        <v>170</v>
      </c>
      <c r="D7" s="267">
        <v>1</v>
      </c>
      <c r="E7" s="266">
        <v>0</v>
      </c>
      <c r="F7" s="267">
        <v>0</v>
      </c>
      <c r="G7" s="267">
        <v>0</v>
      </c>
      <c r="H7" s="266">
        <v>0</v>
      </c>
      <c r="I7" s="267">
        <v>0</v>
      </c>
      <c r="J7" s="267">
        <v>0</v>
      </c>
      <c r="K7" s="266">
        <v>0</v>
      </c>
      <c r="L7" s="267">
        <v>0</v>
      </c>
      <c r="M7" s="267">
        <v>0</v>
      </c>
      <c r="N7" s="266">
        <v>0</v>
      </c>
      <c r="O7" s="267">
        <v>0</v>
      </c>
      <c r="P7" s="267">
        <v>0</v>
      </c>
      <c r="Q7" s="266">
        <v>0</v>
      </c>
      <c r="R7" s="267">
        <v>0</v>
      </c>
      <c r="S7" s="267">
        <v>0</v>
      </c>
      <c r="T7" s="266" t="s">
        <v>170</v>
      </c>
      <c r="U7" s="267">
        <v>0</v>
      </c>
      <c r="V7" s="267">
        <v>0</v>
      </c>
      <c r="W7" s="266">
        <v>0</v>
      </c>
      <c r="X7" s="267">
        <v>0</v>
      </c>
      <c r="Y7" s="267">
        <v>0</v>
      </c>
      <c r="Z7" s="266">
        <v>0</v>
      </c>
      <c r="AA7" s="267">
        <v>0</v>
      </c>
      <c r="AB7" s="267">
        <v>0</v>
      </c>
    </row>
    <row r="8" spans="1:250">
      <c r="A8" s="143" t="s">
        <v>195</v>
      </c>
      <c r="B8" s="266">
        <v>3</v>
      </c>
      <c r="C8" s="267">
        <v>1</v>
      </c>
      <c r="D8" s="267">
        <v>4</v>
      </c>
      <c r="E8" s="266">
        <v>0</v>
      </c>
      <c r="F8" s="267">
        <v>2</v>
      </c>
      <c r="G8" s="267">
        <v>2</v>
      </c>
      <c r="H8" s="266">
        <v>0</v>
      </c>
      <c r="I8" s="267">
        <v>0</v>
      </c>
      <c r="J8" s="267">
        <v>0</v>
      </c>
      <c r="K8" s="266">
        <v>0</v>
      </c>
      <c r="L8" s="267">
        <v>0</v>
      </c>
      <c r="M8" s="267">
        <v>0</v>
      </c>
      <c r="N8" s="266">
        <v>0</v>
      </c>
      <c r="O8" s="267">
        <v>0</v>
      </c>
      <c r="P8" s="267">
        <v>0</v>
      </c>
      <c r="Q8" s="266">
        <v>0</v>
      </c>
      <c r="R8" s="267">
        <v>0</v>
      </c>
      <c r="S8" s="267">
        <v>0</v>
      </c>
      <c r="T8" s="266">
        <v>0</v>
      </c>
      <c r="U8" s="267">
        <v>0</v>
      </c>
      <c r="V8" s="267">
        <v>0</v>
      </c>
      <c r="W8" s="266">
        <v>0</v>
      </c>
      <c r="X8" s="267">
        <v>0</v>
      </c>
      <c r="Y8" s="267">
        <v>0</v>
      </c>
      <c r="Z8" s="266">
        <v>0</v>
      </c>
      <c r="AA8" s="267">
        <v>0</v>
      </c>
      <c r="AB8" s="267">
        <v>0</v>
      </c>
    </row>
    <row r="9" spans="1:250">
      <c r="A9" s="143" t="s">
        <v>196</v>
      </c>
      <c r="B9" s="268">
        <v>1</v>
      </c>
      <c r="C9" s="269">
        <v>2</v>
      </c>
      <c r="D9" s="267">
        <v>3</v>
      </c>
      <c r="E9" s="268">
        <v>2</v>
      </c>
      <c r="F9" s="269">
        <v>2</v>
      </c>
      <c r="G9" s="267">
        <v>4</v>
      </c>
      <c r="H9" s="268">
        <v>0</v>
      </c>
      <c r="I9" s="269">
        <v>0</v>
      </c>
      <c r="J9" s="267">
        <v>0</v>
      </c>
      <c r="K9" s="268">
        <v>0</v>
      </c>
      <c r="L9" s="269">
        <v>0</v>
      </c>
      <c r="M9" s="267">
        <v>0</v>
      </c>
      <c r="N9" s="268">
        <v>0</v>
      </c>
      <c r="O9" s="269">
        <v>0</v>
      </c>
      <c r="P9" s="267">
        <v>0</v>
      </c>
      <c r="Q9" s="268">
        <v>0</v>
      </c>
      <c r="R9" s="269">
        <v>0</v>
      </c>
      <c r="S9" s="267">
        <v>0</v>
      </c>
      <c r="T9" s="268">
        <v>0</v>
      </c>
      <c r="U9" s="269">
        <v>0</v>
      </c>
      <c r="V9" s="267">
        <v>0</v>
      </c>
      <c r="W9" s="268">
        <v>155</v>
      </c>
      <c r="X9" s="269">
        <v>84</v>
      </c>
      <c r="Y9" s="267">
        <v>239</v>
      </c>
      <c r="Z9" s="268">
        <v>149</v>
      </c>
      <c r="AA9" s="269">
        <v>87</v>
      </c>
      <c r="AB9" s="267">
        <v>236</v>
      </c>
    </row>
    <row r="10" spans="1:250">
      <c r="A10" s="143" t="s">
        <v>197</v>
      </c>
      <c r="B10" s="268">
        <v>105</v>
      </c>
      <c r="C10" s="269">
        <v>62</v>
      </c>
      <c r="D10" s="267">
        <v>167</v>
      </c>
      <c r="E10" s="268">
        <v>130</v>
      </c>
      <c r="F10" s="269">
        <v>57</v>
      </c>
      <c r="G10" s="267">
        <v>187</v>
      </c>
      <c r="H10" s="268">
        <v>120</v>
      </c>
      <c r="I10" s="269">
        <v>52</v>
      </c>
      <c r="J10" s="267">
        <v>172</v>
      </c>
      <c r="K10" s="268">
        <v>172</v>
      </c>
      <c r="L10" s="269">
        <v>52</v>
      </c>
      <c r="M10" s="267">
        <v>224</v>
      </c>
      <c r="N10" s="268">
        <v>133</v>
      </c>
      <c r="O10" s="269">
        <v>85</v>
      </c>
      <c r="P10" s="267">
        <v>218</v>
      </c>
      <c r="Q10" s="268">
        <v>121</v>
      </c>
      <c r="R10" s="269">
        <v>92</v>
      </c>
      <c r="S10" s="267">
        <v>213</v>
      </c>
      <c r="T10" s="268">
        <v>139</v>
      </c>
      <c r="U10" s="269">
        <v>73</v>
      </c>
      <c r="V10" s="267">
        <v>212</v>
      </c>
      <c r="W10" s="268">
        <v>170</v>
      </c>
      <c r="X10" s="269">
        <v>111</v>
      </c>
      <c r="Y10" s="267">
        <v>281</v>
      </c>
      <c r="Z10" s="268">
        <v>200</v>
      </c>
      <c r="AA10" s="269">
        <v>132</v>
      </c>
      <c r="AB10" s="267">
        <v>332</v>
      </c>
    </row>
    <row r="11" spans="1:250">
      <c r="A11" s="143" t="s">
        <v>198</v>
      </c>
      <c r="B11" s="268">
        <v>119</v>
      </c>
      <c r="C11" s="269">
        <v>67</v>
      </c>
      <c r="D11" s="267">
        <v>186</v>
      </c>
      <c r="E11" s="268">
        <v>104</v>
      </c>
      <c r="F11" s="269">
        <v>66</v>
      </c>
      <c r="G11" s="267">
        <v>170</v>
      </c>
      <c r="H11" s="268">
        <v>126</v>
      </c>
      <c r="I11" s="269">
        <v>62</v>
      </c>
      <c r="J11" s="267">
        <v>188</v>
      </c>
      <c r="K11" s="268">
        <v>147</v>
      </c>
      <c r="L11" s="269">
        <v>65</v>
      </c>
      <c r="M11" s="267">
        <v>212</v>
      </c>
      <c r="N11" s="268">
        <v>181</v>
      </c>
      <c r="O11" s="269">
        <v>74</v>
      </c>
      <c r="P11" s="267">
        <v>255</v>
      </c>
      <c r="Q11" s="268">
        <v>142</v>
      </c>
      <c r="R11" s="269">
        <v>97</v>
      </c>
      <c r="S11" s="267">
        <v>239</v>
      </c>
      <c r="T11" s="268">
        <v>150</v>
      </c>
      <c r="U11" s="269">
        <v>100</v>
      </c>
      <c r="V11" s="267">
        <v>250</v>
      </c>
      <c r="W11" s="268">
        <v>196</v>
      </c>
      <c r="X11" s="269">
        <v>97</v>
      </c>
      <c r="Y11" s="267">
        <v>293</v>
      </c>
      <c r="Z11" s="268">
        <v>217</v>
      </c>
      <c r="AA11" s="269">
        <v>126</v>
      </c>
      <c r="AB11" s="267">
        <v>343</v>
      </c>
    </row>
    <row r="12" spans="1:250">
      <c r="A12" s="143" t="s">
        <v>199</v>
      </c>
      <c r="B12" s="268">
        <v>111</v>
      </c>
      <c r="C12" s="269">
        <v>56</v>
      </c>
      <c r="D12" s="267">
        <v>167</v>
      </c>
      <c r="E12" s="268">
        <v>117</v>
      </c>
      <c r="F12" s="269">
        <v>81</v>
      </c>
      <c r="G12" s="267">
        <v>198</v>
      </c>
      <c r="H12" s="268">
        <v>107</v>
      </c>
      <c r="I12" s="269">
        <v>66</v>
      </c>
      <c r="J12" s="267">
        <v>173</v>
      </c>
      <c r="K12" s="268">
        <v>128</v>
      </c>
      <c r="L12" s="269">
        <v>69</v>
      </c>
      <c r="M12" s="267">
        <v>197</v>
      </c>
      <c r="N12" s="268">
        <v>148</v>
      </c>
      <c r="O12" s="269">
        <v>69</v>
      </c>
      <c r="P12" s="267">
        <v>217</v>
      </c>
      <c r="Q12" s="268">
        <v>178</v>
      </c>
      <c r="R12" s="269">
        <v>83</v>
      </c>
      <c r="S12" s="267">
        <v>261</v>
      </c>
      <c r="T12" s="268">
        <v>151</v>
      </c>
      <c r="U12" s="269">
        <v>95</v>
      </c>
      <c r="V12" s="267">
        <v>246</v>
      </c>
      <c r="W12" s="268">
        <v>183</v>
      </c>
      <c r="X12" s="269">
        <v>125</v>
      </c>
      <c r="Y12" s="267">
        <v>308</v>
      </c>
      <c r="Z12" s="268">
        <v>225</v>
      </c>
      <c r="AA12" s="269">
        <v>136</v>
      </c>
      <c r="AB12" s="267">
        <v>361</v>
      </c>
    </row>
    <row r="13" spans="1:250">
      <c r="A13" s="143" t="s">
        <v>200</v>
      </c>
      <c r="B13" s="268">
        <v>110</v>
      </c>
      <c r="C13" s="269">
        <v>55</v>
      </c>
      <c r="D13" s="267">
        <v>165</v>
      </c>
      <c r="E13" s="268">
        <v>99</v>
      </c>
      <c r="F13" s="269">
        <v>58</v>
      </c>
      <c r="G13" s="267">
        <v>157</v>
      </c>
      <c r="H13" s="268">
        <v>118</v>
      </c>
      <c r="I13" s="269">
        <v>82</v>
      </c>
      <c r="J13" s="267">
        <v>200</v>
      </c>
      <c r="K13" s="268">
        <v>110</v>
      </c>
      <c r="L13" s="269">
        <v>70</v>
      </c>
      <c r="M13" s="267">
        <v>180</v>
      </c>
      <c r="N13" s="268">
        <v>130</v>
      </c>
      <c r="O13" s="269">
        <v>75</v>
      </c>
      <c r="P13" s="267">
        <v>205</v>
      </c>
      <c r="Q13" s="268">
        <v>151</v>
      </c>
      <c r="R13" s="269">
        <v>76</v>
      </c>
      <c r="S13" s="267">
        <v>227</v>
      </c>
      <c r="T13" s="268">
        <v>178</v>
      </c>
      <c r="U13" s="269">
        <v>77</v>
      </c>
      <c r="V13" s="267">
        <v>255</v>
      </c>
      <c r="W13" s="268">
        <v>151</v>
      </c>
      <c r="X13" s="269">
        <v>111</v>
      </c>
      <c r="Y13" s="267">
        <v>262</v>
      </c>
      <c r="Z13" s="268">
        <v>207</v>
      </c>
      <c r="AA13" s="269">
        <v>148</v>
      </c>
      <c r="AB13" s="267">
        <v>355</v>
      </c>
    </row>
    <row r="14" spans="1:250">
      <c r="A14" s="143" t="s">
        <v>201</v>
      </c>
      <c r="B14" s="268">
        <v>98</v>
      </c>
      <c r="C14" s="269">
        <v>56</v>
      </c>
      <c r="D14" s="267">
        <v>154</v>
      </c>
      <c r="E14" s="268">
        <v>111</v>
      </c>
      <c r="F14" s="269">
        <v>50</v>
      </c>
      <c r="G14" s="267">
        <v>161</v>
      </c>
      <c r="H14" s="268">
        <v>105</v>
      </c>
      <c r="I14" s="269">
        <v>58</v>
      </c>
      <c r="J14" s="267">
        <v>163</v>
      </c>
      <c r="K14" s="268">
        <v>135</v>
      </c>
      <c r="L14" s="269">
        <v>79</v>
      </c>
      <c r="M14" s="267">
        <v>214</v>
      </c>
      <c r="N14" s="268">
        <v>124</v>
      </c>
      <c r="O14" s="269">
        <v>77</v>
      </c>
      <c r="P14" s="267">
        <v>201</v>
      </c>
      <c r="Q14" s="268">
        <v>134</v>
      </c>
      <c r="R14" s="269">
        <v>67</v>
      </c>
      <c r="S14" s="267">
        <v>201</v>
      </c>
      <c r="T14" s="268">
        <v>153</v>
      </c>
      <c r="U14" s="269">
        <v>79</v>
      </c>
      <c r="V14" s="267">
        <v>232</v>
      </c>
      <c r="W14" s="268">
        <v>205</v>
      </c>
      <c r="X14" s="269">
        <v>107</v>
      </c>
      <c r="Y14" s="267">
        <v>312</v>
      </c>
      <c r="Z14" s="268">
        <v>182</v>
      </c>
      <c r="AA14" s="269">
        <v>144</v>
      </c>
      <c r="AB14" s="267">
        <v>326</v>
      </c>
    </row>
    <row r="15" spans="1:250">
      <c r="A15" s="143" t="s">
        <v>202</v>
      </c>
      <c r="B15" s="270">
        <v>84</v>
      </c>
      <c r="C15" s="271">
        <v>64</v>
      </c>
      <c r="D15" s="267">
        <v>148</v>
      </c>
      <c r="E15" s="270">
        <v>107</v>
      </c>
      <c r="F15" s="271">
        <v>41</v>
      </c>
      <c r="G15" s="267">
        <v>148</v>
      </c>
      <c r="H15" s="270">
        <v>103</v>
      </c>
      <c r="I15" s="271">
        <v>43</v>
      </c>
      <c r="J15" s="267">
        <v>146</v>
      </c>
      <c r="K15" s="270">
        <v>109</v>
      </c>
      <c r="L15" s="271">
        <v>58</v>
      </c>
      <c r="M15" s="267">
        <v>167</v>
      </c>
      <c r="N15" s="270">
        <v>131</v>
      </c>
      <c r="O15" s="271">
        <v>73</v>
      </c>
      <c r="P15" s="267">
        <v>204</v>
      </c>
      <c r="Q15" s="270">
        <v>119</v>
      </c>
      <c r="R15" s="271">
        <v>73</v>
      </c>
      <c r="S15" s="267">
        <v>192</v>
      </c>
      <c r="T15" s="270">
        <v>128</v>
      </c>
      <c r="U15" s="271">
        <v>64</v>
      </c>
      <c r="V15" s="267">
        <v>192</v>
      </c>
      <c r="W15" s="270">
        <v>152</v>
      </c>
      <c r="X15" s="271">
        <v>86</v>
      </c>
      <c r="Y15" s="267">
        <v>238</v>
      </c>
      <c r="Z15" s="270">
        <v>202</v>
      </c>
      <c r="AA15" s="271">
        <v>117</v>
      </c>
      <c r="AB15" s="267">
        <v>319</v>
      </c>
    </row>
    <row r="16" spans="1:250" ht="12">
      <c r="A16" s="165" t="s">
        <v>30</v>
      </c>
      <c r="B16" s="272">
        <v>632</v>
      </c>
      <c r="C16" s="273">
        <v>363</v>
      </c>
      <c r="D16" s="274">
        <v>995</v>
      </c>
      <c r="E16" s="272">
        <v>670</v>
      </c>
      <c r="F16" s="273">
        <v>357</v>
      </c>
      <c r="G16" s="274">
        <v>1027</v>
      </c>
      <c r="H16" s="272">
        <v>679</v>
      </c>
      <c r="I16" s="273">
        <v>363</v>
      </c>
      <c r="J16" s="274">
        <v>1042</v>
      </c>
      <c r="K16" s="272">
        <v>801</v>
      </c>
      <c r="L16" s="273">
        <v>393</v>
      </c>
      <c r="M16" s="274">
        <v>1194</v>
      </c>
      <c r="N16" s="272">
        <v>847</v>
      </c>
      <c r="O16" s="273">
        <v>453</v>
      </c>
      <c r="P16" s="274">
        <v>1300</v>
      </c>
      <c r="Q16" s="272">
        <v>845</v>
      </c>
      <c r="R16" s="273">
        <v>488</v>
      </c>
      <c r="S16" s="274">
        <v>1333</v>
      </c>
      <c r="T16" s="272">
        <v>899</v>
      </c>
      <c r="U16" s="273">
        <v>488</v>
      </c>
      <c r="V16" s="274">
        <v>1387</v>
      </c>
      <c r="W16" s="272">
        <v>1212</v>
      </c>
      <c r="X16" s="273">
        <v>721</v>
      </c>
      <c r="Y16" s="274">
        <v>1933</v>
      </c>
      <c r="Z16" s="272">
        <v>1382</v>
      </c>
      <c r="AA16" s="273">
        <v>890</v>
      </c>
      <c r="AB16" s="274">
        <v>2272</v>
      </c>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c r="HC16" s="163"/>
      <c r="HD16" s="163"/>
      <c r="HE16" s="163"/>
      <c r="HF16" s="163"/>
      <c r="HG16" s="163"/>
      <c r="HH16" s="163"/>
      <c r="HI16" s="163"/>
      <c r="HJ16" s="163"/>
      <c r="HK16" s="163"/>
      <c r="HL16" s="163"/>
      <c r="HM16" s="163"/>
      <c r="HN16" s="163"/>
      <c r="HO16" s="163"/>
      <c r="HP16" s="163"/>
      <c r="HQ16" s="163"/>
      <c r="HR16" s="163"/>
      <c r="HS16" s="163"/>
      <c r="HT16" s="163"/>
      <c r="HU16" s="163"/>
      <c r="HV16" s="163"/>
      <c r="HW16" s="163"/>
      <c r="HX16" s="163"/>
      <c r="HY16" s="163"/>
      <c r="HZ16" s="163"/>
      <c r="IA16" s="163"/>
      <c r="IB16" s="163"/>
      <c r="IC16" s="163"/>
      <c r="ID16" s="163"/>
      <c r="IE16" s="163"/>
      <c r="IF16" s="163"/>
      <c r="IG16" s="163"/>
      <c r="IH16" s="163"/>
      <c r="II16" s="163"/>
      <c r="IJ16" s="163"/>
      <c r="IK16" s="163"/>
      <c r="IL16" s="163"/>
      <c r="IM16" s="163"/>
      <c r="IN16" s="163"/>
      <c r="IO16" s="163"/>
      <c r="IP16" s="163"/>
    </row>
    <row r="19" spans="1:250" ht="12">
      <c r="A19" s="381" t="s">
        <v>203</v>
      </c>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row>
    <row r="20" spans="1:250" ht="12.6" thickBot="1">
      <c r="A20" s="163"/>
    </row>
    <row r="21" spans="1:250" ht="11.4" customHeight="1">
      <c r="A21" s="158"/>
      <c r="B21" s="377" t="s">
        <v>185</v>
      </c>
      <c r="C21" s="378"/>
      <c r="D21" s="378"/>
      <c r="E21" s="377" t="s">
        <v>186</v>
      </c>
      <c r="F21" s="378"/>
      <c r="G21" s="378"/>
      <c r="H21" s="377" t="s">
        <v>187</v>
      </c>
      <c r="I21" s="378"/>
      <c r="J21" s="378"/>
      <c r="K21" s="377" t="s">
        <v>188</v>
      </c>
      <c r="L21" s="378"/>
      <c r="M21" s="378"/>
      <c r="N21" s="377" t="s">
        <v>189</v>
      </c>
      <c r="O21" s="378"/>
      <c r="P21" s="378"/>
      <c r="Q21" s="377" t="s">
        <v>190</v>
      </c>
      <c r="R21" s="378"/>
      <c r="S21" s="378"/>
      <c r="T21" s="377" t="s">
        <v>191</v>
      </c>
      <c r="U21" s="378"/>
      <c r="V21" s="378"/>
      <c r="W21" s="377" t="s">
        <v>192</v>
      </c>
      <c r="X21" s="378"/>
      <c r="Y21" s="378"/>
      <c r="Z21" s="377" t="s">
        <v>193</v>
      </c>
      <c r="AA21" s="378"/>
      <c r="AB21" s="378"/>
    </row>
    <row r="22" spans="1:250" s="162" customFormat="1">
      <c r="A22" s="242"/>
      <c r="B22" s="249" t="s">
        <v>89</v>
      </c>
      <c r="C22" s="250" t="s">
        <v>90</v>
      </c>
      <c r="D22" s="250" t="s">
        <v>91</v>
      </c>
      <c r="E22" s="249" t="s">
        <v>89</v>
      </c>
      <c r="F22" s="250" t="s">
        <v>90</v>
      </c>
      <c r="G22" s="250" t="s">
        <v>91</v>
      </c>
      <c r="H22" s="249" t="s">
        <v>89</v>
      </c>
      <c r="I22" s="250" t="s">
        <v>90</v>
      </c>
      <c r="J22" s="250" t="s">
        <v>91</v>
      </c>
      <c r="K22" s="249" t="s">
        <v>89</v>
      </c>
      <c r="L22" s="250" t="s">
        <v>90</v>
      </c>
      <c r="M22" s="250" t="s">
        <v>91</v>
      </c>
      <c r="N22" s="249" t="s">
        <v>89</v>
      </c>
      <c r="O22" s="250" t="s">
        <v>90</v>
      </c>
      <c r="P22" s="250" t="s">
        <v>91</v>
      </c>
      <c r="Q22" s="249" t="s">
        <v>89</v>
      </c>
      <c r="R22" s="250" t="s">
        <v>90</v>
      </c>
      <c r="S22" s="250" t="s">
        <v>91</v>
      </c>
      <c r="T22" s="249" t="s">
        <v>89</v>
      </c>
      <c r="U22" s="250" t="s">
        <v>90</v>
      </c>
      <c r="V22" s="250" t="s">
        <v>91</v>
      </c>
      <c r="W22" s="249" t="s">
        <v>89</v>
      </c>
      <c r="X22" s="250" t="s">
        <v>90</v>
      </c>
      <c r="Y22" s="250" t="s">
        <v>91</v>
      </c>
      <c r="Z22" s="249" t="s">
        <v>89</v>
      </c>
      <c r="AA22" s="250" t="s">
        <v>90</v>
      </c>
      <c r="AB22" s="250" t="s">
        <v>91</v>
      </c>
    </row>
    <row r="23" spans="1:250">
      <c r="A23" s="143" t="s">
        <v>204</v>
      </c>
      <c r="B23" s="152">
        <v>97</v>
      </c>
      <c r="C23" s="151">
        <v>61</v>
      </c>
      <c r="D23" s="151">
        <v>158</v>
      </c>
      <c r="E23" s="154">
        <v>103</v>
      </c>
      <c r="F23" s="275">
        <v>76</v>
      </c>
      <c r="G23" s="275">
        <v>179</v>
      </c>
      <c r="H23" s="154">
        <v>107</v>
      </c>
      <c r="I23" s="275">
        <v>63</v>
      </c>
      <c r="J23" s="275">
        <v>170</v>
      </c>
      <c r="K23" s="154">
        <v>121</v>
      </c>
      <c r="L23" s="275">
        <v>67</v>
      </c>
      <c r="M23" s="275">
        <v>188</v>
      </c>
      <c r="N23" s="154">
        <v>132</v>
      </c>
      <c r="O23" s="275">
        <v>81</v>
      </c>
      <c r="P23" s="275">
        <v>213</v>
      </c>
      <c r="Q23" s="266">
        <v>135</v>
      </c>
      <c r="R23" s="267">
        <v>107</v>
      </c>
      <c r="S23" s="267">
        <v>242</v>
      </c>
      <c r="T23" s="266">
        <v>125</v>
      </c>
      <c r="U23" s="267">
        <v>97</v>
      </c>
      <c r="V23" s="267">
        <v>222</v>
      </c>
      <c r="W23" s="268">
        <v>167</v>
      </c>
      <c r="X23" s="269">
        <v>103</v>
      </c>
      <c r="Y23" s="267">
        <v>270</v>
      </c>
      <c r="Z23" s="268">
        <v>184</v>
      </c>
      <c r="AA23" s="269">
        <v>135</v>
      </c>
      <c r="AB23" s="267">
        <v>319</v>
      </c>
    </row>
    <row r="24" spans="1:250">
      <c r="A24" s="143" t="s">
        <v>205</v>
      </c>
      <c r="B24" s="152">
        <v>127</v>
      </c>
      <c r="C24" s="151">
        <v>58</v>
      </c>
      <c r="D24" s="151">
        <v>185</v>
      </c>
      <c r="E24" s="154">
        <v>141</v>
      </c>
      <c r="F24" s="275">
        <v>72</v>
      </c>
      <c r="G24" s="275">
        <v>213</v>
      </c>
      <c r="H24" s="154">
        <v>113</v>
      </c>
      <c r="I24" s="275">
        <v>81</v>
      </c>
      <c r="J24" s="275">
        <v>194</v>
      </c>
      <c r="K24" s="154">
        <v>133</v>
      </c>
      <c r="L24" s="275">
        <v>78</v>
      </c>
      <c r="M24" s="275">
        <v>211</v>
      </c>
      <c r="N24" s="154">
        <v>144</v>
      </c>
      <c r="O24" s="275">
        <v>82</v>
      </c>
      <c r="P24" s="275">
        <v>226</v>
      </c>
      <c r="Q24" s="266">
        <v>149</v>
      </c>
      <c r="R24" s="267">
        <v>94</v>
      </c>
      <c r="S24" s="267">
        <v>243</v>
      </c>
      <c r="T24" s="266">
        <v>158</v>
      </c>
      <c r="U24" s="267">
        <v>118</v>
      </c>
      <c r="V24" s="267">
        <v>276</v>
      </c>
      <c r="W24" s="268">
        <v>156</v>
      </c>
      <c r="X24" s="269">
        <v>128</v>
      </c>
      <c r="Y24" s="267">
        <v>284</v>
      </c>
      <c r="Z24" s="268">
        <v>196</v>
      </c>
      <c r="AA24" s="269">
        <v>134</v>
      </c>
      <c r="AB24" s="267">
        <v>330</v>
      </c>
    </row>
    <row r="25" spans="1:250">
      <c r="A25" s="143" t="s">
        <v>206</v>
      </c>
      <c r="B25" s="152">
        <v>112</v>
      </c>
      <c r="C25" s="151">
        <v>79</v>
      </c>
      <c r="D25" s="151">
        <v>191</v>
      </c>
      <c r="E25" s="152">
        <v>140</v>
      </c>
      <c r="F25" s="151">
        <v>76</v>
      </c>
      <c r="G25" s="275">
        <v>216</v>
      </c>
      <c r="H25" s="152">
        <v>147</v>
      </c>
      <c r="I25" s="151">
        <v>78</v>
      </c>
      <c r="J25" s="275">
        <v>225</v>
      </c>
      <c r="K25" s="152">
        <v>93</v>
      </c>
      <c r="L25" s="151">
        <v>91</v>
      </c>
      <c r="M25" s="275">
        <v>184</v>
      </c>
      <c r="N25" s="152">
        <v>102</v>
      </c>
      <c r="O25" s="151">
        <v>83</v>
      </c>
      <c r="P25" s="275">
        <v>185</v>
      </c>
      <c r="Q25" s="268">
        <v>115</v>
      </c>
      <c r="R25" s="269">
        <v>88</v>
      </c>
      <c r="S25" s="267">
        <v>203</v>
      </c>
      <c r="T25" s="268">
        <v>135</v>
      </c>
      <c r="U25" s="269">
        <v>107</v>
      </c>
      <c r="V25" s="267">
        <v>242</v>
      </c>
      <c r="W25" s="268">
        <v>144</v>
      </c>
      <c r="X25" s="143">
        <v>134</v>
      </c>
      <c r="Y25" s="143">
        <v>278</v>
      </c>
      <c r="Z25" s="268">
        <v>162</v>
      </c>
      <c r="AA25" s="143">
        <v>160</v>
      </c>
      <c r="AB25" s="143">
        <v>322</v>
      </c>
    </row>
    <row r="26" spans="1:250">
      <c r="A26" s="143" t="s">
        <v>207</v>
      </c>
      <c r="B26" s="152">
        <v>136</v>
      </c>
      <c r="C26" s="151">
        <v>94</v>
      </c>
      <c r="D26" s="151">
        <v>230</v>
      </c>
      <c r="E26" s="152">
        <v>133</v>
      </c>
      <c r="F26" s="151">
        <v>106</v>
      </c>
      <c r="G26" s="275">
        <v>239</v>
      </c>
      <c r="H26" s="152">
        <v>150</v>
      </c>
      <c r="I26" s="151">
        <v>86</v>
      </c>
      <c r="J26" s="275">
        <v>236</v>
      </c>
      <c r="K26" s="152">
        <v>148</v>
      </c>
      <c r="L26" s="151">
        <v>100</v>
      </c>
      <c r="M26" s="275">
        <v>248</v>
      </c>
      <c r="N26" s="152">
        <v>108</v>
      </c>
      <c r="O26" s="151">
        <v>115</v>
      </c>
      <c r="P26" s="275">
        <v>223</v>
      </c>
      <c r="Q26" s="268">
        <v>140</v>
      </c>
      <c r="R26" s="269">
        <v>113</v>
      </c>
      <c r="S26" s="267">
        <v>253</v>
      </c>
      <c r="T26" s="268">
        <v>153</v>
      </c>
      <c r="U26" s="269">
        <v>109</v>
      </c>
      <c r="V26" s="267">
        <v>262</v>
      </c>
      <c r="W26" s="268">
        <v>167</v>
      </c>
      <c r="X26" s="143">
        <v>149</v>
      </c>
      <c r="Y26" s="143">
        <v>316</v>
      </c>
      <c r="Z26" s="268">
        <v>235</v>
      </c>
      <c r="AA26" s="143">
        <v>198</v>
      </c>
      <c r="AB26" s="143">
        <v>433</v>
      </c>
    </row>
    <row r="27" spans="1:250">
      <c r="A27" s="143" t="s">
        <v>208</v>
      </c>
      <c r="B27" s="152">
        <v>136</v>
      </c>
      <c r="C27" s="151">
        <v>131</v>
      </c>
      <c r="D27" s="151">
        <v>267</v>
      </c>
      <c r="E27" s="152">
        <v>161</v>
      </c>
      <c r="F27" s="151">
        <v>125</v>
      </c>
      <c r="G27" s="275">
        <v>286</v>
      </c>
      <c r="H27" s="152">
        <v>136</v>
      </c>
      <c r="I27" s="151">
        <v>145</v>
      </c>
      <c r="J27" s="275">
        <v>281</v>
      </c>
      <c r="K27" s="152">
        <v>162</v>
      </c>
      <c r="L27" s="151">
        <v>139</v>
      </c>
      <c r="M27" s="275">
        <v>301</v>
      </c>
      <c r="N27" s="152">
        <v>181</v>
      </c>
      <c r="O27" s="151">
        <v>144</v>
      </c>
      <c r="P27" s="275">
        <v>325</v>
      </c>
      <c r="Q27" s="268">
        <v>145</v>
      </c>
      <c r="R27" s="269">
        <v>172</v>
      </c>
      <c r="S27" s="267">
        <v>317</v>
      </c>
      <c r="T27" s="268">
        <v>187</v>
      </c>
      <c r="U27" s="269">
        <v>190</v>
      </c>
      <c r="V27" s="267">
        <v>377</v>
      </c>
      <c r="W27" s="268">
        <v>197</v>
      </c>
      <c r="X27" s="269">
        <v>204</v>
      </c>
      <c r="Y27" s="267">
        <v>401</v>
      </c>
      <c r="Z27" s="268">
        <v>229</v>
      </c>
      <c r="AA27" s="269">
        <v>272</v>
      </c>
      <c r="AB27" s="267">
        <v>501</v>
      </c>
    </row>
    <row r="28" spans="1:250">
      <c r="A28" s="143" t="s">
        <v>209</v>
      </c>
      <c r="B28" s="276">
        <v>178</v>
      </c>
      <c r="C28" s="277">
        <v>141</v>
      </c>
      <c r="D28" s="277">
        <v>319</v>
      </c>
      <c r="E28" s="276">
        <v>170</v>
      </c>
      <c r="F28" s="277">
        <v>149</v>
      </c>
      <c r="G28" s="275">
        <v>319</v>
      </c>
      <c r="H28" s="276">
        <v>159</v>
      </c>
      <c r="I28" s="277">
        <v>135</v>
      </c>
      <c r="J28" s="275">
        <v>294</v>
      </c>
      <c r="K28" s="276">
        <v>177</v>
      </c>
      <c r="L28" s="277">
        <v>168</v>
      </c>
      <c r="M28" s="275">
        <v>345</v>
      </c>
      <c r="N28" s="276">
        <v>216</v>
      </c>
      <c r="O28" s="277">
        <v>199</v>
      </c>
      <c r="P28" s="275">
        <v>415</v>
      </c>
      <c r="Q28" s="270">
        <v>237</v>
      </c>
      <c r="R28" s="271">
        <v>222</v>
      </c>
      <c r="S28" s="267">
        <v>459</v>
      </c>
      <c r="T28" s="270">
        <v>194</v>
      </c>
      <c r="U28" s="271">
        <v>226</v>
      </c>
      <c r="V28" s="267">
        <v>420</v>
      </c>
      <c r="W28" s="270">
        <v>260</v>
      </c>
      <c r="X28" s="271">
        <v>290</v>
      </c>
      <c r="Y28" s="267">
        <v>550</v>
      </c>
      <c r="Z28" s="270">
        <v>270</v>
      </c>
      <c r="AA28" s="271">
        <v>289</v>
      </c>
      <c r="AB28" s="267">
        <v>559</v>
      </c>
    </row>
    <row r="29" spans="1:250" ht="12">
      <c r="A29" s="165" t="s">
        <v>30</v>
      </c>
      <c r="B29" s="278">
        <v>786</v>
      </c>
      <c r="C29" s="279">
        <v>564</v>
      </c>
      <c r="D29" s="279">
        <v>1350</v>
      </c>
      <c r="E29" s="278">
        <v>848</v>
      </c>
      <c r="F29" s="279">
        <v>604</v>
      </c>
      <c r="G29" s="280">
        <v>1452</v>
      </c>
      <c r="H29" s="278">
        <v>812</v>
      </c>
      <c r="I29" s="279">
        <v>588</v>
      </c>
      <c r="J29" s="280">
        <v>1400</v>
      </c>
      <c r="K29" s="278">
        <v>834</v>
      </c>
      <c r="L29" s="279">
        <v>643</v>
      </c>
      <c r="M29" s="280">
        <v>1477</v>
      </c>
      <c r="N29" s="278">
        <v>883</v>
      </c>
      <c r="O29" s="279">
        <v>704</v>
      </c>
      <c r="P29" s="280">
        <v>1587</v>
      </c>
      <c r="Q29" s="272">
        <v>921</v>
      </c>
      <c r="R29" s="273">
        <v>796</v>
      </c>
      <c r="S29" s="274">
        <v>1717</v>
      </c>
      <c r="T29" s="272">
        <v>952</v>
      </c>
      <c r="U29" s="273">
        <v>847</v>
      </c>
      <c r="V29" s="274">
        <v>1799</v>
      </c>
      <c r="W29" s="272">
        <v>1091</v>
      </c>
      <c r="X29" s="273">
        <v>1008</v>
      </c>
      <c r="Y29" s="274">
        <v>2099</v>
      </c>
      <c r="Z29" s="272">
        <v>1276</v>
      </c>
      <c r="AA29" s="273">
        <v>1188</v>
      </c>
      <c r="AB29" s="274">
        <v>2464</v>
      </c>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3"/>
      <c r="DG29" s="163"/>
      <c r="DH29" s="163"/>
      <c r="DI29" s="163"/>
      <c r="DJ29" s="163"/>
      <c r="DK29" s="163"/>
      <c r="DL29" s="163"/>
      <c r="DM29" s="163"/>
      <c r="DN29" s="163"/>
      <c r="DO29" s="163"/>
      <c r="DP29" s="163"/>
      <c r="DQ29" s="163"/>
      <c r="DR29" s="163"/>
      <c r="DS29" s="163"/>
      <c r="DT29" s="163"/>
      <c r="DU29" s="163"/>
      <c r="DV29" s="163"/>
      <c r="DW29" s="163"/>
      <c r="DX29" s="163"/>
      <c r="DY29" s="163"/>
      <c r="DZ29" s="163"/>
      <c r="EA29" s="163"/>
      <c r="EB29" s="163"/>
      <c r="EC29" s="163"/>
      <c r="ED29" s="163"/>
      <c r="EE29" s="163"/>
      <c r="EF29" s="163"/>
      <c r="EG29" s="163"/>
      <c r="EH29" s="163"/>
      <c r="EI29" s="163"/>
      <c r="EJ29" s="163"/>
      <c r="EK29" s="163"/>
      <c r="EL29" s="163"/>
      <c r="EM29" s="163"/>
      <c r="EN29" s="163"/>
      <c r="EO29" s="163"/>
      <c r="EP29" s="163"/>
      <c r="EQ29" s="163"/>
      <c r="ER29" s="163"/>
      <c r="ES29" s="163"/>
      <c r="ET29" s="163"/>
      <c r="EU29" s="163"/>
      <c r="EV29" s="163"/>
      <c r="EW29" s="163"/>
      <c r="EX29" s="163"/>
      <c r="EY29" s="163"/>
      <c r="EZ29" s="163"/>
      <c r="FA29" s="163"/>
      <c r="FB29" s="163"/>
      <c r="FC29" s="163"/>
      <c r="FD29" s="163"/>
      <c r="FE29" s="163"/>
      <c r="FF29" s="163"/>
      <c r="FG29" s="163"/>
      <c r="FH29" s="163"/>
      <c r="FI29" s="163"/>
      <c r="FJ29" s="163"/>
      <c r="FK29" s="163"/>
      <c r="FL29" s="163"/>
      <c r="FM29" s="163"/>
      <c r="FN29" s="163"/>
      <c r="FO29" s="163"/>
      <c r="FP29" s="163"/>
      <c r="FQ29" s="163"/>
      <c r="FR29" s="163"/>
      <c r="FS29" s="163"/>
      <c r="FT29" s="163"/>
      <c r="FU29" s="163"/>
      <c r="FV29" s="163"/>
      <c r="FW29" s="163"/>
      <c r="FX29" s="163"/>
      <c r="FY29" s="163"/>
      <c r="FZ29" s="163"/>
      <c r="GA29" s="163"/>
      <c r="GB29" s="163"/>
      <c r="GC29" s="163"/>
      <c r="GD29" s="163"/>
      <c r="GE29" s="163"/>
      <c r="GF29" s="163"/>
      <c r="GG29" s="163"/>
      <c r="GH29" s="163"/>
      <c r="GI29" s="163"/>
      <c r="GJ29" s="163"/>
      <c r="GK29" s="163"/>
      <c r="GL29" s="163"/>
      <c r="GM29" s="163"/>
      <c r="GN29" s="163"/>
      <c r="GO29" s="163"/>
      <c r="GP29" s="163"/>
      <c r="GQ29" s="163"/>
      <c r="GR29" s="163"/>
      <c r="GS29" s="163"/>
      <c r="GT29" s="163"/>
      <c r="GU29" s="163"/>
      <c r="GV29" s="163"/>
      <c r="GW29" s="163"/>
      <c r="GX29" s="163"/>
      <c r="GY29" s="163"/>
      <c r="GZ29" s="163"/>
      <c r="HA29" s="163"/>
      <c r="HB29" s="163"/>
      <c r="HC29" s="163"/>
      <c r="HD29" s="163"/>
      <c r="HE29" s="163"/>
      <c r="HF29" s="163"/>
      <c r="HG29" s="163"/>
      <c r="HH29" s="163"/>
      <c r="HI29" s="163"/>
      <c r="HJ29" s="163"/>
      <c r="HK29" s="163"/>
      <c r="HL29" s="163"/>
      <c r="HM29" s="163"/>
      <c r="HN29" s="163"/>
      <c r="HO29" s="163"/>
      <c r="HP29" s="163"/>
      <c r="HQ29" s="163"/>
      <c r="HR29" s="163"/>
      <c r="HS29" s="163"/>
      <c r="HT29" s="163"/>
      <c r="HU29" s="163"/>
      <c r="HV29" s="163"/>
      <c r="HW29" s="163"/>
      <c r="HX29" s="163"/>
      <c r="HY29" s="163"/>
      <c r="HZ29" s="163"/>
      <c r="IA29" s="163"/>
      <c r="IB29" s="163"/>
      <c r="IC29" s="163"/>
      <c r="ID29" s="163"/>
      <c r="IE29" s="163"/>
      <c r="IF29" s="163"/>
      <c r="IG29" s="163"/>
      <c r="IH29" s="163"/>
      <c r="II29" s="163"/>
      <c r="IJ29" s="163"/>
      <c r="IK29" s="163"/>
      <c r="IL29" s="163"/>
      <c r="IM29" s="163"/>
      <c r="IN29" s="163"/>
      <c r="IO29" s="163"/>
      <c r="IP29" s="163"/>
    </row>
    <row r="30" spans="1:250">
      <c r="D30" s="269"/>
      <c r="G30" s="269"/>
      <c r="J30" s="269"/>
      <c r="M30" s="269"/>
      <c r="P30" s="269"/>
      <c r="S30" s="269"/>
      <c r="V30" s="269"/>
    </row>
    <row r="31" spans="1:250" ht="35.4" customHeight="1">
      <c r="A31" s="379" t="s">
        <v>210</v>
      </c>
      <c r="B31" s="380"/>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row>
    <row r="32" spans="1:250" ht="4.5" customHeight="1"/>
    <row r="33" spans="1:28" ht="45.6" customHeight="1">
      <c r="A33" s="379" t="s">
        <v>211</v>
      </c>
      <c r="B33" s="380"/>
      <c r="C33" s="380"/>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row>
    <row r="35" spans="1:28" ht="14.4" customHeight="1">
      <c r="A35" s="379" t="s">
        <v>212</v>
      </c>
      <c r="B35" s="380"/>
      <c r="C35" s="380"/>
      <c r="D35" s="380"/>
      <c r="E35" s="380"/>
      <c r="F35" s="380"/>
      <c r="G35" s="380"/>
      <c r="H35" s="380"/>
      <c r="I35" s="380"/>
      <c r="J35" s="380"/>
      <c r="K35" s="380"/>
      <c r="L35" s="380"/>
      <c r="M35" s="380"/>
      <c r="N35" s="380"/>
      <c r="O35" s="380"/>
      <c r="P35" s="380"/>
      <c r="Q35" s="380"/>
      <c r="R35" s="380"/>
      <c r="S35" s="380"/>
      <c r="T35" s="380"/>
      <c r="U35" s="380"/>
      <c r="V35" s="380"/>
      <c r="W35" s="380"/>
      <c r="X35" s="380"/>
      <c r="Y35" s="380"/>
      <c r="Z35" s="380"/>
      <c r="AA35" s="380"/>
      <c r="AB35" s="380"/>
    </row>
  </sheetData>
  <mergeCells count="24">
    <mergeCell ref="A2:AB2"/>
    <mergeCell ref="A3:AB3"/>
    <mergeCell ref="B5:D5"/>
    <mergeCell ref="E5:G5"/>
    <mergeCell ref="H5:J5"/>
    <mergeCell ref="K5:M5"/>
    <mergeCell ref="N5:P5"/>
    <mergeCell ref="Q5:S5"/>
    <mergeCell ref="T5:V5"/>
    <mergeCell ref="W5:Y5"/>
    <mergeCell ref="Z21:AB21"/>
    <mergeCell ref="A31:AB31"/>
    <mergeCell ref="A33:AB33"/>
    <mergeCell ref="A35:AB35"/>
    <mergeCell ref="Z5:AB5"/>
    <mergeCell ref="A19:AB19"/>
    <mergeCell ref="B21:D21"/>
    <mergeCell ref="E21:G21"/>
    <mergeCell ref="H21:J21"/>
    <mergeCell ref="K21:M21"/>
    <mergeCell ref="N21:P21"/>
    <mergeCell ref="Q21:S21"/>
    <mergeCell ref="T21:V21"/>
    <mergeCell ref="W21:Y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dimension ref="A1:R64"/>
  <sheetViews>
    <sheetView zoomScaleNormal="100" workbookViewId="0"/>
  </sheetViews>
  <sheetFormatPr defaultColWidth="9.109375" defaultRowHeight="12" customHeight="1"/>
  <cols>
    <col min="1" max="1" width="23.88671875" style="143" customWidth="1"/>
    <col min="2" max="16" width="7" style="143" customWidth="1"/>
    <col min="17" max="16384" width="9.109375" style="143"/>
  </cols>
  <sheetData>
    <row r="1" spans="1:16" ht="12" customHeight="1">
      <c r="A1" s="19" t="s">
        <v>21</v>
      </c>
    </row>
    <row r="2" spans="1:16" ht="12" customHeight="1">
      <c r="A2" s="381" t="s">
        <v>213</v>
      </c>
      <c r="B2" s="381"/>
      <c r="C2" s="381"/>
      <c r="D2" s="381"/>
      <c r="E2" s="381"/>
      <c r="F2" s="381"/>
      <c r="G2" s="381"/>
      <c r="H2" s="381"/>
      <c r="I2" s="381"/>
      <c r="J2" s="381"/>
      <c r="K2" s="381"/>
      <c r="L2" s="381"/>
      <c r="M2" s="381"/>
      <c r="N2" s="381"/>
      <c r="O2" s="381"/>
      <c r="P2" s="381"/>
    </row>
    <row r="3" spans="1:16" ht="12" customHeight="1">
      <c r="A3" s="161" t="s">
        <v>214</v>
      </c>
      <c r="B3" s="160"/>
      <c r="C3" s="159"/>
      <c r="D3" s="159"/>
      <c r="E3" s="159"/>
      <c r="F3" s="159"/>
      <c r="G3" s="159"/>
      <c r="H3" s="159"/>
      <c r="I3" s="159"/>
      <c r="J3" s="159"/>
      <c r="K3" s="159"/>
      <c r="L3" s="159"/>
      <c r="M3" s="159"/>
      <c r="N3" s="159"/>
      <c r="O3" s="159"/>
      <c r="P3" s="159"/>
    </row>
    <row r="4" spans="1:16" ht="12" customHeight="1" thickBot="1"/>
    <row r="5" spans="1:16" ht="12" customHeight="1">
      <c r="A5" s="158"/>
      <c r="B5" s="243" t="s">
        <v>215</v>
      </c>
      <c r="C5" s="157"/>
      <c r="D5" s="244"/>
      <c r="E5" s="157" t="s">
        <v>173</v>
      </c>
      <c r="F5" s="157"/>
      <c r="G5" s="244"/>
      <c r="H5" s="157" t="s">
        <v>25</v>
      </c>
      <c r="I5" s="157"/>
      <c r="J5" s="244"/>
      <c r="K5" s="157" t="s">
        <v>26</v>
      </c>
      <c r="L5" s="157"/>
      <c r="M5" s="244"/>
      <c r="N5" s="243" t="s">
        <v>30</v>
      </c>
      <c r="O5" s="157"/>
      <c r="P5" s="157"/>
    </row>
    <row r="6" spans="1:16" ht="12" customHeight="1">
      <c r="B6" s="245" t="s">
        <v>33</v>
      </c>
      <c r="C6" s="160"/>
      <c r="D6" s="246"/>
      <c r="E6" s="245" t="s">
        <v>216</v>
      </c>
      <c r="F6" s="160"/>
      <c r="G6" s="246"/>
      <c r="H6" s="247"/>
      <c r="J6" s="248"/>
      <c r="K6" s="247"/>
      <c r="M6" s="248"/>
      <c r="N6" s="247"/>
    </row>
    <row r="7" spans="1:16" s="162" customFormat="1" ht="12" customHeight="1">
      <c r="A7" s="242"/>
      <c r="B7" s="249" t="s">
        <v>89</v>
      </c>
      <c r="C7" s="250" t="s">
        <v>90</v>
      </c>
      <c r="D7" s="251" t="s">
        <v>91</v>
      </c>
      <c r="E7" s="249" t="s">
        <v>89</v>
      </c>
      <c r="F7" s="250" t="s">
        <v>90</v>
      </c>
      <c r="G7" s="251" t="s">
        <v>91</v>
      </c>
      <c r="H7" s="249" t="s">
        <v>89</v>
      </c>
      <c r="I7" s="250" t="s">
        <v>90</v>
      </c>
      <c r="J7" s="251" t="s">
        <v>91</v>
      </c>
      <c r="K7" s="249" t="s">
        <v>89</v>
      </c>
      <c r="L7" s="250" t="s">
        <v>90</v>
      </c>
      <c r="M7" s="251" t="s">
        <v>91</v>
      </c>
      <c r="N7" s="249" t="s">
        <v>89</v>
      </c>
      <c r="O7" s="250" t="s">
        <v>90</v>
      </c>
      <c r="P7" s="250" t="s">
        <v>91</v>
      </c>
    </row>
    <row r="8" spans="1:16" s="155" customFormat="1" ht="5.25" customHeight="1">
      <c r="B8" s="252"/>
      <c r="D8" s="253"/>
      <c r="E8" s="252"/>
      <c r="G8" s="253"/>
      <c r="H8" s="252"/>
      <c r="J8" s="253"/>
      <c r="K8" s="252"/>
      <c r="M8" s="253"/>
      <c r="N8" s="252"/>
    </row>
    <row r="9" spans="1:16" ht="12" customHeight="1">
      <c r="A9" s="163" t="s">
        <v>38</v>
      </c>
      <c r="B9" s="152"/>
      <c r="C9" s="151"/>
      <c r="D9" s="153"/>
      <c r="E9" s="152"/>
      <c r="F9" s="151"/>
      <c r="G9" s="153"/>
      <c r="H9" s="152"/>
      <c r="I9" s="151"/>
      <c r="J9" s="153"/>
      <c r="K9" s="152"/>
      <c r="L9" s="151"/>
      <c r="M9" s="153"/>
      <c r="N9" s="152"/>
      <c r="O9" s="151"/>
      <c r="P9" s="151"/>
    </row>
    <row r="10" spans="1:16" ht="12" customHeight="1">
      <c r="A10" s="143" t="s">
        <v>217</v>
      </c>
      <c r="B10" s="145">
        <v>0</v>
      </c>
      <c r="C10" s="146">
        <v>0</v>
      </c>
      <c r="D10" s="147">
        <v>0</v>
      </c>
      <c r="E10" s="145">
        <v>140</v>
      </c>
      <c r="F10" s="146">
        <v>129</v>
      </c>
      <c r="G10" s="147">
        <v>269</v>
      </c>
      <c r="H10" s="145">
        <v>0</v>
      </c>
      <c r="I10" s="146">
        <v>0</v>
      </c>
      <c r="J10" s="147">
        <v>0</v>
      </c>
      <c r="K10" s="145">
        <v>445</v>
      </c>
      <c r="L10" s="146">
        <v>432</v>
      </c>
      <c r="M10" s="147">
        <v>877</v>
      </c>
      <c r="N10" s="146">
        <f>SUM(B10,E10,H10,K10)</f>
        <v>585</v>
      </c>
      <c r="O10" s="146">
        <f t="shared" ref="O10:P11" si="0">SUM(C10,F10,I10,L10)</f>
        <v>561</v>
      </c>
      <c r="P10" s="146">
        <f t="shared" si="0"/>
        <v>1146</v>
      </c>
    </row>
    <row r="11" spans="1:16" ht="12" customHeight="1">
      <c r="A11" s="143" t="s">
        <v>218</v>
      </c>
      <c r="B11" s="145">
        <v>0</v>
      </c>
      <c r="C11" s="146">
        <v>0</v>
      </c>
      <c r="D11" s="147">
        <v>0</v>
      </c>
      <c r="E11" s="145">
        <v>0</v>
      </c>
      <c r="F11" s="146">
        <v>0</v>
      </c>
      <c r="G11" s="147">
        <v>0</v>
      </c>
      <c r="H11" s="145">
        <v>0</v>
      </c>
      <c r="I11" s="146">
        <v>0</v>
      </c>
      <c r="J11" s="147">
        <v>0</v>
      </c>
      <c r="K11" s="145">
        <v>0</v>
      </c>
      <c r="L11" s="146">
        <v>0</v>
      </c>
      <c r="M11" s="147">
        <v>0</v>
      </c>
      <c r="N11" s="145">
        <f t="shared" ref="N11" si="1">SUM(B11,E11,H11,K11)</f>
        <v>0</v>
      </c>
      <c r="O11" s="146">
        <f t="shared" si="0"/>
        <v>0</v>
      </c>
      <c r="P11" s="146">
        <f t="shared" si="0"/>
        <v>0</v>
      </c>
    </row>
    <row r="12" spans="1:16" s="165" customFormat="1" ht="12" customHeight="1">
      <c r="A12" s="165" t="s">
        <v>30</v>
      </c>
      <c r="B12" s="254">
        <f>SUM(B10:B11)</f>
        <v>0</v>
      </c>
      <c r="C12" s="255">
        <f t="shared" ref="C12:P12" si="2">SUM(C10:C11)</f>
        <v>0</v>
      </c>
      <c r="D12" s="256">
        <f t="shared" si="2"/>
        <v>0</v>
      </c>
      <c r="E12" s="254">
        <f t="shared" si="2"/>
        <v>140</v>
      </c>
      <c r="F12" s="255">
        <f t="shared" si="2"/>
        <v>129</v>
      </c>
      <c r="G12" s="256">
        <f t="shared" si="2"/>
        <v>269</v>
      </c>
      <c r="H12" s="254">
        <f t="shared" si="2"/>
        <v>0</v>
      </c>
      <c r="I12" s="255">
        <f t="shared" si="2"/>
        <v>0</v>
      </c>
      <c r="J12" s="256">
        <f t="shared" si="2"/>
        <v>0</v>
      </c>
      <c r="K12" s="254">
        <f t="shared" si="2"/>
        <v>445</v>
      </c>
      <c r="L12" s="255">
        <f t="shared" si="2"/>
        <v>432</v>
      </c>
      <c r="M12" s="255">
        <f t="shared" si="2"/>
        <v>877</v>
      </c>
      <c r="N12" s="254">
        <f t="shared" si="2"/>
        <v>585</v>
      </c>
      <c r="O12" s="255">
        <f t="shared" si="2"/>
        <v>561</v>
      </c>
      <c r="P12" s="255">
        <f t="shared" si="2"/>
        <v>1146</v>
      </c>
    </row>
    <row r="13" spans="1:16" ht="12" customHeight="1">
      <c r="B13" s="145"/>
      <c r="C13" s="146"/>
      <c r="D13" s="147"/>
      <c r="E13" s="145"/>
      <c r="F13" s="146"/>
      <c r="G13" s="147"/>
      <c r="H13" s="145"/>
      <c r="I13" s="146"/>
      <c r="J13" s="147"/>
      <c r="K13" s="145"/>
      <c r="L13" s="146"/>
      <c r="M13" s="147"/>
      <c r="N13" s="145"/>
      <c r="O13" s="146"/>
      <c r="P13" s="146"/>
    </row>
    <row r="14" spans="1:16" ht="12" customHeight="1">
      <c r="A14" s="163" t="s">
        <v>42</v>
      </c>
      <c r="B14" s="145"/>
      <c r="C14" s="146"/>
      <c r="D14" s="147"/>
      <c r="E14" s="145"/>
      <c r="F14" s="146"/>
      <c r="G14" s="147"/>
      <c r="H14" s="145"/>
      <c r="I14" s="146"/>
      <c r="J14" s="147"/>
      <c r="K14" s="145"/>
      <c r="L14" s="146"/>
      <c r="M14" s="147"/>
      <c r="N14" s="145"/>
      <c r="O14" s="146"/>
      <c r="P14" s="146"/>
    </row>
    <row r="15" spans="1:16" ht="12" customHeight="1">
      <c r="A15" s="143" t="s">
        <v>217</v>
      </c>
      <c r="B15" s="145">
        <v>0</v>
      </c>
      <c r="C15" s="146">
        <v>0</v>
      </c>
      <c r="D15" s="147">
        <v>0</v>
      </c>
      <c r="E15" s="145">
        <v>236</v>
      </c>
      <c r="F15" s="146">
        <v>216</v>
      </c>
      <c r="G15" s="147">
        <v>452</v>
      </c>
      <c r="H15" s="145">
        <v>0</v>
      </c>
      <c r="I15" s="146">
        <v>0</v>
      </c>
      <c r="J15" s="147">
        <v>0</v>
      </c>
      <c r="K15" s="145">
        <v>742</v>
      </c>
      <c r="L15" s="146">
        <v>714</v>
      </c>
      <c r="M15" s="147">
        <v>1456</v>
      </c>
      <c r="N15" s="145">
        <f t="shared" ref="N15:P16" si="3">SUM(B15,E15,H15,K15)</f>
        <v>978</v>
      </c>
      <c r="O15" s="146">
        <f t="shared" si="3"/>
        <v>930</v>
      </c>
      <c r="P15" s="146">
        <f t="shared" si="3"/>
        <v>1908</v>
      </c>
    </row>
    <row r="16" spans="1:16" ht="12" customHeight="1">
      <c r="A16" s="143" t="s">
        <v>218</v>
      </c>
      <c r="B16" s="145"/>
      <c r="C16" s="146">
        <v>0</v>
      </c>
      <c r="D16" s="147">
        <v>0</v>
      </c>
      <c r="E16" s="145">
        <v>0</v>
      </c>
      <c r="F16" s="146">
        <v>0</v>
      </c>
      <c r="G16" s="147">
        <v>0</v>
      </c>
      <c r="H16" s="145">
        <v>0</v>
      </c>
      <c r="I16" s="146">
        <v>0</v>
      </c>
      <c r="J16" s="147">
        <v>0</v>
      </c>
      <c r="K16" s="145">
        <v>0</v>
      </c>
      <c r="L16" s="146">
        <v>0</v>
      </c>
      <c r="M16" s="147">
        <v>0</v>
      </c>
      <c r="N16" s="145">
        <f t="shared" si="3"/>
        <v>0</v>
      </c>
      <c r="O16" s="146">
        <f t="shared" si="3"/>
        <v>0</v>
      </c>
      <c r="P16" s="146">
        <f t="shared" si="3"/>
        <v>0</v>
      </c>
    </row>
    <row r="17" spans="1:18" s="165" customFormat="1" ht="12" customHeight="1">
      <c r="A17" s="165" t="s">
        <v>30</v>
      </c>
      <c r="B17" s="254">
        <f t="shared" ref="B17:P17" si="4">SUM(B15:B16)</f>
        <v>0</v>
      </c>
      <c r="C17" s="255">
        <f t="shared" si="4"/>
        <v>0</v>
      </c>
      <c r="D17" s="256">
        <f t="shared" si="4"/>
        <v>0</v>
      </c>
      <c r="E17" s="254">
        <f t="shared" si="4"/>
        <v>236</v>
      </c>
      <c r="F17" s="255">
        <f t="shared" si="4"/>
        <v>216</v>
      </c>
      <c r="G17" s="256">
        <f t="shared" si="4"/>
        <v>452</v>
      </c>
      <c r="H17" s="254">
        <f t="shared" si="4"/>
        <v>0</v>
      </c>
      <c r="I17" s="255">
        <f t="shared" si="4"/>
        <v>0</v>
      </c>
      <c r="J17" s="256">
        <f t="shared" si="4"/>
        <v>0</v>
      </c>
      <c r="K17" s="254">
        <f t="shared" si="4"/>
        <v>742</v>
      </c>
      <c r="L17" s="255">
        <f t="shared" si="4"/>
        <v>714</v>
      </c>
      <c r="M17" s="256">
        <f t="shared" si="4"/>
        <v>1456</v>
      </c>
      <c r="N17" s="254">
        <f t="shared" si="4"/>
        <v>978</v>
      </c>
      <c r="O17" s="255">
        <f t="shared" si="4"/>
        <v>930</v>
      </c>
      <c r="P17" s="255">
        <f t="shared" si="4"/>
        <v>1908</v>
      </c>
    </row>
    <row r="18" spans="1:18" ht="12" customHeight="1">
      <c r="B18" s="145"/>
      <c r="C18" s="146"/>
      <c r="D18" s="147"/>
      <c r="E18" s="145"/>
      <c r="F18" s="146"/>
      <c r="G18" s="147"/>
      <c r="H18" s="145"/>
      <c r="I18" s="146"/>
      <c r="J18" s="147"/>
      <c r="K18" s="145"/>
      <c r="L18" s="146"/>
      <c r="M18" s="147"/>
      <c r="N18" s="145"/>
      <c r="O18" s="146"/>
      <c r="P18" s="146"/>
    </row>
    <row r="19" spans="1:18" ht="12" customHeight="1">
      <c r="A19" s="163" t="s">
        <v>92</v>
      </c>
      <c r="B19" s="145"/>
      <c r="C19" s="146"/>
      <c r="D19" s="147"/>
      <c r="E19" s="145"/>
      <c r="F19" s="146"/>
      <c r="G19" s="147"/>
      <c r="H19" s="145"/>
      <c r="I19" s="146"/>
      <c r="J19" s="147"/>
      <c r="K19" s="145"/>
      <c r="L19" s="146"/>
      <c r="M19" s="147"/>
      <c r="N19" s="145"/>
      <c r="O19" s="146"/>
      <c r="P19" s="146"/>
    </row>
    <row r="20" spans="1:18" ht="12" customHeight="1">
      <c r="A20" s="143" t="s">
        <v>217</v>
      </c>
      <c r="B20" s="145">
        <v>0</v>
      </c>
      <c r="C20" s="146">
        <v>0</v>
      </c>
      <c r="D20" s="147">
        <v>0</v>
      </c>
      <c r="E20" s="145">
        <v>0</v>
      </c>
      <c r="F20" s="146">
        <v>0</v>
      </c>
      <c r="G20" s="147">
        <v>0</v>
      </c>
      <c r="H20" s="145">
        <v>0</v>
      </c>
      <c r="I20" s="146">
        <v>0</v>
      </c>
      <c r="J20" s="147">
        <v>0</v>
      </c>
      <c r="K20" s="145">
        <v>0</v>
      </c>
      <c r="L20" s="146">
        <v>0</v>
      </c>
      <c r="M20" s="147">
        <v>0</v>
      </c>
      <c r="N20" s="145">
        <f t="shared" ref="N20:P21" si="5">SUM(B20,E20,H20,K20)</f>
        <v>0</v>
      </c>
      <c r="O20" s="146">
        <f t="shared" si="5"/>
        <v>0</v>
      </c>
      <c r="P20" s="146">
        <f t="shared" si="5"/>
        <v>0</v>
      </c>
    </row>
    <row r="21" spans="1:18" ht="12" customHeight="1">
      <c r="A21" s="143" t="s">
        <v>218</v>
      </c>
      <c r="B21" s="145">
        <v>0</v>
      </c>
      <c r="C21" s="146">
        <v>0</v>
      </c>
      <c r="D21" s="147">
        <v>0</v>
      </c>
      <c r="E21" s="145">
        <v>0</v>
      </c>
      <c r="F21" s="146">
        <v>0</v>
      </c>
      <c r="G21" s="147">
        <v>0</v>
      </c>
      <c r="H21" s="145">
        <v>0</v>
      </c>
      <c r="I21" s="146">
        <v>0</v>
      </c>
      <c r="J21" s="147">
        <v>0</v>
      </c>
      <c r="K21" s="145">
        <v>0</v>
      </c>
      <c r="L21" s="146">
        <v>0</v>
      </c>
      <c r="M21" s="147">
        <v>0</v>
      </c>
      <c r="N21" s="145">
        <f t="shared" si="5"/>
        <v>0</v>
      </c>
      <c r="O21" s="146">
        <f t="shared" si="5"/>
        <v>0</v>
      </c>
      <c r="P21" s="146">
        <f t="shared" si="5"/>
        <v>0</v>
      </c>
    </row>
    <row r="22" spans="1:18" s="163" customFormat="1" ht="12" customHeight="1">
      <c r="A22" s="165" t="s">
        <v>30</v>
      </c>
      <c r="B22" s="254">
        <f t="shared" ref="B22:P22" si="6">SUM(B20:B21)</f>
        <v>0</v>
      </c>
      <c r="C22" s="255">
        <f t="shared" si="6"/>
        <v>0</v>
      </c>
      <c r="D22" s="255">
        <f t="shared" si="6"/>
        <v>0</v>
      </c>
      <c r="E22" s="254">
        <f t="shared" si="6"/>
        <v>0</v>
      </c>
      <c r="F22" s="255">
        <f t="shared" si="6"/>
        <v>0</v>
      </c>
      <c r="G22" s="255">
        <f t="shared" si="6"/>
        <v>0</v>
      </c>
      <c r="H22" s="254">
        <f t="shared" si="6"/>
        <v>0</v>
      </c>
      <c r="I22" s="255">
        <f t="shared" si="6"/>
        <v>0</v>
      </c>
      <c r="J22" s="255">
        <f t="shared" si="6"/>
        <v>0</v>
      </c>
      <c r="K22" s="254">
        <f t="shared" si="6"/>
        <v>0</v>
      </c>
      <c r="L22" s="255">
        <f t="shared" si="6"/>
        <v>0</v>
      </c>
      <c r="M22" s="255">
        <f t="shared" si="6"/>
        <v>0</v>
      </c>
      <c r="N22" s="254">
        <f t="shared" si="6"/>
        <v>0</v>
      </c>
      <c r="O22" s="255">
        <f t="shared" si="6"/>
        <v>0</v>
      </c>
      <c r="P22" s="255">
        <f t="shared" si="6"/>
        <v>0</v>
      </c>
    </row>
    <row r="23" spans="1:18" ht="12" customHeight="1">
      <c r="A23" s="257"/>
      <c r="B23" s="149"/>
      <c r="C23" s="148"/>
      <c r="D23" s="150"/>
      <c r="E23" s="149"/>
      <c r="F23" s="148"/>
      <c r="G23" s="150"/>
      <c r="H23" s="149"/>
      <c r="I23" s="148"/>
      <c r="J23" s="150"/>
      <c r="K23" s="149"/>
      <c r="L23" s="148"/>
      <c r="M23" s="150"/>
      <c r="N23" s="149"/>
      <c r="O23" s="148"/>
      <c r="P23" s="148"/>
    </row>
    <row r="24" spans="1:18" ht="12" customHeight="1">
      <c r="A24" s="163" t="s">
        <v>219</v>
      </c>
      <c r="B24" s="145"/>
      <c r="C24" s="146"/>
      <c r="D24" s="147"/>
      <c r="E24" s="145"/>
      <c r="F24" s="146"/>
      <c r="G24" s="147"/>
      <c r="H24" s="145"/>
      <c r="I24" s="146"/>
      <c r="J24" s="147"/>
      <c r="K24" s="145"/>
      <c r="L24" s="146"/>
      <c r="M24" s="147"/>
      <c r="N24" s="145"/>
      <c r="O24" s="146"/>
      <c r="P24" s="146"/>
    </row>
    <row r="25" spans="1:18" ht="12" customHeight="1">
      <c r="A25" s="143" t="s">
        <v>217</v>
      </c>
      <c r="B25" s="145">
        <f t="shared" ref="B25:P27" si="7">SUM(B10,B15,B20)</f>
        <v>0</v>
      </c>
      <c r="C25" s="146">
        <f t="shared" si="7"/>
        <v>0</v>
      </c>
      <c r="D25" s="146">
        <f t="shared" si="7"/>
        <v>0</v>
      </c>
      <c r="E25" s="145">
        <f>SUM(E10,E15,E20)</f>
        <v>376</v>
      </c>
      <c r="F25" s="146">
        <f t="shared" ref="F25:P25" si="8">SUM(F10,F15,F20)</f>
        <v>345</v>
      </c>
      <c r="G25" s="146">
        <f t="shared" si="8"/>
        <v>721</v>
      </c>
      <c r="H25" s="145">
        <f t="shared" si="8"/>
        <v>0</v>
      </c>
      <c r="I25" s="146">
        <f t="shared" si="8"/>
        <v>0</v>
      </c>
      <c r="J25" s="146">
        <f t="shared" si="8"/>
        <v>0</v>
      </c>
      <c r="K25" s="145">
        <f t="shared" si="8"/>
        <v>1187</v>
      </c>
      <c r="L25" s="146">
        <f t="shared" si="8"/>
        <v>1146</v>
      </c>
      <c r="M25" s="146">
        <f t="shared" si="8"/>
        <v>2333</v>
      </c>
      <c r="N25" s="145">
        <f t="shared" si="8"/>
        <v>1563</v>
      </c>
      <c r="O25" s="146">
        <f t="shared" si="8"/>
        <v>1491</v>
      </c>
      <c r="P25" s="146">
        <f t="shared" si="8"/>
        <v>3054</v>
      </c>
    </row>
    <row r="26" spans="1:18" ht="12" customHeight="1">
      <c r="A26" s="143" t="s">
        <v>218</v>
      </c>
      <c r="B26" s="145">
        <f t="shared" si="7"/>
        <v>0</v>
      </c>
      <c r="C26" s="146">
        <f t="shared" si="7"/>
        <v>0</v>
      </c>
      <c r="D26" s="146">
        <f t="shared" si="7"/>
        <v>0</v>
      </c>
      <c r="E26" s="145">
        <f t="shared" si="7"/>
        <v>0</v>
      </c>
      <c r="F26" s="146">
        <f t="shared" si="7"/>
        <v>0</v>
      </c>
      <c r="G26" s="146">
        <f t="shared" si="7"/>
        <v>0</v>
      </c>
      <c r="H26" s="145">
        <f t="shared" si="7"/>
        <v>0</v>
      </c>
      <c r="I26" s="146">
        <f t="shared" si="7"/>
        <v>0</v>
      </c>
      <c r="J26" s="146">
        <f t="shared" si="7"/>
        <v>0</v>
      </c>
      <c r="K26" s="145">
        <f t="shared" si="7"/>
        <v>0</v>
      </c>
      <c r="L26" s="146">
        <f t="shared" si="7"/>
        <v>0</v>
      </c>
      <c r="M26" s="146">
        <f t="shared" si="7"/>
        <v>0</v>
      </c>
      <c r="N26" s="145">
        <f t="shared" si="7"/>
        <v>0</v>
      </c>
      <c r="O26" s="146">
        <f t="shared" si="7"/>
        <v>0</v>
      </c>
      <c r="P26" s="146">
        <f t="shared" si="7"/>
        <v>0</v>
      </c>
    </row>
    <row r="27" spans="1:18" s="163" customFormat="1" ht="12" customHeight="1">
      <c r="A27" s="165" t="s">
        <v>30</v>
      </c>
      <c r="B27" s="254">
        <f t="shared" si="7"/>
        <v>0</v>
      </c>
      <c r="C27" s="255">
        <f t="shared" si="7"/>
        <v>0</v>
      </c>
      <c r="D27" s="255">
        <f t="shared" si="7"/>
        <v>0</v>
      </c>
      <c r="E27" s="254">
        <f t="shared" si="7"/>
        <v>376</v>
      </c>
      <c r="F27" s="255">
        <f t="shared" si="7"/>
        <v>345</v>
      </c>
      <c r="G27" s="255">
        <f t="shared" si="7"/>
        <v>721</v>
      </c>
      <c r="H27" s="254">
        <f t="shared" si="7"/>
        <v>0</v>
      </c>
      <c r="I27" s="255">
        <f t="shared" si="7"/>
        <v>0</v>
      </c>
      <c r="J27" s="255">
        <f t="shared" si="7"/>
        <v>0</v>
      </c>
      <c r="K27" s="254">
        <f t="shared" si="7"/>
        <v>1187</v>
      </c>
      <c r="L27" s="255">
        <f t="shared" si="7"/>
        <v>1146</v>
      </c>
      <c r="M27" s="255">
        <f t="shared" si="7"/>
        <v>2333</v>
      </c>
      <c r="N27" s="254">
        <f t="shared" si="7"/>
        <v>1563</v>
      </c>
      <c r="O27" s="255">
        <f t="shared" si="7"/>
        <v>1491</v>
      </c>
      <c r="P27" s="255">
        <f t="shared" si="7"/>
        <v>3054</v>
      </c>
      <c r="R27" s="164"/>
    </row>
    <row r="29" spans="1:18" ht="12" customHeight="1">
      <c r="A29" s="143" t="s">
        <v>220</v>
      </c>
    </row>
    <row r="30" spans="1:18" ht="12" customHeight="1">
      <c r="A30" s="384" t="s">
        <v>94</v>
      </c>
      <c r="B30" s="384"/>
      <c r="C30" s="384"/>
      <c r="D30" s="384"/>
      <c r="E30" s="384"/>
      <c r="F30" s="384"/>
      <c r="G30" s="384"/>
      <c r="H30" s="384"/>
      <c r="I30" s="384"/>
      <c r="J30" s="384"/>
      <c r="K30" s="384"/>
      <c r="L30" s="384"/>
      <c r="M30" s="384"/>
      <c r="N30" s="384"/>
      <c r="O30" s="384"/>
      <c r="P30" s="384"/>
    </row>
    <row r="33" spans="1:16" ht="12" customHeight="1">
      <c r="A33" s="19" t="s">
        <v>21</v>
      </c>
      <c r="B33" s="162"/>
    </row>
    <row r="34" spans="1:16" ht="12" customHeight="1">
      <c r="A34" s="161" t="s">
        <v>213</v>
      </c>
      <c r="B34" s="159"/>
      <c r="C34" s="159"/>
      <c r="D34" s="159"/>
      <c r="E34" s="159"/>
      <c r="F34" s="159"/>
      <c r="G34" s="159"/>
      <c r="H34" s="159"/>
      <c r="I34" s="159"/>
      <c r="J34" s="159"/>
      <c r="K34" s="159"/>
      <c r="L34" s="159"/>
      <c r="M34" s="160"/>
      <c r="N34" s="160"/>
      <c r="O34" s="160"/>
      <c r="P34" s="160"/>
    </row>
    <row r="35" spans="1:16" ht="12" customHeight="1">
      <c r="A35" s="161" t="s">
        <v>221</v>
      </c>
      <c r="B35" s="160"/>
      <c r="C35" s="159"/>
      <c r="D35" s="159"/>
      <c r="E35" s="159"/>
      <c r="F35" s="159"/>
      <c r="G35" s="159"/>
      <c r="H35" s="159"/>
      <c r="I35" s="159"/>
      <c r="J35" s="159"/>
      <c r="K35" s="159"/>
      <c r="L35" s="159"/>
      <c r="M35" s="159"/>
      <c r="N35" s="159"/>
      <c r="O35" s="159"/>
      <c r="P35" s="159"/>
    </row>
    <row r="36" spans="1:16" ht="12" customHeight="1">
      <c r="A36" s="161" t="s">
        <v>222</v>
      </c>
      <c r="B36" s="160"/>
      <c r="C36" s="159"/>
      <c r="D36" s="159"/>
      <c r="E36" s="159"/>
      <c r="F36" s="159"/>
      <c r="G36" s="159"/>
      <c r="H36" s="159"/>
      <c r="I36" s="159"/>
      <c r="J36" s="159"/>
      <c r="K36" s="159"/>
      <c r="L36" s="159"/>
      <c r="M36" s="159"/>
      <c r="N36" s="159"/>
      <c r="O36" s="159"/>
      <c r="P36" s="159"/>
    </row>
    <row r="37" spans="1:16" ht="12" customHeight="1" thickBot="1"/>
    <row r="38" spans="1:16" ht="12" customHeight="1">
      <c r="A38" s="158"/>
      <c r="B38" s="243" t="s">
        <v>215</v>
      </c>
      <c r="C38" s="157"/>
      <c r="D38" s="244"/>
      <c r="E38" s="157" t="s">
        <v>173</v>
      </c>
      <c r="F38" s="157"/>
      <c r="G38" s="244"/>
      <c r="H38" s="157" t="s">
        <v>25</v>
      </c>
      <c r="I38" s="157"/>
      <c r="J38" s="244"/>
      <c r="K38" s="157" t="s">
        <v>26</v>
      </c>
      <c r="L38" s="157"/>
      <c r="M38" s="244"/>
      <c r="N38" s="243" t="s">
        <v>30</v>
      </c>
      <c r="O38" s="157"/>
      <c r="P38" s="157"/>
    </row>
    <row r="39" spans="1:16" ht="12" customHeight="1">
      <c r="B39" s="258" t="s">
        <v>33</v>
      </c>
      <c r="C39" s="259"/>
      <c r="D39" s="260"/>
      <c r="E39" s="258" t="s">
        <v>216</v>
      </c>
      <c r="F39" s="259"/>
      <c r="G39" s="260"/>
      <c r="H39" s="247"/>
      <c r="J39" s="248"/>
      <c r="K39" s="247"/>
      <c r="M39" s="248"/>
      <c r="N39" s="247"/>
    </row>
    <row r="40" spans="1:16" s="155" customFormat="1" ht="12" customHeight="1">
      <c r="A40" s="156"/>
      <c r="B40" s="261" t="s">
        <v>89</v>
      </c>
      <c r="C40" s="262" t="s">
        <v>90</v>
      </c>
      <c r="D40" s="263" t="s">
        <v>91</v>
      </c>
      <c r="E40" s="261" t="s">
        <v>89</v>
      </c>
      <c r="F40" s="262" t="s">
        <v>90</v>
      </c>
      <c r="G40" s="263" t="s">
        <v>91</v>
      </c>
      <c r="H40" s="261" t="s">
        <v>89</v>
      </c>
      <c r="I40" s="262" t="s">
        <v>90</v>
      </c>
      <c r="J40" s="263" t="s">
        <v>91</v>
      </c>
      <c r="K40" s="261" t="s">
        <v>89</v>
      </c>
      <c r="L40" s="262" t="s">
        <v>90</v>
      </c>
      <c r="M40" s="263" t="s">
        <v>91</v>
      </c>
      <c r="N40" s="261" t="s">
        <v>89</v>
      </c>
      <c r="O40" s="262" t="s">
        <v>90</v>
      </c>
      <c r="P40" s="262" t="s">
        <v>91</v>
      </c>
    </row>
    <row r="41" spans="1:16" ht="6" customHeight="1">
      <c r="A41" s="155"/>
      <c r="B41" s="252"/>
      <c r="C41" s="155"/>
      <c r="D41" s="253"/>
      <c r="E41" s="252"/>
      <c r="F41" s="155"/>
      <c r="G41" s="253"/>
      <c r="H41" s="252"/>
      <c r="I41" s="155"/>
      <c r="J41" s="253"/>
      <c r="K41" s="252"/>
      <c r="L41" s="155"/>
      <c r="M41" s="253"/>
      <c r="N41" s="252"/>
      <c r="O41" s="155"/>
      <c r="P41" s="155"/>
    </row>
    <row r="42" spans="1:16" ht="12" customHeight="1">
      <c r="A42" s="163" t="s">
        <v>38</v>
      </c>
      <c r="B42" s="152"/>
      <c r="C42" s="151"/>
      <c r="D42" s="264"/>
      <c r="E42" s="154"/>
      <c r="F42" s="151"/>
      <c r="G42" s="153"/>
      <c r="H42" s="152"/>
      <c r="I42" s="151"/>
      <c r="J42" s="153"/>
      <c r="K42" s="152"/>
      <c r="L42" s="151"/>
      <c r="M42" s="153"/>
      <c r="N42" s="152"/>
      <c r="O42" s="151"/>
      <c r="P42" s="151"/>
    </row>
    <row r="43" spans="1:16" ht="12" customHeight="1">
      <c r="A43" s="143" t="s">
        <v>217</v>
      </c>
      <c r="B43" s="145">
        <v>23</v>
      </c>
      <c r="C43" s="146">
        <v>19</v>
      </c>
      <c r="D43" s="147">
        <v>42</v>
      </c>
      <c r="E43" s="145">
        <v>0</v>
      </c>
      <c r="F43" s="146">
        <v>0</v>
      </c>
      <c r="G43" s="147">
        <v>0</v>
      </c>
      <c r="H43" s="145">
        <v>0</v>
      </c>
      <c r="I43" s="146">
        <v>0</v>
      </c>
      <c r="J43" s="147">
        <v>0</v>
      </c>
      <c r="K43" s="145">
        <v>0</v>
      </c>
      <c r="L43" s="146">
        <v>0</v>
      </c>
      <c r="M43" s="147">
        <v>0</v>
      </c>
      <c r="N43" s="146">
        <v>23</v>
      </c>
      <c r="O43" s="146">
        <v>19</v>
      </c>
      <c r="P43" s="146">
        <v>42</v>
      </c>
    </row>
    <row r="44" spans="1:16" ht="12" customHeight="1">
      <c r="A44" s="143" t="s">
        <v>218</v>
      </c>
      <c r="B44" s="145">
        <v>0</v>
      </c>
      <c r="C44" s="146">
        <v>0</v>
      </c>
      <c r="D44" s="147">
        <v>0</v>
      </c>
      <c r="E44" s="145">
        <v>0</v>
      </c>
      <c r="F44" s="146">
        <v>0</v>
      </c>
      <c r="G44" s="147">
        <v>0</v>
      </c>
      <c r="H44" s="145">
        <v>0</v>
      </c>
      <c r="I44" s="146">
        <v>0</v>
      </c>
      <c r="J44" s="147">
        <v>0</v>
      </c>
      <c r="K44" s="145">
        <v>0</v>
      </c>
      <c r="L44" s="146">
        <v>0</v>
      </c>
      <c r="M44" s="147">
        <v>0</v>
      </c>
      <c r="N44" s="145">
        <v>0</v>
      </c>
      <c r="O44" s="146">
        <v>0</v>
      </c>
      <c r="P44" s="146">
        <v>0</v>
      </c>
    </row>
    <row r="45" spans="1:16" ht="12" customHeight="1">
      <c r="A45" s="165" t="s">
        <v>30</v>
      </c>
      <c r="B45" s="254">
        <v>23</v>
      </c>
      <c r="C45" s="255">
        <v>19</v>
      </c>
      <c r="D45" s="256">
        <v>42</v>
      </c>
      <c r="E45" s="254">
        <v>0</v>
      </c>
      <c r="F45" s="255">
        <v>0</v>
      </c>
      <c r="G45" s="256">
        <v>0</v>
      </c>
      <c r="H45" s="254">
        <v>0</v>
      </c>
      <c r="I45" s="255">
        <v>0</v>
      </c>
      <c r="J45" s="256">
        <v>0</v>
      </c>
      <c r="K45" s="254">
        <v>0</v>
      </c>
      <c r="L45" s="255">
        <v>0</v>
      </c>
      <c r="M45" s="255">
        <v>0</v>
      </c>
      <c r="N45" s="254">
        <v>23</v>
      </c>
      <c r="O45" s="255">
        <v>19</v>
      </c>
      <c r="P45" s="255">
        <v>42</v>
      </c>
    </row>
    <row r="46" spans="1:16" ht="12" customHeight="1">
      <c r="B46" s="145"/>
      <c r="C46" s="146"/>
      <c r="D46" s="147"/>
      <c r="E46" s="145"/>
      <c r="F46" s="146"/>
      <c r="G46" s="147"/>
      <c r="H46" s="145"/>
      <c r="I46" s="146"/>
      <c r="J46" s="147"/>
      <c r="K46" s="145"/>
      <c r="L46" s="146"/>
      <c r="M46" s="147"/>
      <c r="N46" s="145"/>
      <c r="O46" s="146"/>
      <c r="P46" s="146"/>
    </row>
    <row r="47" spans="1:16" ht="12" customHeight="1">
      <c r="A47" s="163" t="s">
        <v>42</v>
      </c>
      <c r="B47" s="145"/>
      <c r="C47" s="146"/>
      <c r="D47" s="147"/>
      <c r="E47" s="145"/>
      <c r="F47" s="146"/>
      <c r="G47" s="147"/>
      <c r="H47" s="145"/>
      <c r="I47" s="146"/>
      <c r="J47" s="147"/>
      <c r="K47" s="145"/>
      <c r="L47" s="146"/>
      <c r="M47" s="147"/>
      <c r="N47" s="145"/>
      <c r="O47" s="146"/>
      <c r="P47" s="146"/>
    </row>
    <row r="48" spans="1:16" ht="12" customHeight="1">
      <c r="A48" s="143" t="s">
        <v>217</v>
      </c>
      <c r="B48" s="145">
        <v>63</v>
      </c>
      <c r="C48" s="146">
        <v>50</v>
      </c>
      <c r="D48" s="147">
        <v>113</v>
      </c>
      <c r="E48" s="145">
        <v>0</v>
      </c>
      <c r="F48" s="146">
        <v>0</v>
      </c>
      <c r="G48" s="147">
        <v>0</v>
      </c>
      <c r="H48" s="145">
        <v>0</v>
      </c>
      <c r="I48" s="146">
        <v>0</v>
      </c>
      <c r="J48" s="147">
        <v>0</v>
      </c>
      <c r="K48" s="145">
        <v>0</v>
      </c>
      <c r="L48" s="146">
        <v>0</v>
      </c>
      <c r="M48" s="147">
        <v>0</v>
      </c>
      <c r="N48" s="145">
        <v>63</v>
      </c>
      <c r="O48" s="146">
        <v>50</v>
      </c>
      <c r="P48" s="146">
        <v>113</v>
      </c>
    </row>
    <row r="49" spans="1:17" ht="12" customHeight="1">
      <c r="A49" s="143" t="s">
        <v>218</v>
      </c>
      <c r="B49" s="145">
        <v>0</v>
      </c>
      <c r="C49" s="146">
        <v>0</v>
      </c>
      <c r="D49" s="147">
        <v>0</v>
      </c>
      <c r="E49" s="145">
        <v>0</v>
      </c>
      <c r="F49" s="146">
        <v>0</v>
      </c>
      <c r="G49" s="147">
        <v>0</v>
      </c>
      <c r="H49" s="145">
        <v>0</v>
      </c>
      <c r="I49" s="146">
        <v>0</v>
      </c>
      <c r="J49" s="147">
        <v>0</v>
      </c>
      <c r="K49" s="145">
        <v>0</v>
      </c>
      <c r="L49" s="146">
        <v>0</v>
      </c>
      <c r="M49" s="147">
        <v>0</v>
      </c>
      <c r="N49" s="145">
        <v>0</v>
      </c>
      <c r="O49" s="146">
        <v>0</v>
      </c>
      <c r="P49" s="146">
        <v>0</v>
      </c>
    </row>
    <row r="50" spans="1:17" ht="12" customHeight="1">
      <c r="A50" s="165" t="s">
        <v>30</v>
      </c>
      <c r="B50" s="254">
        <v>63</v>
      </c>
      <c r="C50" s="255">
        <v>50</v>
      </c>
      <c r="D50" s="256">
        <v>113</v>
      </c>
      <c r="E50" s="254">
        <v>0</v>
      </c>
      <c r="F50" s="255">
        <v>0</v>
      </c>
      <c r="G50" s="256">
        <v>0</v>
      </c>
      <c r="H50" s="254">
        <v>0</v>
      </c>
      <c r="I50" s="255">
        <v>0</v>
      </c>
      <c r="J50" s="256">
        <v>0</v>
      </c>
      <c r="K50" s="254">
        <v>0</v>
      </c>
      <c r="L50" s="255">
        <v>0</v>
      </c>
      <c r="M50" s="256">
        <v>0</v>
      </c>
      <c r="N50" s="254">
        <v>63</v>
      </c>
      <c r="O50" s="255">
        <v>50</v>
      </c>
      <c r="P50" s="255">
        <v>113</v>
      </c>
    </row>
    <row r="51" spans="1:17" ht="12" customHeight="1">
      <c r="B51" s="145"/>
      <c r="C51" s="146"/>
      <c r="D51" s="147"/>
      <c r="E51" s="145"/>
      <c r="F51" s="146"/>
      <c r="G51" s="147"/>
      <c r="H51" s="145"/>
      <c r="I51" s="146"/>
      <c r="J51" s="147"/>
      <c r="K51" s="145"/>
      <c r="L51" s="146"/>
      <c r="M51" s="147"/>
      <c r="N51" s="145"/>
      <c r="O51" s="146"/>
      <c r="P51" s="146"/>
    </row>
    <row r="52" spans="1:17" ht="12" customHeight="1">
      <c r="A52" s="163" t="s">
        <v>92</v>
      </c>
      <c r="B52" s="145"/>
      <c r="C52" s="146"/>
      <c r="D52" s="147"/>
      <c r="E52" s="145"/>
      <c r="F52" s="146"/>
      <c r="G52" s="147"/>
      <c r="H52" s="145"/>
      <c r="I52" s="146"/>
      <c r="J52" s="147"/>
      <c r="K52" s="145"/>
      <c r="L52" s="146"/>
      <c r="M52" s="147"/>
      <c r="N52" s="145"/>
      <c r="O52" s="146"/>
      <c r="P52" s="146"/>
    </row>
    <row r="53" spans="1:17" ht="12" customHeight="1">
      <c r="A53" s="143" t="s">
        <v>217</v>
      </c>
      <c r="B53" s="145">
        <v>29</v>
      </c>
      <c r="C53" s="146">
        <v>80</v>
      </c>
      <c r="D53" s="147">
        <v>109</v>
      </c>
      <c r="E53" s="145" t="s">
        <v>170</v>
      </c>
      <c r="F53" s="146" t="s">
        <v>170</v>
      </c>
      <c r="G53" s="147" t="s">
        <v>170</v>
      </c>
      <c r="H53" s="145" t="s">
        <v>170</v>
      </c>
      <c r="I53" s="146" t="s">
        <v>170</v>
      </c>
      <c r="J53" s="147" t="s">
        <v>170</v>
      </c>
      <c r="K53" s="145" t="s">
        <v>170</v>
      </c>
      <c r="L53" s="146" t="s">
        <v>170</v>
      </c>
      <c r="M53" s="147" t="s">
        <v>170</v>
      </c>
      <c r="N53" s="145">
        <v>29</v>
      </c>
      <c r="O53" s="146">
        <v>80</v>
      </c>
      <c r="P53" s="146">
        <v>109</v>
      </c>
    </row>
    <row r="54" spans="1:17" ht="12" customHeight="1">
      <c r="A54" s="143" t="s">
        <v>218</v>
      </c>
      <c r="B54" s="145" t="s">
        <v>170</v>
      </c>
      <c r="C54" s="146" t="s">
        <v>170</v>
      </c>
      <c r="D54" s="147" t="s">
        <v>170</v>
      </c>
      <c r="E54" s="145" t="s">
        <v>170</v>
      </c>
      <c r="F54" s="146" t="s">
        <v>170</v>
      </c>
      <c r="G54" s="147" t="s">
        <v>170</v>
      </c>
      <c r="H54" s="145" t="s">
        <v>170</v>
      </c>
      <c r="I54" s="146" t="s">
        <v>170</v>
      </c>
      <c r="J54" s="147" t="s">
        <v>170</v>
      </c>
      <c r="K54" s="145" t="s">
        <v>170</v>
      </c>
      <c r="L54" s="146" t="s">
        <v>170</v>
      </c>
      <c r="M54" s="147" t="s">
        <v>170</v>
      </c>
      <c r="N54" s="145">
        <v>0</v>
      </c>
      <c r="O54" s="146">
        <v>0</v>
      </c>
      <c r="P54" s="146">
        <v>0</v>
      </c>
    </row>
    <row r="55" spans="1:17" ht="12" customHeight="1">
      <c r="A55" s="165" t="s">
        <v>30</v>
      </c>
      <c r="B55" s="254">
        <v>29</v>
      </c>
      <c r="C55" s="255">
        <v>80</v>
      </c>
      <c r="D55" s="255">
        <v>109</v>
      </c>
      <c r="E55" s="254">
        <v>0</v>
      </c>
      <c r="F55" s="255">
        <v>0</v>
      </c>
      <c r="G55" s="255">
        <v>0</v>
      </c>
      <c r="H55" s="254">
        <v>0</v>
      </c>
      <c r="I55" s="255">
        <v>0</v>
      </c>
      <c r="J55" s="255">
        <v>0</v>
      </c>
      <c r="K55" s="254">
        <v>0</v>
      </c>
      <c r="L55" s="255">
        <v>0</v>
      </c>
      <c r="M55" s="255">
        <v>0</v>
      </c>
      <c r="N55" s="254">
        <v>29</v>
      </c>
      <c r="O55" s="255">
        <v>80</v>
      </c>
      <c r="P55" s="255">
        <v>109</v>
      </c>
    </row>
    <row r="56" spans="1:17" ht="12" customHeight="1">
      <c r="A56" s="257"/>
      <c r="B56" s="149"/>
      <c r="C56" s="148"/>
      <c r="D56" s="150"/>
      <c r="E56" s="149"/>
      <c r="F56" s="148"/>
      <c r="G56" s="150"/>
      <c r="H56" s="149"/>
      <c r="I56" s="148"/>
      <c r="J56" s="150"/>
      <c r="K56" s="149"/>
      <c r="L56" s="148"/>
      <c r="M56" s="150"/>
      <c r="N56" s="149"/>
      <c r="O56" s="148"/>
      <c r="P56" s="148"/>
    </row>
    <row r="57" spans="1:17" ht="12" customHeight="1">
      <c r="A57" s="163" t="s">
        <v>168</v>
      </c>
      <c r="B57" s="145"/>
      <c r="C57" s="146"/>
      <c r="D57" s="147"/>
      <c r="E57" s="145"/>
      <c r="F57" s="146"/>
      <c r="G57" s="147"/>
      <c r="H57" s="145"/>
      <c r="I57" s="146"/>
      <c r="J57" s="147"/>
      <c r="K57" s="145"/>
      <c r="L57" s="146"/>
      <c r="M57" s="147"/>
      <c r="N57" s="145"/>
      <c r="O57" s="146"/>
      <c r="P57" s="146"/>
    </row>
    <row r="58" spans="1:17" ht="12" customHeight="1">
      <c r="A58" s="143" t="s">
        <v>217</v>
      </c>
      <c r="B58" s="145">
        <v>115</v>
      </c>
      <c r="C58" s="146">
        <v>149</v>
      </c>
      <c r="D58" s="146">
        <v>264</v>
      </c>
      <c r="E58" s="145">
        <v>0</v>
      </c>
      <c r="F58" s="146">
        <v>0</v>
      </c>
      <c r="G58" s="146">
        <v>0</v>
      </c>
      <c r="H58" s="145">
        <v>0</v>
      </c>
      <c r="I58" s="146">
        <v>0</v>
      </c>
      <c r="J58" s="146">
        <v>0</v>
      </c>
      <c r="K58" s="145">
        <v>0</v>
      </c>
      <c r="L58" s="146">
        <v>0</v>
      </c>
      <c r="M58" s="146">
        <v>0</v>
      </c>
      <c r="N58" s="145">
        <v>115</v>
      </c>
      <c r="O58" s="146">
        <v>149</v>
      </c>
      <c r="P58" s="146">
        <v>264</v>
      </c>
    </row>
    <row r="59" spans="1:17" ht="12" customHeight="1">
      <c r="A59" s="143" t="s">
        <v>218</v>
      </c>
      <c r="B59" s="145">
        <v>0</v>
      </c>
      <c r="C59" s="146">
        <v>0</v>
      </c>
      <c r="D59" s="146">
        <v>0</v>
      </c>
      <c r="E59" s="145">
        <v>0</v>
      </c>
      <c r="F59" s="146">
        <v>0</v>
      </c>
      <c r="G59" s="146">
        <v>0</v>
      </c>
      <c r="H59" s="145">
        <v>0</v>
      </c>
      <c r="I59" s="146">
        <v>0</v>
      </c>
      <c r="J59" s="146">
        <v>0</v>
      </c>
      <c r="K59" s="145">
        <v>0</v>
      </c>
      <c r="L59" s="146">
        <v>0</v>
      </c>
      <c r="M59" s="146">
        <v>0</v>
      </c>
      <c r="N59" s="145">
        <v>0</v>
      </c>
      <c r="O59" s="146">
        <v>0</v>
      </c>
      <c r="P59" s="146">
        <v>0</v>
      </c>
    </row>
    <row r="60" spans="1:17" ht="12" customHeight="1">
      <c r="A60" s="165" t="s">
        <v>30</v>
      </c>
      <c r="B60" s="254">
        <v>115</v>
      </c>
      <c r="C60" s="255">
        <v>149</v>
      </c>
      <c r="D60" s="255">
        <v>264</v>
      </c>
      <c r="E60" s="254">
        <v>0</v>
      </c>
      <c r="F60" s="255">
        <v>0</v>
      </c>
      <c r="G60" s="255">
        <v>0</v>
      </c>
      <c r="H60" s="254">
        <v>0</v>
      </c>
      <c r="I60" s="255">
        <v>0</v>
      </c>
      <c r="J60" s="255">
        <v>0</v>
      </c>
      <c r="K60" s="254">
        <v>0</v>
      </c>
      <c r="L60" s="255">
        <v>0</v>
      </c>
      <c r="M60" s="255">
        <v>0</v>
      </c>
      <c r="N60" s="254">
        <v>115</v>
      </c>
      <c r="O60" s="255">
        <v>149</v>
      </c>
      <c r="P60" s="255">
        <v>264</v>
      </c>
    </row>
    <row r="61" spans="1:17" ht="11.4"/>
    <row r="62" spans="1:17" ht="13.5" customHeight="1">
      <c r="A62" s="143" t="s">
        <v>220</v>
      </c>
    </row>
    <row r="63" spans="1:17" ht="14.25" customHeight="1">
      <c r="A63" s="143" t="s">
        <v>223</v>
      </c>
      <c r="N63" s="144"/>
      <c r="O63" s="144"/>
      <c r="P63" s="144"/>
      <c r="Q63" s="144"/>
    </row>
    <row r="64" spans="1:17" s="265" customFormat="1" ht="13.8">
      <c r="A64" s="143" t="s">
        <v>224</v>
      </c>
    </row>
  </sheetData>
  <mergeCells count="2">
    <mergeCell ref="A2:P2"/>
    <mergeCell ref="A30:P30"/>
  </mergeCells>
  <printOptions horizontalCentered="1"/>
  <pageMargins left="0.39370078740157483" right="0.39370078740157483" top="0.59055118110236227" bottom="0.59055118110236227" header="0.51181102362204722" footer="0.51181102362204722"/>
  <pageSetup paperSize="9" scale="105" orientation="landscape" r:id="rId1"/>
  <headerFooter alignWithMargins="0">
    <oddFooter>&amp;R&amp;A</oddFooter>
  </headerFooter>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R71"/>
  <sheetViews>
    <sheetView zoomScaleNormal="100" workbookViewId="0"/>
  </sheetViews>
  <sheetFormatPr defaultColWidth="9.109375" defaultRowHeight="12"/>
  <cols>
    <col min="1" max="1" width="36.33203125" style="19" customWidth="1"/>
    <col min="2" max="9" width="10" style="1" customWidth="1"/>
    <col min="10" max="10" width="9.33203125" style="1" bestFit="1" customWidth="1"/>
    <col min="11" max="16384" width="9.109375" style="1"/>
  </cols>
  <sheetData>
    <row r="1" spans="1:18" s="19" customFormat="1" ht="13.2" customHeight="1">
      <c r="A1" s="19" t="s">
        <v>21</v>
      </c>
    </row>
    <row r="2" spans="1:18" s="19" customFormat="1">
      <c r="A2" s="347" t="s">
        <v>22</v>
      </c>
      <c r="B2" s="347"/>
      <c r="C2" s="347"/>
      <c r="D2" s="347"/>
      <c r="E2" s="347"/>
      <c r="F2" s="347"/>
      <c r="G2" s="347"/>
      <c r="H2" s="347"/>
      <c r="I2" s="347"/>
    </row>
    <row r="3" spans="1:18" s="19" customFormat="1" ht="12.6" thickBot="1"/>
    <row r="4" spans="1:18">
      <c r="A4" s="35"/>
      <c r="B4" s="36" t="s">
        <v>23</v>
      </c>
      <c r="C4" s="36" t="s">
        <v>24</v>
      </c>
      <c r="D4" s="36" t="s">
        <v>25</v>
      </c>
      <c r="E4" s="36" t="s">
        <v>26</v>
      </c>
      <c r="F4" s="36" t="s">
        <v>27</v>
      </c>
      <c r="G4" s="37" t="s">
        <v>28</v>
      </c>
      <c r="H4" s="38" t="s">
        <v>29</v>
      </c>
      <c r="I4" s="39" t="s">
        <v>30</v>
      </c>
    </row>
    <row r="5" spans="1:18">
      <c r="B5" s="40" t="s">
        <v>31</v>
      </c>
      <c r="C5" s="40" t="s">
        <v>32</v>
      </c>
      <c r="D5" s="40"/>
      <c r="E5" s="40"/>
      <c r="F5" s="40" t="s">
        <v>23</v>
      </c>
      <c r="G5" s="41"/>
      <c r="H5" s="42"/>
      <c r="I5" s="43"/>
    </row>
    <row r="6" spans="1:18">
      <c r="B6" s="40" t="s">
        <v>33</v>
      </c>
      <c r="C6" s="40" t="s">
        <v>34</v>
      </c>
      <c r="D6" s="40"/>
      <c r="E6" s="40"/>
      <c r="F6" s="40" t="s">
        <v>31</v>
      </c>
      <c r="G6" s="41"/>
      <c r="H6" s="42"/>
      <c r="I6" s="43"/>
    </row>
    <row r="7" spans="1:18">
      <c r="B7" s="40"/>
      <c r="C7" s="40" t="s">
        <v>35</v>
      </c>
      <c r="D7" s="40"/>
      <c r="E7" s="40"/>
      <c r="F7" s="40" t="s">
        <v>36</v>
      </c>
      <c r="G7" s="41"/>
      <c r="H7" s="42"/>
      <c r="I7" s="43"/>
    </row>
    <row r="8" spans="1:18" ht="12.75" customHeight="1">
      <c r="A8" s="44" t="s">
        <v>37</v>
      </c>
      <c r="B8" s="45"/>
      <c r="C8" s="45"/>
      <c r="D8" s="45"/>
      <c r="E8" s="45"/>
      <c r="F8" s="45"/>
      <c r="G8" s="46"/>
      <c r="H8" s="47"/>
      <c r="I8" s="48"/>
    </row>
    <row r="9" spans="1:18">
      <c r="A9" s="19" t="s">
        <v>38</v>
      </c>
      <c r="B9" s="40"/>
      <c r="C9" s="40"/>
      <c r="D9" s="40"/>
      <c r="E9" s="40"/>
      <c r="F9" s="40"/>
      <c r="G9" s="41"/>
      <c r="H9" s="42"/>
      <c r="I9" s="43"/>
    </row>
    <row r="10" spans="1:18" ht="11.4">
      <c r="A10" s="1" t="s">
        <v>39</v>
      </c>
      <c r="B10" s="49">
        <v>41957</v>
      </c>
      <c r="C10" s="49">
        <v>157334</v>
      </c>
      <c r="D10" s="49">
        <v>125</v>
      </c>
      <c r="E10" s="49">
        <v>57002</v>
      </c>
      <c r="F10" s="49">
        <v>0</v>
      </c>
      <c r="G10" s="50">
        <v>130705</v>
      </c>
      <c r="H10" s="51">
        <v>125713</v>
      </c>
      <c r="I10" s="32">
        <v>256418</v>
      </c>
      <c r="J10" s="31"/>
    </row>
    <row r="11" spans="1:18" ht="11.4">
      <c r="A11" s="1" t="s">
        <v>40</v>
      </c>
      <c r="B11" s="49">
        <v>759</v>
      </c>
      <c r="C11" s="49">
        <v>1591</v>
      </c>
      <c r="D11" s="49">
        <v>20</v>
      </c>
      <c r="E11" s="49">
        <v>251</v>
      </c>
      <c r="F11" s="49">
        <v>29</v>
      </c>
      <c r="G11" s="50">
        <v>1922</v>
      </c>
      <c r="H11" s="52">
        <v>728</v>
      </c>
      <c r="I11" s="32">
        <v>2650</v>
      </c>
      <c r="J11" s="31"/>
    </row>
    <row r="12" spans="1:18" s="25" customFormat="1">
      <c r="A12" s="11" t="s">
        <v>41</v>
      </c>
      <c r="B12" s="53">
        <v>42716</v>
      </c>
      <c r="C12" s="53">
        <v>158925</v>
      </c>
      <c r="D12" s="53">
        <v>145</v>
      </c>
      <c r="E12" s="53">
        <v>57253</v>
      </c>
      <c r="F12" s="53">
        <v>29</v>
      </c>
      <c r="G12" s="139">
        <v>132627</v>
      </c>
      <c r="H12" s="140">
        <v>126441</v>
      </c>
      <c r="I12" s="55">
        <v>259068</v>
      </c>
      <c r="J12" s="31"/>
      <c r="K12" s="1"/>
      <c r="L12" s="1"/>
      <c r="M12" s="1"/>
      <c r="N12" s="1"/>
      <c r="O12" s="1"/>
      <c r="P12" s="1"/>
      <c r="Q12" s="1"/>
      <c r="R12" s="1"/>
    </row>
    <row r="13" spans="1:18">
      <c r="B13" s="49"/>
      <c r="C13" s="49"/>
      <c r="D13" s="49"/>
      <c r="E13" s="49"/>
      <c r="F13" s="49"/>
      <c r="G13" s="50"/>
      <c r="H13" s="51"/>
      <c r="I13" s="32"/>
      <c r="J13" s="31"/>
    </row>
    <row r="14" spans="1:18">
      <c r="A14" s="19" t="s">
        <v>42</v>
      </c>
      <c r="B14" s="49"/>
      <c r="C14" s="49"/>
      <c r="D14" s="49"/>
      <c r="E14" s="49"/>
      <c r="F14" s="221"/>
      <c r="G14" s="222"/>
      <c r="H14" s="51"/>
      <c r="I14" s="32"/>
      <c r="J14" s="31"/>
    </row>
    <row r="15" spans="1:18" ht="11.4">
      <c r="A15" s="1" t="s">
        <v>39</v>
      </c>
      <c r="B15" s="49">
        <v>71400</v>
      </c>
      <c r="C15" s="49">
        <v>267636</v>
      </c>
      <c r="D15" s="49">
        <v>195</v>
      </c>
      <c r="E15" s="49">
        <v>98338</v>
      </c>
      <c r="F15" s="221">
        <v>0</v>
      </c>
      <c r="G15" s="222">
        <v>219914</v>
      </c>
      <c r="H15" s="51">
        <v>217655</v>
      </c>
      <c r="I15" s="32">
        <v>437569</v>
      </c>
      <c r="J15" s="31"/>
    </row>
    <row r="16" spans="1:18" ht="11.4">
      <c r="A16" s="1" t="s">
        <v>40</v>
      </c>
      <c r="B16" s="49">
        <v>6536</v>
      </c>
      <c r="C16" s="49">
        <v>16143</v>
      </c>
      <c r="D16" s="49">
        <v>632</v>
      </c>
      <c r="E16" s="49">
        <v>3185</v>
      </c>
      <c r="F16" s="221">
        <v>175</v>
      </c>
      <c r="G16" s="222">
        <v>17534</v>
      </c>
      <c r="H16" s="51">
        <v>9137</v>
      </c>
      <c r="I16" s="32">
        <v>26671</v>
      </c>
      <c r="J16" s="31"/>
    </row>
    <row r="17" spans="1:18" s="11" customFormat="1">
      <c r="A17" s="11" t="s">
        <v>43</v>
      </c>
      <c r="B17" s="53">
        <v>77936</v>
      </c>
      <c r="C17" s="53">
        <v>283779</v>
      </c>
      <c r="D17" s="53">
        <v>827</v>
      </c>
      <c r="E17" s="53">
        <v>101523</v>
      </c>
      <c r="F17" s="140">
        <v>175</v>
      </c>
      <c r="G17" s="223">
        <v>237448</v>
      </c>
      <c r="H17" s="54">
        <v>226792</v>
      </c>
      <c r="I17" s="55">
        <v>464240</v>
      </c>
      <c r="J17" s="31"/>
      <c r="K17" s="1"/>
      <c r="L17" s="1"/>
      <c r="M17" s="1"/>
      <c r="N17" s="1"/>
      <c r="O17" s="1"/>
      <c r="P17" s="1"/>
      <c r="Q17" s="1"/>
      <c r="R17" s="1"/>
    </row>
    <row r="18" spans="1:18" s="11" customFormat="1">
      <c r="B18" s="56"/>
      <c r="C18" s="56"/>
      <c r="D18" s="56"/>
      <c r="E18" s="56"/>
      <c r="F18" s="56"/>
      <c r="G18" s="57"/>
      <c r="H18" s="58"/>
      <c r="I18" s="59"/>
      <c r="J18" s="31"/>
      <c r="K18" s="1"/>
      <c r="L18" s="1"/>
      <c r="M18" s="1"/>
      <c r="N18" s="1"/>
      <c r="O18" s="1"/>
      <c r="P18" s="1"/>
      <c r="Q18" s="1"/>
      <c r="R18" s="1"/>
    </row>
    <row r="19" spans="1:18" s="19" customFormat="1">
      <c r="A19" s="60" t="s">
        <v>44</v>
      </c>
      <c r="B19" s="61">
        <v>120652</v>
      </c>
      <c r="C19" s="61">
        <v>442704</v>
      </c>
      <c r="D19" s="61">
        <v>972</v>
      </c>
      <c r="E19" s="61">
        <v>158776</v>
      </c>
      <c r="F19" s="61">
        <v>204</v>
      </c>
      <c r="G19" s="62">
        <v>370075</v>
      </c>
      <c r="H19" s="63">
        <v>353233</v>
      </c>
      <c r="I19" s="64">
        <v>723308</v>
      </c>
      <c r="J19" s="31"/>
      <c r="K19" s="1"/>
      <c r="L19" s="1"/>
      <c r="M19" s="1"/>
      <c r="N19" s="1"/>
      <c r="O19" s="1"/>
      <c r="P19" s="1"/>
      <c r="Q19" s="1"/>
      <c r="R19" s="1"/>
    </row>
    <row r="20" spans="1:18" ht="7.2" customHeight="1">
      <c r="B20" s="40"/>
      <c r="C20" s="40"/>
      <c r="D20" s="40"/>
      <c r="E20" s="40"/>
      <c r="F20" s="40"/>
      <c r="G20" s="41"/>
      <c r="H20" s="42"/>
      <c r="I20" s="43"/>
      <c r="J20" s="31"/>
    </row>
    <row r="21" spans="1:18">
      <c r="A21" s="19" t="s">
        <v>45</v>
      </c>
      <c r="B21" s="65"/>
      <c r="C21" s="65"/>
      <c r="D21" s="65"/>
      <c r="E21" s="65"/>
      <c r="F21" s="66"/>
      <c r="G21" s="67"/>
      <c r="H21" s="68"/>
      <c r="I21" s="69"/>
      <c r="J21" s="31"/>
    </row>
    <row r="22" spans="1:18" ht="12" customHeight="1">
      <c r="A22" s="11" t="s">
        <v>46</v>
      </c>
      <c r="B22" s="216">
        <v>1803</v>
      </c>
      <c r="C22" s="216">
        <v>2528</v>
      </c>
      <c r="D22" s="216">
        <v>310</v>
      </c>
      <c r="E22" s="216">
        <v>934</v>
      </c>
      <c r="F22" s="216">
        <v>0</v>
      </c>
      <c r="G22" s="70">
        <v>3400</v>
      </c>
      <c r="H22" s="130">
        <v>2175</v>
      </c>
      <c r="I22" s="138">
        <v>5575</v>
      </c>
      <c r="J22" s="31"/>
    </row>
    <row r="23" spans="1:18">
      <c r="B23" s="71"/>
      <c r="C23" s="71"/>
      <c r="D23" s="71"/>
      <c r="E23" s="71"/>
      <c r="F23" s="71"/>
      <c r="G23" s="72"/>
      <c r="H23" s="131"/>
      <c r="I23" s="69"/>
      <c r="J23" s="31"/>
      <c r="K23" s="31"/>
      <c r="L23" s="31"/>
      <c r="M23" s="31"/>
      <c r="N23" s="31"/>
      <c r="O23" s="31"/>
    </row>
    <row r="24" spans="1:18">
      <c r="A24" s="19" t="s">
        <v>47</v>
      </c>
      <c r="B24" s="71"/>
      <c r="C24" s="71"/>
      <c r="D24" s="71"/>
      <c r="E24" s="71"/>
      <c r="F24" s="71"/>
      <c r="G24" s="72"/>
      <c r="H24" s="131"/>
      <c r="I24" s="69"/>
      <c r="J24" s="31"/>
    </row>
    <row r="25" spans="1:18" ht="11.4">
      <c r="A25" s="1" t="s">
        <v>48</v>
      </c>
      <c r="B25" s="76">
        <v>12408</v>
      </c>
      <c r="C25" s="76">
        <v>49306</v>
      </c>
      <c r="D25" s="76">
        <v>1220</v>
      </c>
      <c r="E25" s="76">
        <v>2122</v>
      </c>
      <c r="F25" s="76">
        <v>0</v>
      </c>
      <c r="G25" s="73">
        <v>32485</v>
      </c>
      <c r="H25" s="132">
        <v>32571</v>
      </c>
      <c r="I25" s="31">
        <v>65056</v>
      </c>
      <c r="J25" s="31"/>
    </row>
    <row r="26" spans="1:18" ht="11.4">
      <c r="A26" s="1" t="s">
        <v>49</v>
      </c>
      <c r="B26" s="76">
        <v>2689</v>
      </c>
      <c r="C26" s="76">
        <v>6006</v>
      </c>
      <c r="D26" s="76">
        <v>555</v>
      </c>
      <c r="E26" s="76">
        <v>784</v>
      </c>
      <c r="F26" s="76">
        <v>0</v>
      </c>
      <c r="G26" s="73">
        <v>5555</v>
      </c>
      <c r="H26" s="132">
        <v>4479</v>
      </c>
      <c r="I26" s="31">
        <v>10034</v>
      </c>
      <c r="J26" s="31"/>
    </row>
    <row r="27" spans="1:18" ht="11.4">
      <c r="A27" s="1" t="s">
        <v>50</v>
      </c>
      <c r="B27" s="76">
        <v>12010</v>
      </c>
      <c r="C27" s="76">
        <v>47347</v>
      </c>
      <c r="D27" s="76">
        <v>1208</v>
      </c>
      <c r="E27" s="76">
        <v>1979</v>
      </c>
      <c r="F27" s="76">
        <v>0</v>
      </c>
      <c r="G27" s="73">
        <v>30762</v>
      </c>
      <c r="H27" s="132">
        <v>31782</v>
      </c>
      <c r="I27" s="31">
        <v>62544</v>
      </c>
      <c r="J27" s="31"/>
    </row>
    <row r="28" spans="1:18" ht="11.4">
      <c r="A28" s="1" t="s">
        <v>51</v>
      </c>
      <c r="B28" s="76">
        <v>3327</v>
      </c>
      <c r="C28" s="76">
        <v>7767</v>
      </c>
      <c r="D28" s="76">
        <v>797</v>
      </c>
      <c r="E28" s="76">
        <v>924</v>
      </c>
      <c r="F28" s="76">
        <v>0</v>
      </c>
      <c r="G28" s="73">
        <v>7158</v>
      </c>
      <c r="H28" s="132">
        <v>5657</v>
      </c>
      <c r="I28" s="31">
        <v>12815</v>
      </c>
      <c r="J28" s="31"/>
    </row>
    <row r="29" spans="1:18">
      <c r="A29" s="11" t="s">
        <v>52</v>
      </c>
      <c r="B29" s="74">
        <v>30434</v>
      </c>
      <c r="C29" s="74">
        <v>110426</v>
      </c>
      <c r="D29" s="74">
        <v>3780</v>
      </c>
      <c r="E29" s="74">
        <v>5809</v>
      </c>
      <c r="F29" s="74">
        <v>0</v>
      </c>
      <c r="G29" s="134">
        <v>75960</v>
      </c>
      <c r="H29" s="133">
        <v>74489</v>
      </c>
      <c r="I29" s="75">
        <v>150449</v>
      </c>
      <c r="J29" s="31"/>
    </row>
    <row r="30" spans="1:18">
      <c r="A30" s="11"/>
      <c r="B30" s="76"/>
      <c r="C30" s="76"/>
      <c r="D30" s="76"/>
      <c r="E30" s="76"/>
      <c r="F30" s="76"/>
      <c r="G30" s="73"/>
      <c r="H30" s="132"/>
      <c r="I30" s="31"/>
      <c r="J30" s="31"/>
    </row>
    <row r="31" spans="1:18">
      <c r="A31" s="19" t="s">
        <v>53</v>
      </c>
      <c r="B31" s="76"/>
      <c r="C31" s="76"/>
      <c r="D31" s="76"/>
      <c r="E31" s="76"/>
      <c r="F31" s="76"/>
      <c r="G31" s="73"/>
      <c r="H31" s="132"/>
      <c r="I31" s="31"/>
    </row>
    <row r="32" spans="1:18" ht="11.4">
      <c r="A32" s="1" t="s">
        <v>54</v>
      </c>
      <c r="B32" s="76">
        <v>14236</v>
      </c>
      <c r="C32" s="76">
        <v>52081</v>
      </c>
      <c r="D32" s="76">
        <v>386</v>
      </c>
      <c r="E32" s="76">
        <v>1863</v>
      </c>
      <c r="F32" s="76">
        <v>0</v>
      </c>
      <c r="G32" s="73">
        <v>30362</v>
      </c>
      <c r="H32" s="132">
        <v>38204</v>
      </c>
      <c r="I32" s="31">
        <v>68566</v>
      </c>
    </row>
    <row r="33" spans="1:10" ht="11.4">
      <c r="A33" s="1" t="s">
        <v>55</v>
      </c>
      <c r="B33" s="76">
        <v>7851</v>
      </c>
      <c r="C33" s="76">
        <v>33463</v>
      </c>
      <c r="D33" s="76">
        <v>2110</v>
      </c>
      <c r="E33" s="76">
        <v>1902</v>
      </c>
      <c r="F33" s="76">
        <v>0</v>
      </c>
      <c r="G33" s="73">
        <v>26346</v>
      </c>
      <c r="H33" s="132">
        <v>18980</v>
      </c>
      <c r="I33" s="31">
        <v>45326</v>
      </c>
    </row>
    <row r="34" spans="1:10" ht="11.4">
      <c r="A34" s="1" t="s">
        <v>56</v>
      </c>
      <c r="B34" s="76">
        <v>820</v>
      </c>
      <c r="C34" s="76">
        <v>2018</v>
      </c>
      <c r="D34" s="76">
        <v>534</v>
      </c>
      <c r="E34" s="76">
        <v>683</v>
      </c>
      <c r="F34" s="76">
        <v>0</v>
      </c>
      <c r="G34" s="73">
        <v>1052</v>
      </c>
      <c r="H34" s="132">
        <v>3003</v>
      </c>
      <c r="I34" s="31">
        <v>4055</v>
      </c>
    </row>
    <row r="35" spans="1:10" ht="11.4">
      <c r="A35" s="1" t="s">
        <v>57</v>
      </c>
      <c r="B35" s="76">
        <v>8275</v>
      </c>
      <c r="C35" s="76">
        <v>19048</v>
      </c>
      <c r="D35" s="76">
        <v>2091</v>
      </c>
      <c r="E35" s="76">
        <v>2200</v>
      </c>
      <c r="F35" s="76">
        <v>0</v>
      </c>
      <c r="G35" s="73">
        <v>18269</v>
      </c>
      <c r="H35" s="132">
        <v>13345</v>
      </c>
      <c r="I35" s="31">
        <v>31614</v>
      </c>
    </row>
    <row r="36" spans="1:10">
      <c r="A36" s="11" t="s">
        <v>58</v>
      </c>
      <c r="B36" s="74">
        <v>31182</v>
      </c>
      <c r="C36" s="74">
        <v>106610</v>
      </c>
      <c r="D36" s="74">
        <v>5121</v>
      </c>
      <c r="E36" s="74">
        <v>6648</v>
      </c>
      <c r="F36" s="74">
        <v>0</v>
      </c>
      <c r="G36" s="134">
        <v>76029</v>
      </c>
      <c r="H36" s="133">
        <v>73532</v>
      </c>
      <c r="I36" s="75">
        <v>149561</v>
      </c>
    </row>
    <row r="37" spans="1:10">
      <c r="B37" s="76"/>
      <c r="C37" s="76"/>
      <c r="D37" s="76"/>
      <c r="E37" s="76"/>
      <c r="F37" s="76"/>
      <c r="G37" s="73"/>
      <c r="H37" s="132"/>
      <c r="I37" s="31"/>
    </row>
    <row r="38" spans="1:10">
      <c r="A38" s="19" t="s">
        <v>59</v>
      </c>
      <c r="B38" s="76"/>
      <c r="C38" s="76"/>
      <c r="D38" s="76"/>
      <c r="E38" s="76"/>
      <c r="F38" s="76"/>
      <c r="G38" s="73"/>
      <c r="H38" s="132"/>
      <c r="I38" s="31"/>
    </row>
    <row r="39" spans="1:10" ht="11.4">
      <c r="A39" s="1" t="s">
        <v>54</v>
      </c>
      <c r="B39" s="76">
        <v>11598</v>
      </c>
      <c r="C39" s="76">
        <v>41573</v>
      </c>
      <c r="D39" s="76">
        <v>277</v>
      </c>
      <c r="E39" s="76">
        <v>1231</v>
      </c>
      <c r="F39" s="76">
        <v>0</v>
      </c>
      <c r="G39" s="73">
        <v>23222</v>
      </c>
      <c r="H39" s="132">
        <v>31457</v>
      </c>
      <c r="I39" s="31">
        <v>54679</v>
      </c>
    </row>
    <row r="40" spans="1:10" ht="11.4">
      <c r="A40" s="1" t="s">
        <v>55</v>
      </c>
      <c r="B40" s="76">
        <v>8463</v>
      </c>
      <c r="C40" s="76">
        <v>34016</v>
      </c>
      <c r="D40" s="76">
        <v>2190</v>
      </c>
      <c r="E40" s="76">
        <v>1944</v>
      </c>
      <c r="F40" s="76">
        <v>0</v>
      </c>
      <c r="G40" s="73">
        <v>26639</v>
      </c>
      <c r="H40" s="132">
        <v>19974</v>
      </c>
      <c r="I40" s="31">
        <v>46613</v>
      </c>
    </row>
    <row r="41" spans="1:10" ht="11.4">
      <c r="A41" s="1" t="s">
        <v>56</v>
      </c>
      <c r="B41" s="76">
        <v>890</v>
      </c>
      <c r="C41" s="76">
        <v>1865</v>
      </c>
      <c r="D41" s="76">
        <v>497</v>
      </c>
      <c r="E41" s="76">
        <v>638</v>
      </c>
      <c r="F41" s="76">
        <v>0</v>
      </c>
      <c r="G41" s="73">
        <v>1154</v>
      </c>
      <c r="H41" s="132">
        <v>2736</v>
      </c>
      <c r="I41" s="31">
        <v>3890</v>
      </c>
    </row>
    <row r="42" spans="1:10" ht="11.4">
      <c r="A42" s="1" t="s">
        <v>57</v>
      </c>
      <c r="B42" s="76">
        <v>10259</v>
      </c>
      <c r="C42" s="76">
        <v>25092</v>
      </c>
      <c r="D42" s="76">
        <v>2775</v>
      </c>
      <c r="E42" s="76">
        <v>2476</v>
      </c>
      <c r="F42" s="76">
        <v>0</v>
      </c>
      <c r="G42" s="73">
        <v>22697</v>
      </c>
      <c r="H42" s="132">
        <v>17905</v>
      </c>
      <c r="I42" s="31">
        <v>40602</v>
      </c>
    </row>
    <row r="43" spans="1:10">
      <c r="A43" s="11" t="s">
        <v>60</v>
      </c>
      <c r="B43" s="74">
        <v>31210</v>
      </c>
      <c r="C43" s="74">
        <v>102546</v>
      </c>
      <c r="D43" s="74">
        <v>5739</v>
      </c>
      <c r="E43" s="74">
        <v>6289</v>
      </c>
      <c r="F43" s="74">
        <v>0</v>
      </c>
      <c r="G43" s="134">
        <v>73712</v>
      </c>
      <c r="H43" s="133">
        <v>72072</v>
      </c>
      <c r="I43" s="75">
        <v>145784</v>
      </c>
    </row>
    <row r="44" spans="1:10">
      <c r="A44" s="11"/>
      <c r="B44" s="79"/>
      <c r="C44" s="79"/>
      <c r="D44" s="79"/>
      <c r="E44" s="79"/>
      <c r="F44" s="79"/>
      <c r="G44" s="70"/>
      <c r="H44" s="130"/>
      <c r="I44" s="22"/>
    </row>
    <row r="45" spans="1:10">
      <c r="A45" s="82" t="s">
        <v>61</v>
      </c>
      <c r="B45" s="79"/>
      <c r="C45" s="79"/>
      <c r="D45" s="79"/>
      <c r="E45" s="79"/>
      <c r="F45" s="79"/>
      <c r="G45" s="80"/>
      <c r="H45" s="81"/>
      <c r="I45" s="22"/>
    </row>
    <row r="46" spans="1:10">
      <c r="A46" s="19" t="s">
        <v>62</v>
      </c>
      <c r="B46" s="76">
        <v>46</v>
      </c>
      <c r="C46" s="76">
        <v>361</v>
      </c>
      <c r="D46" s="76">
        <v>7</v>
      </c>
      <c r="E46" s="76">
        <v>106</v>
      </c>
      <c r="F46" s="76">
        <v>0</v>
      </c>
      <c r="G46" s="77">
        <v>196</v>
      </c>
      <c r="H46" s="78">
        <v>324</v>
      </c>
      <c r="I46" s="31">
        <v>520</v>
      </c>
    </row>
    <row r="47" spans="1:10" ht="6" customHeight="1">
      <c r="B47" s="76"/>
      <c r="C47" s="76"/>
      <c r="D47" s="76"/>
      <c r="E47" s="76"/>
      <c r="F47" s="76"/>
      <c r="G47" s="77"/>
      <c r="H47" s="78"/>
      <c r="I47" s="31"/>
      <c r="J47" s="31"/>
    </row>
    <row r="48" spans="1:10" ht="18" customHeight="1">
      <c r="A48" s="11" t="s">
        <v>63</v>
      </c>
      <c r="B48" s="74">
        <v>94675</v>
      </c>
      <c r="C48" s="74">
        <v>322471</v>
      </c>
      <c r="D48" s="74">
        <v>14957</v>
      </c>
      <c r="E48" s="74">
        <v>19786</v>
      </c>
      <c r="F48" s="74">
        <v>0</v>
      </c>
      <c r="G48" s="189">
        <v>229297</v>
      </c>
      <c r="H48" s="141">
        <v>222592</v>
      </c>
      <c r="I48" s="75">
        <v>451889</v>
      </c>
      <c r="J48" s="31"/>
    </row>
    <row r="49" spans="1:10">
      <c r="A49" s="11" t="s">
        <v>64</v>
      </c>
      <c r="B49" s="79">
        <v>6755</v>
      </c>
      <c r="C49" s="79">
        <v>13689</v>
      </c>
      <c r="D49" s="79">
        <v>598</v>
      </c>
      <c r="E49" s="79">
        <v>1573</v>
      </c>
      <c r="F49" s="79">
        <v>204</v>
      </c>
      <c r="G49" s="80">
        <v>15408</v>
      </c>
      <c r="H49" s="81">
        <v>7411</v>
      </c>
      <c r="I49" s="22">
        <v>22819</v>
      </c>
      <c r="J49" s="31"/>
    </row>
    <row r="50" spans="1:10">
      <c r="A50" s="11"/>
      <c r="B50" s="79"/>
      <c r="C50" s="79"/>
      <c r="D50" s="79"/>
      <c r="E50" s="79"/>
      <c r="F50" s="217"/>
      <c r="G50" s="218"/>
      <c r="H50" s="81"/>
      <c r="I50" s="22"/>
      <c r="J50" s="31"/>
    </row>
    <row r="51" spans="1:10">
      <c r="A51" s="83" t="s">
        <v>65</v>
      </c>
      <c r="B51" s="84">
        <v>101430</v>
      </c>
      <c r="C51" s="84">
        <v>336160</v>
      </c>
      <c r="D51" s="84">
        <v>15555</v>
      </c>
      <c r="E51" s="84">
        <v>21359</v>
      </c>
      <c r="F51" s="219">
        <v>204</v>
      </c>
      <c r="G51" s="220">
        <v>244705</v>
      </c>
      <c r="H51" s="85">
        <v>230003</v>
      </c>
      <c r="I51" s="86">
        <v>474708</v>
      </c>
      <c r="J51" s="31"/>
    </row>
    <row r="52" spans="1:10">
      <c r="A52" s="83" t="s">
        <v>66</v>
      </c>
      <c r="B52" s="84">
        <v>222082</v>
      </c>
      <c r="C52" s="84">
        <v>778864</v>
      </c>
      <c r="D52" s="84">
        <v>16527</v>
      </c>
      <c r="E52" s="84">
        <v>180135</v>
      </c>
      <c r="F52" s="219">
        <v>408</v>
      </c>
      <c r="G52" s="220">
        <v>614780</v>
      </c>
      <c r="H52" s="85">
        <v>583236</v>
      </c>
      <c r="I52" s="86">
        <v>1198016</v>
      </c>
      <c r="J52" s="31"/>
    </row>
    <row r="53" spans="1:10">
      <c r="B53" s="22"/>
      <c r="C53" s="22"/>
      <c r="D53" s="22"/>
      <c r="E53" s="22"/>
      <c r="F53" s="22"/>
      <c r="G53" s="22"/>
      <c r="H53" s="22"/>
      <c r="I53" s="22"/>
      <c r="J53" s="31"/>
    </row>
    <row r="54" spans="1:10">
      <c r="J54" s="31"/>
    </row>
    <row r="55" spans="1:10">
      <c r="A55" s="347" t="s">
        <v>67</v>
      </c>
      <c r="B55" s="347"/>
      <c r="C55" s="347"/>
      <c r="D55" s="347"/>
      <c r="E55" s="347"/>
      <c r="F55" s="347"/>
      <c r="G55" s="347"/>
      <c r="H55" s="347"/>
      <c r="I55" s="347"/>
      <c r="J55" s="31"/>
    </row>
    <row r="56" spans="1:10" ht="4.5" customHeight="1" thickBot="1">
      <c r="A56" s="34"/>
      <c r="B56" s="34"/>
      <c r="C56" s="34"/>
      <c r="D56" s="34"/>
      <c r="E56" s="34"/>
      <c r="F56" s="34"/>
      <c r="G56" s="34"/>
      <c r="H56" s="34"/>
      <c r="I56" s="34"/>
      <c r="J56" s="31"/>
    </row>
    <row r="57" spans="1:10">
      <c r="A57" s="87" t="s">
        <v>68</v>
      </c>
      <c r="B57" s="174">
        <v>1290</v>
      </c>
      <c r="C57" s="174">
        <v>4735</v>
      </c>
      <c r="D57" s="174">
        <v>331</v>
      </c>
      <c r="E57" s="174">
        <v>187</v>
      </c>
      <c r="F57" s="174">
        <v>0</v>
      </c>
      <c r="G57" s="175">
        <v>936</v>
      </c>
      <c r="H57" s="176">
        <v>5607</v>
      </c>
      <c r="I57" s="177">
        <v>6543</v>
      </c>
      <c r="J57" s="31"/>
    </row>
    <row r="58" spans="1:10">
      <c r="B58" s="22"/>
      <c r="C58" s="22"/>
      <c r="D58" s="22"/>
      <c r="E58" s="22"/>
      <c r="F58" s="22"/>
      <c r="G58" s="22"/>
      <c r="H58" s="22"/>
      <c r="I58" s="22"/>
      <c r="J58" s="31"/>
    </row>
    <row r="60" spans="1:10" ht="12" customHeight="1">
      <c r="A60" s="347" t="s">
        <v>69</v>
      </c>
      <c r="B60" s="347"/>
      <c r="C60" s="347"/>
      <c r="D60" s="347"/>
      <c r="E60" s="347"/>
      <c r="F60" s="347"/>
      <c r="G60" s="347"/>
      <c r="H60" s="347"/>
      <c r="I60" s="347"/>
      <c r="J60" s="19"/>
    </row>
    <row r="61" spans="1:10" ht="12.6" thickBot="1">
      <c r="J61" s="19"/>
    </row>
    <row r="62" spans="1:10">
      <c r="A62" s="281" t="s">
        <v>70</v>
      </c>
      <c r="B62" s="282" t="s">
        <v>70</v>
      </c>
      <c r="C62" s="283" t="s">
        <v>70</v>
      </c>
      <c r="D62" s="283" t="s">
        <v>70</v>
      </c>
      <c r="E62" s="283" t="s">
        <v>70</v>
      </c>
      <c r="F62" s="283" t="s">
        <v>70</v>
      </c>
      <c r="G62" s="326" t="s">
        <v>71</v>
      </c>
      <c r="H62" s="327" t="s">
        <v>72</v>
      </c>
      <c r="I62" s="328" t="s">
        <v>30</v>
      </c>
    </row>
    <row r="63" spans="1:10">
      <c r="A63" s="19" t="s">
        <v>73</v>
      </c>
      <c r="B63" s="284" t="s">
        <v>70</v>
      </c>
      <c r="C63" s="19"/>
      <c r="D63" s="19"/>
      <c r="E63" s="19"/>
      <c r="F63" s="19"/>
      <c r="G63" s="285" t="s">
        <v>70</v>
      </c>
      <c r="H63" s="286" t="s">
        <v>70</v>
      </c>
      <c r="I63" s="19"/>
    </row>
    <row r="64" spans="1:10">
      <c r="A64" s="19" t="s">
        <v>74</v>
      </c>
      <c r="B64" s="284" t="s">
        <v>70</v>
      </c>
      <c r="C64" s="19"/>
      <c r="D64" s="19"/>
      <c r="E64" s="19"/>
      <c r="F64" s="19"/>
      <c r="G64" s="287">
        <v>62459</v>
      </c>
      <c r="H64" s="288">
        <v>80258</v>
      </c>
      <c r="I64" s="21">
        <v>142717</v>
      </c>
    </row>
    <row r="65" spans="1:10">
      <c r="A65" s="289" t="s">
        <v>75</v>
      </c>
      <c r="G65" s="287">
        <v>55080</v>
      </c>
      <c r="H65" s="288">
        <v>68449</v>
      </c>
      <c r="I65" s="21">
        <v>123529</v>
      </c>
    </row>
    <row r="66" spans="1:10" ht="11.4">
      <c r="A66" s="1"/>
      <c r="B66" s="290" t="s">
        <v>70</v>
      </c>
      <c r="C66" s="125" t="s">
        <v>70</v>
      </c>
      <c r="D66" s="125" t="s">
        <v>70</v>
      </c>
      <c r="E66" s="125" t="s">
        <v>70</v>
      </c>
      <c r="F66" s="125" t="s">
        <v>70</v>
      </c>
      <c r="G66" s="291" t="s">
        <v>70</v>
      </c>
      <c r="H66" s="292" t="s">
        <v>70</v>
      </c>
    </row>
    <row r="67" spans="1:10">
      <c r="A67" s="83" t="s">
        <v>76</v>
      </c>
      <c r="B67" s="293" t="s">
        <v>70</v>
      </c>
      <c r="C67" s="294" t="s">
        <v>70</v>
      </c>
      <c r="D67" s="294" t="s">
        <v>70</v>
      </c>
      <c r="E67" s="294" t="s">
        <v>70</v>
      </c>
      <c r="F67" s="294" t="s">
        <v>70</v>
      </c>
      <c r="G67" s="295">
        <v>117539</v>
      </c>
      <c r="H67" s="296">
        <v>148707</v>
      </c>
      <c r="I67" s="297">
        <v>266246</v>
      </c>
    </row>
    <row r="68" spans="1:10" ht="13.2">
      <c r="A68"/>
      <c r="B68" s="19"/>
      <c r="C68" s="19"/>
      <c r="D68" s="19"/>
      <c r="E68" s="19"/>
      <c r="F68" s="19"/>
      <c r="G68" s="19"/>
      <c r="H68" s="19" t="s">
        <v>70</v>
      </c>
      <c r="I68" s="19" t="s">
        <v>70</v>
      </c>
      <c r="J68" s="19" t="s">
        <v>70</v>
      </c>
    </row>
    <row r="69" spans="1:10">
      <c r="A69" s="334" t="s">
        <v>77</v>
      </c>
      <c r="B69" s="19"/>
      <c r="C69" s="19"/>
      <c r="D69" s="19"/>
      <c r="E69" s="19"/>
      <c r="F69" s="19"/>
      <c r="G69" s="19"/>
      <c r="H69" s="19"/>
      <c r="I69" s="19"/>
      <c r="J69" s="19"/>
    </row>
    <row r="70" spans="1:10" ht="11.4">
      <c r="A70" s="1" t="s">
        <v>78</v>
      </c>
    </row>
    <row r="71" spans="1:10" ht="13.2">
      <c r="A71" s="19" t="s">
        <v>79</v>
      </c>
      <c r="B71" s="19"/>
      <c r="C71"/>
      <c r="D71"/>
      <c r="E71"/>
      <c r="F71"/>
      <c r="G71"/>
      <c r="H71"/>
      <c r="I71"/>
      <c r="J71"/>
    </row>
  </sheetData>
  <mergeCells count="3">
    <mergeCell ref="A2:I2"/>
    <mergeCell ref="A55:I55"/>
    <mergeCell ref="A60:I60"/>
  </mergeCells>
  <printOptions horizontalCentered="1"/>
  <pageMargins left="0.39370078740157483" right="0.39370078740157483" top="0.39370078740157483" bottom="0" header="0.51181102362204722" footer="0.51181102362204722"/>
  <pageSetup paperSize="9" scale="75" orientation="portrait"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A21"/>
  <sheetViews>
    <sheetView zoomScaleNormal="100" workbookViewId="0"/>
  </sheetViews>
  <sheetFormatPr defaultColWidth="9.109375" defaultRowHeight="11.4"/>
  <cols>
    <col min="1" max="1" width="20.33203125" style="1" bestFit="1" customWidth="1"/>
    <col min="2" max="16" width="6.5546875" style="1" customWidth="1"/>
    <col min="17" max="19" width="6" style="1" customWidth="1"/>
    <col min="20" max="22" width="6.5546875" style="1" customWidth="1"/>
    <col min="23" max="24" width="7.88671875" style="1" customWidth="1"/>
    <col min="25" max="25" width="9.109375" style="1" customWidth="1"/>
    <col min="26" max="36" width="7.6640625" style="1" customWidth="1"/>
    <col min="37" max="16384" width="9.109375" style="1"/>
  </cols>
  <sheetData>
    <row r="1" spans="1:27" ht="12">
      <c r="A1" s="19" t="s">
        <v>21</v>
      </c>
    </row>
    <row r="2" spans="1:27" ht="12">
      <c r="A2" s="347" t="s">
        <v>80</v>
      </c>
      <c r="B2" s="347"/>
      <c r="C2" s="347"/>
      <c r="D2" s="347"/>
      <c r="E2" s="347"/>
      <c r="F2" s="347"/>
      <c r="G2" s="347"/>
      <c r="H2" s="347"/>
      <c r="I2" s="347"/>
      <c r="J2" s="347"/>
      <c r="K2" s="347"/>
      <c r="L2" s="347"/>
      <c r="M2" s="347"/>
      <c r="N2" s="347"/>
      <c r="O2" s="347"/>
      <c r="P2" s="347"/>
      <c r="Q2" s="347"/>
      <c r="R2" s="347"/>
      <c r="S2" s="347"/>
      <c r="T2" s="347"/>
      <c r="U2" s="347"/>
      <c r="V2" s="347"/>
    </row>
    <row r="3" spans="1:27" ht="12" thickBot="1"/>
    <row r="4" spans="1:27">
      <c r="A4" s="88"/>
      <c r="B4" s="348" t="s">
        <v>81</v>
      </c>
      <c r="C4" s="349"/>
      <c r="D4" s="350"/>
      <c r="E4" s="349" t="s">
        <v>82</v>
      </c>
      <c r="F4" s="349"/>
      <c r="G4" s="350"/>
      <c r="H4" s="349" t="s">
        <v>83</v>
      </c>
      <c r="I4" s="349"/>
      <c r="J4" s="349"/>
      <c r="K4" s="348" t="s">
        <v>84</v>
      </c>
      <c r="L4" s="349"/>
      <c r="M4" s="349"/>
      <c r="N4" s="348" t="s">
        <v>85</v>
      </c>
      <c r="O4" s="349"/>
      <c r="P4" s="354"/>
      <c r="Q4" s="349" t="s">
        <v>86</v>
      </c>
      <c r="R4" s="349"/>
      <c r="S4" s="349"/>
      <c r="T4" s="348" t="s">
        <v>87</v>
      </c>
      <c r="U4" s="349"/>
      <c r="V4" s="354"/>
      <c r="W4" s="348" t="s">
        <v>30</v>
      </c>
      <c r="X4" s="349"/>
      <c r="Y4" s="349"/>
    </row>
    <row r="5" spans="1:27">
      <c r="B5" s="89"/>
      <c r="E5" s="89"/>
      <c r="H5" s="351" t="s">
        <v>88</v>
      </c>
      <c r="I5" s="352"/>
      <c r="J5" s="353"/>
      <c r="K5" s="89"/>
      <c r="N5" s="89"/>
      <c r="P5" s="90"/>
      <c r="T5" s="89"/>
      <c r="W5" s="89"/>
    </row>
    <row r="6" spans="1:27" s="43" customFormat="1">
      <c r="A6" s="215"/>
      <c r="B6" s="126" t="s">
        <v>89</v>
      </c>
      <c r="C6" s="127" t="s">
        <v>90</v>
      </c>
      <c r="D6" s="127" t="s">
        <v>91</v>
      </c>
      <c r="E6" s="126" t="s">
        <v>89</v>
      </c>
      <c r="F6" s="127" t="s">
        <v>90</v>
      </c>
      <c r="G6" s="127" t="s">
        <v>91</v>
      </c>
      <c r="H6" s="126" t="s">
        <v>89</v>
      </c>
      <c r="I6" s="127" t="s">
        <v>90</v>
      </c>
      <c r="J6" s="127" t="s">
        <v>91</v>
      </c>
      <c r="K6" s="126" t="s">
        <v>89</v>
      </c>
      <c r="L6" s="127" t="s">
        <v>90</v>
      </c>
      <c r="M6" s="127" t="s">
        <v>91</v>
      </c>
      <c r="N6" s="126" t="s">
        <v>89</v>
      </c>
      <c r="O6" s="127" t="s">
        <v>90</v>
      </c>
      <c r="P6" s="225" t="s">
        <v>91</v>
      </c>
      <c r="Q6" s="127" t="s">
        <v>89</v>
      </c>
      <c r="R6" s="127" t="s">
        <v>90</v>
      </c>
      <c r="S6" s="127" t="s">
        <v>91</v>
      </c>
      <c r="T6" s="126" t="s">
        <v>89</v>
      </c>
      <c r="U6" s="127" t="s">
        <v>90</v>
      </c>
      <c r="V6" s="127" t="s">
        <v>91</v>
      </c>
      <c r="W6" s="126" t="s">
        <v>89</v>
      </c>
      <c r="X6" s="127" t="s">
        <v>90</v>
      </c>
      <c r="Y6" s="127" t="s">
        <v>91</v>
      </c>
    </row>
    <row r="7" spans="1:27" s="25" customFormat="1">
      <c r="A7" s="1"/>
      <c r="B7" s="91"/>
      <c r="C7" s="92"/>
      <c r="D7" s="92"/>
      <c r="E7" s="91"/>
      <c r="F7" s="92"/>
      <c r="G7" s="92"/>
      <c r="H7" s="91"/>
      <c r="I7" s="92"/>
      <c r="J7" s="92"/>
      <c r="K7" s="91"/>
      <c r="L7" s="92"/>
      <c r="M7" s="92"/>
      <c r="N7" s="91"/>
      <c r="O7" s="92"/>
      <c r="P7" s="93"/>
      <c r="Q7" s="92"/>
      <c r="R7" s="92"/>
      <c r="S7" s="92"/>
      <c r="T7" s="91"/>
      <c r="U7" s="92"/>
      <c r="V7" s="92"/>
      <c r="W7" s="91"/>
      <c r="X7" s="92"/>
      <c r="Y7" s="92"/>
    </row>
    <row r="8" spans="1:27" s="25" customFormat="1" ht="12">
      <c r="A8" s="19" t="s">
        <v>38</v>
      </c>
      <c r="B8" s="94"/>
      <c r="E8" s="94"/>
      <c r="H8" s="94"/>
      <c r="K8" s="94"/>
      <c r="N8" s="94"/>
      <c r="P8" s="95"/>
      <c r="T8" s="94"/>
      <c r="W8" s="94"/>
    </row>
    <row r="9" spans="1:27">
      <c r="A9" s="1" t="s">
        <v>39</v>
      </c>
      <c r="B9" s="76">
        <v>36974</v>
      </c>
      <c r="C9" s="31">
        <v>35880</v>
      </c>
      <c r="D9" s="32">
        <v>72854</v>
      </c>
      <c r="E9" s="76">
        <v>20974</v>
      </c>
      <c r="F9" s="31">
        <v>20219</v>
      </c>
      <c r="G9" s="32">
        <v>41193</v>
      </c>
      <c r="H9" s="76">
        <v>7432</v>
      </c>
      <c r="I9" s="31">
        <v>6957</v>
      </c>
      <c r="J9" s="32">
        <v>14389</v>
      </c>
      <c r="K9" s="76">
        <v>21083</v>
      </c>
      <c r="L9" s="31">
        <v>20299</v>
      </c>
      <c r="M9" s="32">
        <v>41382</v>
      </c>
      <c r="N9" s="76">
        <v>28952</v>
      </c>
      <c r="O9" s="31">
        <v>27459</v>
      </c>
      <c r="P9" s="96">
        <v>56411</v>
      </c>
      <c r="Q9" s="31">
        <v>34</v>
      </c>
      <c r="R9" s="31">
        <v>32</v>
      </c>
      <c r="S9" s="32">
        <v>66</v>
      </c>
      <c r="T9" s="76">
        <v>15256</v>
      </c>
      <c r="U9" s="31">
        <v>14867</v>
      </c>
      <c r="V9" s="32">
        <v>30123</v>
      </c>
      <c r="W9" s="76">
        <v>130705</v>
      </c>
      <c r="X9" s="31">
        <v>125713</v>
      </c>
      <c r="Y9" s="31">
        <v>256418</v>
      </c>
    </row>
    <row r="10" spans="1:27">
      <c r="A10" s="1" t="s">
        <v>40</v>
      </c>
      <c r="B10" s="76">
        <v>523</v>
      </c>
      <c r="C10" s="31">
        <v>189</v>
      </c>
      <c r="D10" s="32">
        <v>712</v>
      </c>
      <c r="E10" s="76">
        <v>149</v>
      </c>
      <c r="F10" s="31">
        <v>78</v>
      </c>
      <c r="G10" s="32">
        <v>227</v>
      </c>
      <c r="H10" s="76">
        <v>90</v>
      </c>
      <c r="I10" s="31">
        <v>41</v>
      </c>
      <c r="J10" s="32">
        <v>131</v>
      </c>
      <c r="K10" s="76">
        <v>381</v>
      </c>
      <c r="L10" s="31">
        <v>139</v>
      </c>
      <c r="M10" s="32">
        <v>520</v>
      </c>
      <c r="N10" s="76">
        <v>414</v>
      </c>
      <c r="O10" s="31">
        <v>158</v>
      </c>
      <c r="P10" s="96">
        <v>572</v>
      </c>
      <c r="Q10" s="31">
        <v>0</v>
      </c>
      <c r="R10" s="31">
        <v>0</v>
      </c>
      <c r="S10" s="32">
        <v>0</v>
      </c>
      <c r="T10" s="76">
        <v>365</v>
      </c>
      <c r="U10" s="31">
        <v>123</v>
      </c>
      <c r="V10" s="32">
        <v>488</v>
      </c>
      <c r="W10" s="76">
        <v>1922</v>
      </c>
      <c r="X10" s="31">
        <v>728</v>
      </c>
      <c r="Y10" s="31">
        <v>2650</v>
      </c>
      <c r="AA10" s="178"/>
    </row>
    <row r="11" spans="1:27" s="11" customFormat="1" ht="12">
      <c r="A11" s="97" t="s">
        <v>30</v>
      </c>
      <c r="B11" s="53">
        <v>37497</v>
      </c>
      <c r="C11" s="55">
        <v>36069</v>
      </c>
      <c r="D11" s="55">
        <v>73566</v>
      </c>
      <c r="E11" s="53">
        <v>21123</v>
      </c>
      <c r="F11" s="55">
        <v>20297</v>
      </c>
      <c r="G11" s="55">
        <v>41420</v>
      </c>
      <c r="H11" s="53">
        <v>7522</v>
      </c>
      <c r="I11" s="55">
        <v>6998</v>
      </c>
      <c r="J11" s="55">
        <v>14520</v>
      </c>
      <c r="K11" s="53">
        <v>21464</v>
      </c>
      <c r="L11" s="55">
        <v>20438</v>
      </c>
      <c r="M11" s="55">
        <v>41902</v>
      </c>
      <c r="N11" s="53">
        <v>29366</v>
      </c>
      <c r="O11" s="55">
        <v>27617</v>
      </c>
      <c r="P11" s="98">
        <v>56983</v>
      </c>
      <c r="Q11" s="55">
        <v>34</v>
      </c>
      <c r="R11" s="55">
        <v>32</v>
      </c>
      <c r="S11" s="55">
        <v>66</v>
      </c>
      <c r="T11" s="53">
        <v>15621</v>
      </c>
      <c r="U11" s="55">
        <v>14990</v>
      </c>
      <c r="V11" s="55">
        <v>30611</v>
      </c>
      <c r="W11" s="53">
        <v>132627</v>
      </c>
      <c r="X11" s="55">
        <v>126441</v>
      </c>
      <c r="Y11" s="55">
        <v>259068</v>
      </c>
    </row>
    <row r="12" spans="1:27" ht="12">
      <c r="A12" s="99" t="s">
        <v>42</v>
      </c>
      <c r="B12" s="76"/>
      <c r="C12" s="31"/>
      <c r="D12" s="32"/>
      <c r="E12" s="76"/>
      <c r="F12" s="31"/>
      <c r="G12" s="32"/>
      <c r="H12" s="76"/>
      <c r="I12" s="31"/>
      <c r="J12" s="32"/>
      <c r="K12" s="76"/>
      <c r="L12" s="31"/>
      <c r="M12" s="32"/>
      <c r="N12" s="76"/>
      <c r="O12" s="31"/>
      <c r="P12" s="96"/>
      <c r="Q12" s="31"/>
      <c r="R12" s="31"/>
      <c r="S12" s="32"/>
      <c r="T12" s="76"/>
      <c r="U12" s="31"/>
      <c r="V12" s="32"/>
      <c r="W12" s="76"/>
      <c r="X12" s="31"/>
      <c r="Y12" s="31"/>
    </row>
    <row r="13" spans="1:27">
      <c r="A13" s="100" t="s">
        <v>39</v>
      </c>
      <c r="B13" s="76">
        <v>62684</v>
      </c>
      <c r="C13" s="31">
        <v>62126</v>
      </c>
      <c r="D13" s="32">
        <v>124810</v>
      </c>
      <c r="E13" s="76">
        <v>35633</v>
      </c>
      <c r="F13" s="31">
        <v>34879</v>
      </c>
      <c r="G13" s="32">
        <v>70512</v>
      </c>
      <c r="H13" s="76">
        <v>10106</v>
      </c>
      <c r="I13" s="31">
        <v>9990</v>
      </c>
      <c r="J13" s="32">
        <v>20096</v>
      </c>
      <c r="K13" s="76">
        <v>35156</v>
      </c>
      <c r="L13" s="31">
        <v>34978</v>
      </c>
      <c r="M13" s="32">
        <v>70134</v>
      </c>
      <c r="N13" s="76">
        <v>49562</v>
      </c>
      <c r="O13" s="31">
        <v>49045</v>
      </c>
      <c r="P13" s="96">
        <v>98607</v>
      </c>
      <c r="Q13" s="31">
        <v>31</v>
      </c>
      <c r="R13" s="31">
        <v>39</v>
      </c>
      <c r="S13" s="32">
        <v>70</v>
      </c>
      <c r="T13" s="76">
        <v>26742</v>
      </c>
      <c r="U13" s="31">
        <v>26598</v>
      </c>
      <c r="V13" s="32">
        <v>53340</v>
      </c>
      <c r="W13" s="76">
        <v>219914</v>
      </c>
      <c r="X13" s="31">
        <v>217655</v>
      </c>
      <c r="Y13" s="31">
        <v>437569</v>
      </c>
    </row>
    <row r="14" spans="1:27">
      <c r="A14" s="100" t="s">
        <v>40</v>
      </c>
      <c r="B14" s="76">
        <v>4817</v>
      </c>
      <c r="C14" s="31">
        <v>2592</v>
      </c>
      <c r="D14" s="32">
        <v>7409</v>
      </c>
      <c r="E14" s="76">
        <v>1958</v>
      </c>
      <c r="F14" s="31">
        <v>1008</v>
      </c>
      <c r="G14" s="32">
        <v>2966</v>
      </c>
      <c r="H14" s="76">
        <v>425</v>
      </c>
      <c r="I14" s="31">
        <v>205</v>
      </c>
      <c r="J14" s="32">
        <v>630</v>
      </c>
      <c r="K14" s="76">
        <v>3480</v>
      </c>
      <c r="L14" s="31">
        <v>1803</v>
      </c>
      <c r="M14" s="32">
        <v>5283</v>
      </c>
      <c r="N14" s="76">
        <v>3704</v>
      </c>
      <c r="O14" s="31">
        <v>1945</v>
      </c>
      <c r="P14" s="96">
        <v>5649</v>
      </c>
      <c r="Q14" s="31">
        <v>0</v>
      </c>
      <c r="R14" s="31">
        <v>0</v>
      </c>
      <c r="S14" s="32">
        <v>0</v>
      </c>
      <c r="T14" s="76">
        <v>3150</v>
      </c>
      <c r="U14" s="31">
        <v>1584</v>
      </c>
      <c r="V14" s="32">
        <v>4734</v>
      </c>
      <c r="W14" s="76">
        <v>17534</v>
      </c>
      <c r="X14" s="31">
        <v>9137</v>
      </c>
      <c r="Y14" s="31">
        <v>26671</v>
      </c>
    </row>
    <row r="15" spans="1:27" s="11" customFormat="1" ht="12">
      <c r="A15" s="97" t="s">
        <v>30</v>
      </c>
      <c r="B15" s="53">
        <v>67501</v>
      </c>
      <c r="C15" s="55">
        <v>64718</v>
      </c>
      <c r="D15" s="55">
        <v>132219</v>
      </c>
      <c r="E15" s="53">
        <v>37591</v>
      </c>
      <c r="F15" s="55">
        <v>35887</v>
      </c>
      <c r="G15" s="55">
        <v>73478</v>
      </c>
      <c r="H15" s="53">
        <v>10531</v>
      </c>
      <c r="I15" s="55">
        <v>10195</v>
      </c>
      <c r="J15" s="55">
        <v>20726</v>
      </c>
      <c r="K15" s="53">
        <v>38636</v>
      </c>
      <c r="L15" s="55">
        <v>36781</v>
      </c>
      <c r="M15" s="55">
        <v>75417</v>
      </c>
      <c r="N15" s="53">
        <v>53266</v>
      </c>
      <c r="O15" s="55">
        <v>50990</v>
      </c>
      <c r="P15" s="98">
        <v>104256</v>
      </c>
      <c r="Q15" s="55">
        <v>31</v>
      </c>
      <c r="R15" s="55">
        <v>39</v>
      </c>
      <c r="S15" s="55">
        <v>70</v>
      </c>
      <c r="T15" s="53">
        <v>29892</v>
      </c>
      <c r="U15" s="55">
        <v>28182</v>
      </c>
      <c r="V15" s="55">
        <v>58074</v>
      </c>
      <c r="W15" s="53">
        <v>237448</v>
      </c>
      <c r="X15" s="55">
        <v>226792</v>
      </c>
      <c r="Y15" s="55">
        <v>464240</v>
      </c>
    </row>
    <row r="16" spans="1:27" s="25" customFormat="1" ht="12">
      <c r="A16" s="99" t="s">
        <v>92</v>
      </c>
      <c r="B16" s="49"/>
      <c r="C16" s="32"/>
      <c r="D16" s="31"/>
      <c r="E16" s="49"/>
      <c r="F16" s="32"/>
      <c r="G16" s="31"/>
      <c r="H16" s="49"/>
      <c r="I16" s="32"/>
      <c r="J16" s="31"/>
      <c r="K16" s="49"/>
      <c r="L16" s="32"/>
      <c r="M16" s="31"/>
      <c r="N16" s="49"/>
      <c r="O16" s="32"/>
      <c r="P16" s="101"/>
      <c r="Q16" s="31"/>
      <c r="R16" s="31"/>
      <c r="S16" s="31"/>
      <c r="T16" s="49"/>
      <c r="U16" s="32"/>
      <c r="V16" s="31"/>
      <c r="W16" s="76"/>
      <c r="X16" s="31"/>
      <c r="Y16" s="31"/>
    </row>
    <row r="17" spans="1:25">
      <c r="A17" s="1" t="s">
        <v>93</v>
      </c>
      <c r="B17" s="49">
        <v>63942</v>
      </c>
      <c r="C17" s="32">
        <v>62313</v>
      </c>
      <c r="D17" s="31">
        <v>126255</v>
      </c>
      <c r="E17" s="49">
        <v>34390</v>
      </c>
      <c r="F17" s="32">
        <v>32288</v>
      </c>
      <c r="G17" s="31">
        <v>66678</v>
      </c>
      <c r="H17" s="49">
        <v>8744</v>
      </c>
      <c r="I17" s="32">
        <v>9961</v>
      </c>
      <c r="J17" s="31">
        <v>18705</v>
      </c>
      <c r="K17" s="49">
        <v>39238</v>
      </c>
      <c r="L17" s="32">
        <v>37657</v>
      </c>
      <c r="M17" s="31">
        <v>76895</v>
      </c>
      <c r="N17" s="49">
        <v>52898</v>
      </c>
      <c r="O17" s="32">
        <v>51728</v>
      </c>
      <c r="P17" s="101">
        <v>104626</v>
      </c>
      <c r="Q17" s="31">
        <v>0</v>
      </c>
      <c r="R17" s="31">
        <v>0</v>
      </c>
      <c r="S17" s="31">
        <v>0</v>
      </c>
      <c r="T17" s="49">
        <v>30085</v>
      </c>
      <c r="U17" s="32">
        <v>28645</v>
      </c>
      <c r="V17" s="31">
        <v>58730</v>
      </c>
      <c r="W17" s="76">
        <v>229297</v>
      </c>
      <c r="X17" s="31">
        <v>222592</v>
      </c>
      <c r="Y17" s="31">
        <v>451889</v>
      </c>
    </row>
    <row r="18" spans="1:25">
      <c r="A18" s="1" t="s">
        <v>40</v>
      </c>
      <c r="B18" s="49">
        <v>4202</v>
      </c>
      <c r="C18" s="32">
        <v>2088</v>
      </c>
      <c r="D18" s="31">
        <v>6290</v>
      </c>
      <c r="E18" s="49">
        <v>1254</v>
      </c>
      <c r="F18" s="32">
        <v>659</v>
      </c>
      <c r="G18" s="31">
        <v>1913</v>
      </c>
      <c r="H18" s="49">
        <v>465</v>
      </c>
      <c r="I18" s="32">
        <v>238</v>
      </c>
      <c r="J18" s="31">
        <v>703</v>
      </c>
      <c r="K18" s="49">
        <v>3196</v>
      </c>
      <c r="L18" s="32">
        <v>1584</v>
      </c>
      <c r="M18" s="31">
        <v>4780</v>
      </c>
      <c r="N18" s="49">
        <v>3476</v>
      </c>
      <c r="O18" s="32">
        <v>1626</v>
      </c>
      <c r="P18" s="101">
        <v>5102</v>
      </c>
      <c r="Q18" s="31">
        <v>0</v>
      </c>
      <c r="R18" s="31">
        <v>0</v>
      </c>
      <c r="S18" s="31">
        <v>0</v>
      </c>
      <c r="T18" s="49">
        <v>2815</v>
      </c>
      <c r="U18" s="32">
        <v>1216</v>
      </c>
      <c r="V18" s="31">
        <v>4031</v>
      </c>
      <c r="W18" s="76">
        <v>15408</v>
      </c>
      <c r="X18" s="31">
        <v>7411</v>
      </c>
      <c r="Y18" s="31">
        <v>22819</v>
      </c>
    </row>
    <row r="19" spans="1:25" s="11" customFormat="1" ht="12">
      <c r="A19" s="97" t="s">
        <v>30</v>
      </c>
      <c r="B19" s="53">
        <v>68144</v>
      </c>
      <c r="C19" s="55">
        <v>64401</v>
      </c>
      <c r="D19" s="55">
        <v>132545</v>
      </c>
      <c r="E19" s="53">
        <v>35644</v>
      </c>
      <c r="F19" s="55">
        <v>32947</v>
      </c>
      <c r="G19" s="55">
        <v>68591</v>
      </c>
      <c r="H19" s="53">
        <v>9209</v>
      </c>
      <c r="I19" s="55">
        <v>10199</v>
      </c>
      <c r="J19" s="55">
        <v>19408</v>
      </c>
      <c r="K19" s="53">
        <v>42434</v>
      </c>
      <c r="L19" s="55">
        <v>39241</v>
      </c>
      <c r="M19" s="55">
        <v>81675</v>
      </c>
      <c r="N19" s="53">
        <v>56374</v>
      </c>
      <c r="O19" s="55">
        <v>53354</v>
      </c>
      <c r="P19" s="98">
        <v>109728</v>
      </c>
      <c r="Q19" s="55">
        <v>0</v>
      </c>
      <c r="R19" s="55">
        <v>0</v>
      </c>
      <c r="S19" s="55">
        <v>0</v>
      </c>
      <c r="T19" s="53">
        <v>32900</v>
      </c>
      <c r="U19" s="55">
        <v>29861</v>
      </c>
      <c r="V19" s="55">
        <v>62761</v>
      </c>
      <c r="W19" s="53">
        <v>244705</v>
      </c>
      <c r="X19" s="55">
        <v>230003</v>
      </c>
      <c r="Y19" s="55">
        <v>474708</v>
      </c>
    </row>
    <row r="21" spans="1:25">
      <c r="A21" s="334" t="s">
        <v>77</v>
      </c>
    </row>
  </sheetData>
  <mergeCells count="10">
    <mergeCell ref="H5:J5"/>
    <mergeCell ref="A2:V2"/>
    <mergeCell ref="Q4:S4"/>
    <mergeCell ref="N4:P4"/>
    <mergeCell ref="T4:V4"/>
    <mergeCell ref="W4:Y4"/>
    <mergeCell ref="B4:D4"/>
    <mergeCell ref="E4:G4"/>
    <mergeCell ref="H4:J4"/>
    <mergeCell ref="K4:M4"/>
  </mergeCells>
  <phoneticPr fontId="5" type="noConversion"/>
  <pageMargins left="0" right="0" top="0.78740157480314965" bottom="0.59055118110236227" header="0.51181102362204722" footer="0.51181102362204722"/>
  <pageSetup paperSize="9" scale="85" fitToWidth="2" orientation="portrait" r:id="rId1"/>
  <headerFooter alignWithMargins="0">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Y25"/>
  <sheetViews>
    <sheetView zoomScaleNormal="100" workbookViewId="0"/>
  </sheetViews>
  <sheetFormatPr defaultColWidth="12.109375" defaultRowHeight="11.4"/>
  <cols>
    <col min="1" max="1" width="31.6640625" style="1" customWidth="1"/>
    <col min="2" max="7" width="7.6640625" style="1" customWidth="1"/>
    <col min="8" max="8" width="8.88671875" style="1" customWidth="1"/>
    <col min="9" max="11" width="7.6640625" style="1" customWidth="1"/>
    <col min="12" max="12" width="8.5546875" style="1" customWidth="1"/>
    <col min="13" max="21" width="7.6640625" style="1" customWidth="1"/>
    <col min="22" max="23" width="8" style="1" customWidth="1"/>
    <col min="24" max="24" width="9.5546875" style="1" bestFit="1" customWidth="1"/>
    <col min="25" max="25" width="5.6640625" style="1" customWidth="1"/>
    <col min="26" max="42" width="10.109375" style="1" customWidth="1"/>
    <col min="43" max="16384" width="12.109375" style="1"/>
  </cols>
  <sheetData>
    <row r="1" spans="1:25" ht="12">
      <c r="A1" s="19" t="s">
        <v>21</v>
      </c>
      <c r="B1" s="1" t="s">
        <v>94</v>
      </c>
    </row>
    <row r="2" spans="1:25" ht="12">
      <c r="A2" s="347" t="s">
        <v>95</v>
      </c>
      <c r="B2" s="347"/>
      <c r="C2" s="347"/>
      <c r="D2" s="347"/>
      <c r="E2" s="347"/>
      <c r="F2" s="347"/>
      <c r="G2" s="347"/>
      <c r="H2" s="347"/>
      <c r="I2" s="347"/>
      <c r="J2" s="347"/>
      <c r="K2" s="347"/>
      <c r="L2" s="347"/>
      <c r="M2" s="347"/>
      <c r="N2" s="347"/>
      <c r="O2" s="347"/>
      <c r="P2" s="347"/>
      <c r="Q2" s="347"/>
    </row>
    <row r="3" spans="1:25" ht="12" thickBot="1"/>
    <row r="4" spans="1:25">
      <c r="A4" s="135"/>
      <c r="B4" s="23" t="s">
        <v>96</v>
      </c>
      <c r="C4" s="24"/>
      <c r="D4" s="24"/>
      <c r="E4" s="24"/>
      <c r="F4" s="23" t="s">
        <v>97</v>
      </c>
      <c r="G4" s="24"/>
      <c r="H4" s="24"/>
      <c r="I4" s="24"/>
      <c r="J4" s="23" t="s">
        <v>25</v>
      </c>
      <c r="K4" s="24"/>
      <c r="L4" s="24"/>
      <c r="M4" s="24"/>
      <c r="N4" s="23" t="s">
        <v>26</v>
      </c>
      <c r="O4" s="24"/>
      <c r="P4" s="24"/>
      <c r="Q4" s="24"/>
      <c r="R4" s="23" t="s">
        <v>98</v>
      </c>
      <c r="S4" s="24"/>
      <c r="T4" s="24"/>
      <c r="U4" s="24"/>
      <c r="V4" s="23" t="s">
        <v>30</v>
      </c>
      <c r="W4" s="24"/>
      <c r="X4" s="24"/>
      <c r="Y4" s="24"/>
    </row>
    <row r="5" spans="1:25" s="43" customFormat="1">
      <c r="A5" s="226"/>
      <c r="B5" s="227" t="s">
        <v>89</v>
      </c>
      <c r="C5" s="226" t="s">
        <v>90</v>
      </c>
      <c r="D5" s="226" t="s">
        <v>91</v>
      </c>
      <c r="E5" s="226" t="s">
        <v>99</v>
      </c>
      <c r="F5" s="227" t="s">
        <v>89</v>
      </c>
      <c r="G5" s="226" t="s">
        <v>90</v>
      </c>
      <c r="H5" s="226" t="s">
        <v>91</v>
      </c>
      <c r="I5" s="226" t="s">
        <v>99</v>
      </c>
      <c r="J5" s="227" t="s">
        <v>89</v>
      </c>
      <c r="K5" s="226" t="s">
        <v>90</v>
      </c>
      <c r="L5" s="226" t="s">
        <v>91</v>
      </c>
      <c r="M5" s="226" t="s">
        <v>99</v>
      </c>
      <c r="N5" s="227" t="s">
        <v>89</v>
      </c>
      <c r="O5" s="226" t="s">
        <v>90</v>
      </c>
      <c r="P5" s="226" t="s">
        <v>91</v>
      </c>
      <c r="Q5" s="226" t="s">
        <v>99</v>
      </c>
      <c r="R5" s="227" t="s">
        <v>89</v>
      </c>
      <c r="S5" s="226" t="s">
        <v>90</v>
      </c>
      <c r="T5" s="226" t="s">
        <v>91</v>
      </c>
      <c r="U5" s="228" t="s">
        <v>99</v>
      </c>
      <c r="V5" s="226" t="s">
        <v>89</v>
      </c>
      <c r="W5" s="226" t="s">
        <v>90</v>
      </c>
      <c r="X5" s="226" t="s">
        <v>91</v>
      </c>
      <c r="Y5" s="226" t="s">
        <v>99</v>
      </c>
    </row>
    <row r="6" spans="1:25">
      <c r="A6" s="21"/>
      <c r="B6" s="26"/>
      <c r="C6" s="27"/>
      <c r="D6" s="27"/>
      <c r="E6" s="27"/>
      <c r="F6" s="26"/>
      <c r="G6" s="27"/>
      <c r="H6" s="27"/>
      <c r="I6" s="27"/>
      <c r="J6" s="26"/>
      <c r="K6" s="27"/>
      <c r="L6" s="27"/>
      <c r="M6" s="27"/>
      <c r="N6" s="26"/>
      <c r="O6" s="27"/>
      <c r="P6" s="27"/>
      <c r="Q6" s="27"/>
      <c r="R6" s="26"/>
      <c r="S6" s="27"/>
      <c r="T6" s="27"/>
      <c r="U6" s="190"/>
      <c r="V6" s="27"/>
      <c r="W6" s="27"/>
      <c r="X6" s="27"/>
      <c r="Y6" s="27"/>
    </row>
    <row r="7" spans="1:25">
      <c r="A7" s="21" t="s">
        <v>100</v>
      </c>
      <c r="B7" s="2">
        <v>21453</v>
      </c>
      <c r="C7" s="3">
        <v>20504</v>
      </c>
      <c r="D7" s="3">
        <v>41957</v>
      </c>
      <c r="E7" s="20">
        <v>16.362735845377468</v>
      </c>
      <c r="F7" s="2">
        <v>79905</v>
      </c>
      <c r="G7" s="3">
        <v>77429</v>
      </c>
      <c r="H7" s="3">
        <v>157334</v>
      </c>
      <c r="I7" s="20">
        <v>61.358406976109322</v>
      </c>
      <c r="J7" s="2">
        <v>57</v>
      </c>
      <c r="K7" s="3">
        <v>68</v>
      </c>
      <c r="L7" s="3">
        <v>125</v>
      </c>
      <c r="M7" s="20">
        <v>4.8748527794460608E-2</v>
      </c>
      <c r="N7" s="2">
        <v>29290</v>
      </c>
      <c r="O7" s="3">
        <v>27712</v>
      </c>
      <c r="P7" s="3">
        <v>57002</v>
      </c>
      <c r="Q7" s="20">
        <v>22.230108650718748</v>
      </c>
      <c r="R7" s="2">
        <v>0</v>
      </c>
      <c r="S7" s="3">
        <v>0</v>
      </c>
      <c r="T7" s="3">
        <v>0</v>
      </c>
      <c r="U7" s="96">
        <v>0</v>
      </c>
      <c r="V7" s="3">
        <v>130705</v>
      </c>
      <c r="W7" s="3">
        <v>125713</v>
      </c>
      <c r="X7" s="3">
        <v>256418</v>
      </c>
      <c r="Y7" s="30">
        <v>100</v>
      </c>
    </row>
    <row r="8" spans="1:25">
      <c r="A8" s="21" t="s">
        <v>101</v>
      </c>
      <c r="B8" s="2">
        <v>36071</v>
      </c>
      <c r="C8" s="3">
        <v>35329</v>
      </c>
      <c r="D8" s="3">
        <v>71400</v>
      </c>
      <c r="E8" s="20">
        <v>16.31742650873348</v>
      </c>
      <c r="F8" s="2">
        <v>133980</v>
      </c>
      <c r="G8" s="3">
        <v>133656</v>
      </c>
      <c r="H8" s="3">
        <v>267636</v>
      </c>
      <c r="I8" s="179">
        <v>61.164296373829039</v>
      </c>
      <c r="J8" s="1">
        <v>98</v>
      </c>
      <c r="K8" s="1">
        <v>97</v>
      </c>
      <c r="L8" s="1">
        <v>195</v>
      </c>
      <c r="M8" s="20">
        <v>4.4564400128893955E-2</v>
      </c>
      <c r="N8" s="2">
        <v>49765</v>
      </c>
      <c r="O8" s="3">
        <v>48573</v>
      </c>
      <c r="P8" s="3">
        <v>98338</v>
      </c>
      <c r="Q8" s="20">
        <v>22.473712717308583</v>
      </c>
      <c r="R8" s="28">
        <v>0</v>
      </c>
      <c r="S8" s="29">
        <v>0</v>
      </c>
      <c r="T8" s="29">
        <v>0</v>
      </c>
      <c r="U8" s="96">
        <v>0</v>
      </c>
      <c r="V8" s="3">
        <v>219914</v>
      </c>
      <c r="W8" s="3">
        <v>217655</v>
      </c>
      <c r="X8" s="3">
        <v>437569</v>
      </c>
      <c r="Y8" s="30">
        <v>100</v>
      </c>
    </row>
    <row r="9" spans="1:25" ht="12">
      <c r="A9" s="4" t="s">
        <v>102</v>
      </c>
      <c r="B9" s="5">
        <v>57524</v>
      </c>
      <c r="C9" s="6">
        <v>55833</v>
      </c>
      <c r="D9" s="6">
        <v>113357</v>
      </c>
      <c r="E9" s="7">
        <v>16.33416764290974</v>
      </c>
      <c r="F9" s="5">
        <v>213885</v>
      </c>
      <c r="G9" s="6">
        <v>211085</v>
      </c>
      <c r="H9" s="6">
        <v>424970</v>
      </c>
      <c r="I9" s="136">
        <v>61.23601738937473</v>
      </c>
      <c r="J9" s="6">
        <v>155</v>
      </c>
      <c r="K9" s="6">
        <v>165</v>
      </c>
      <c r="L9" s="6">
        <v>320</v>
      </c>
      <c r="M9" s="7">
        <v>4.6110373825446298E-2</v>
      </c>
      <c r="N9" s="5">
        <v>79055</v>
      </c>
      <c r="O9" s="6">
        <v>76285</v>
      </c>
      <c r="P9" s="6">
        <v>155340</v>
      </c>
      <c r="Q9" s="7">
        <v>22.383704593890087</v>
      </c>
      <c r="R9" s="12">
        <v>0</v>
      </c>
      <c r="S9" s="13">
        <v>0</v>
      </c>
      <c r="T9" s="13">
        <v>0</v>
      </c>
      <c r="U9" s="142">
        <v>0</v>
      </c>
      <c r="V9" s="6">
        <v>350619</v>
      </c>
      <c r="W9" s="6">
        <v>343368</v>
      </c>
      <c r="X9" s="6">
        <v>693987</v>
      </c>
      <c r="Y9" s="17">
        <v>100</v>
      </c>
    </row>
    <row r="10" spans="1:25" ht="12">
      <c r="A10" s="4"/>
      <c r="B10" s="8"/>
      <c r="C10" s="9"/>
      <c r="D10" s="9"/>
      <c r="E10" s="10"/>
      <c r="F10" s="8"/>
      <c r="G10" s="9"/>
      <c r="H10" s="9"/>
      <c r="I10" s="137"/>
      <c r="J10" s="9"/>
      <c r="K10" s="9"/>
      <c r="L10" s="9"/>
      <c r="M10" s="10"/>
      <c r="N10" s="8"/>
      <c r="O10" s="9"/>
      <c r="P10" s="9"/>
      <c r="Q10" s="10"/>
      <c r="R10" s="15"/>
      <c r="S10" s="16"/>
      <c r="T10" s="16"/>
      <c r="U10" s="191"/>
      <c r="V10" s="9"/>
      <c r="W10" s="9"/>
      <c r="X10" s="9"/>
      <c r="Y10" s="18"/>
    </row>
    <row r="11" spans="1:25" ht="12">
      <c r="A11" s="4" t="s">
        <v>103</v>
      </c>
      <c r="B11" s="8">
        <v>48000</v>
      </c>
      <c r="C11" s="9">
        <v>46675</v>
      </c>
      <c r="D11" s="9">
        <v>94675</v>
      </c>
      <c r="E11" s="10">
        <v>20.950941492269116</v>
      </c>
      <c r="F11" s="8">
        <v>159810</v>
      </c>
      <c r="G11" s="9">
        <v>162661</v>
      </c>
      <c r="H11" s="9">
        <v>322471</v>
      </c>
      <c r="I11" s="137">
        <v>71.360666004262114</v>
      </c>
      <c r="J11" s="229">
        <v>9560</v>
      </c>
      <c r="K11" s="229">
        <v>5397</v>
      </c>
      <c r="L11" s="229">
        <v>14957</v>
      </c>
      <c r="M11" s="10">
        <v>3.3098836218628911</v>
      </c>
      <c r="N11" s="8">
        <v>11927</v>
      </c>
      <c r="O11" s="9">
        <v>7859</v>
      </c>
      <c r="P11" s="9">
        <v>19786</v>
      </c>
      <c r="Q11" s="10">
        <v>4.3785088816058808</v>
      </c>
      <c r="R11" s="8">
        <v>0</v>
      </c>
      <c r="S11" s="9">
        <v>0</v>
      </c>
      <c r="T11" s="9">
        <v>0</v>
      </c>
      <c r="U11" s="96">
        <v>0</v>
      </c>
      <c r="V11" s="9">
        <v>229297</v>
      </c>
      <c r="W11" s="9">
        <v>222592</v>
      </c>
      <c r="X11" s="9">
        <v>451889</v>
      </c>
      <c r="Y11" s="18">
        <v>100</v>
      </c>
    </row>
    <row r="12" spans="1:25" ht="12">
      <c r="A12" s="4"/>
      <c r="B12" s="5"/>
      <c r="C12" s="6"/>
      <c r="D12" s="6"/>
      <c r="E12" s="7"/>
      <c r="F12" s="5"/>
      <c r="G12" s="6"/>
      <c r="H12" s="6"/>
      <c r="I12" s="136"/>
      <c r="J12" s="6"/>
      <c r="K12" s="6"/>
      <c r="L12" s="6"/>
      <c r="M12" s="7"/>
      <c r="N12" s="5"/>
      <c r="O12" s="6"/>
      <c r="P12" s="6"/>
      <c r="Q12" s="7"/>
      <c r="R12" s="5"/>
      <c r="S12" s="6"/>
      <c r="T12" s="6"/>
      <c r="U12" s="136"/>
      <c r="V12" s="6"/>
      <c r="W12" s="6"/>
      <c r="X12" s="6"/>
      <c r="Y12" s="17"/>
    </row>
    <row r="13" spans="1:25" ht="12">
      <c r="A13" s="11" t="s">
        <v>104</v>
      </c>
      <c r="B13" s="8">
        <v>105524</v>
      </c>
      <c r="C13" s="9">
        <v>102508</v>
      </c>
      <c r="D13" s="9">
        <v>208032</v>
      </c>
      <c r="E13" s="10">
        <v>18.154843979627813</v>
      </c>
      <c r="F13" s="8">
        <v>373695</v>
      </c>
      <c r="G13" s="9">
        <v>373746</v>
      </c>
      <c r="H13" s="9">
        <v>747441</v>
      </c>
      <c r="I13" s="137">
        <v>65.228785662672053</v>
      </c>
      <c r="J13" s="9">
        <v>9715</v>
      </c>
      <c r="K13" s="9">
        <v>5562</v>
      </c>
      <c r="L13" s="9">
        <v>15277</v>
      </c>
      <c r="M13" s="10">
        <v>1.3332158104367313</v>
      </c>
      <c r="N13" s="8">
        <v>90982</v>
      </c>
      <c r="O13" s="9">
        <v>84144</v>
      </c>
      <c r="P13" s="9">
        <v>175126</v>
      </c>
      <c r="Q13" s="10">
        <v>15.283154547263402</v>
      </c>
      <c r="R13" s="8">
        <v>0</v>
      </c>
      <c r="S13" s="9">
        <v>0</v>
      </c>
      <c r="T13" s="9">
        <v>0</v>
      </c>
      <c r="U13" s="96">
        <v>0</v>
      </c>
      <c r="V13" s="9">
        <v>579916</v>
      </c>
      <c r="W13" s="9">
        <v>565960</v>
      </c>
      <c r="X13" s="9">
        <v>1145876</v>
      </c>
      <c r="Y13" s="18">
        <v>100</v>
      </c>
    </row>
    <row r="14" spans="1:25" ht="12">
      <c r="A14" s="11"/>
      <c r="B14" s="8"/>
      <c r="C14" s="9"/>
      <c r="D14" s="9"/>
      <c r="E14" s="10"/>
      <c r="F14" s="8"/>
      <c r="G14" s="9"/>
      <c r="H14" s="9"/>
      <c r="I14" s="137"/>
      <c r="J14" s="9"/>
      <c r="K14" s="9"/>
      <c r="L14" s="9"/>
      <c r="M14" s="10"/>
      <c r="N14" s="8"/>
      <c r="O14" s="9"/>
      <c r="P14" s="9"/>
      <c r="Q14" s="10"/>
      <c r="R14" s="8"/>
      <c r="S14" s="9"/>
      <c r="T14" s="9"/>
      <c r="U14" s="137"/>
      <c r="V14" s="9"/>
      <c r="W14" s="9"/>
      <c r="X14" s="9"/>
      <c r="Y14" s="18"/>
    </row>
    <row r="15" spans="1:25">
      <c r="A15" s="21" t="s">
        <v>105</v>
      </c>
      <c r="B15" s="2">
        <v>545</v>
      </c>
      <c r="C15" s="3">
        <v>214</v>
      </c>
      <c r="D15" s="3">
        <v>759</v>
      </c>
      <c r="E15" s="20">
        <v>28.641509433962263</v>
      </c>
      <c r="F15" s="2">
        <v>1155</v>
      </c>
      <c r="G15" s="3">
        <v>436</v>
      </c>
      <c r="H15" s="3">
        <v>1591</v>
      </c>
      <c r="I15" s="230">
        <v>60.037735849056602</v>
      </c>
      <c r="J15" s="31">
        <v>15</v>
      </c>
      <c r="K15" s="31">
        <v>5</v>
      </c>
      <c r="L15" s="31">
        <v>20</v>
      </c>
      <c r="M15" s="231">
        <v>0.75471698113207553</v>
      </c>
      <c r="N15" s="2">
        <v>191</v>
      </c>
      <c r="O15" s="3">
        <v>60</v>
      </c>
      <c r="P15" s="3">
        <v>251</v>
      </c>
      <c r="Q15" s="20">
        <v>9.4716981132075464</v>
      </c>
      <c r="R15" s="28">
        <v>16</v>
      </c>
      <c r="S15" s="29">
        <v>13</v>
      </c>
      <c r="T15" s="29">
        <v>29</v>
      </c>
      <c r="U15" s="232">
        <v>1.0943396226415094</v>
      </c>
      <c r="V15" s="3">
        <v>1922</v>
      </c>
      <c r="W15" s="3">
        <v>728</v>
      </c>
      <c r="X15" s="3">
        <v>2650</v>
      </c>
      <c r="Y15" s="30">
        <v>100</v>
      </c>
    </row>
    <row r="16" spans="1:25">
      <c r="A16" s="21" t="s">
        <v>106</v>
      </c>
      <c r="B16" s="2">
        <v>4392</v>
      </c>
      <c r="C16" s="3">
        <v>2144</v>
      </c>
      <c r="D16" s="3">
        <v>6536</v>
      </c>
      <c r="E16" s="20">
        <v>24.506017772112031</v>
      </c>
      <c r="F16" s="2">
        <v>10606</v>
      </c>
      <c r="G16" s="3">
        <v>5537</v>
      </c>
      <c r="H16" s="3">
        <v>16143</v>
      </c>
      <c r="I16" s="230">
        <v>60.526414457650631</v>
      </c>
      <c r="J16" s="1">
        <v>385</v>
      </c>
      <c r="K16" s="1">
        <v>247</v>
      </c>
      <c r="L16" s="1">
        <v>632</v>
      </c>
      <c r="M16" s="20">
        <v>2.3696149375726447</v>
      </c>
      <c r="N16" s="2">
        <v>2030</v>
      </c>
      <c r="O16" s="3">
        <v>1155</v>
      </c>
      <c r="P16" s="3">
        <v>3185</v>
      </c>
      <c r="Q16" s="20">
        <v>11.941809455963407</v>
      </c>
      <c r="R16" s="28">
        <v>121</v>
      </c>
      <c r="S16" s="29">
        <v>54</v>
      </c>
      <c r="T16" s="29">
        <v>175</v>
      </c>
      <c r="U16" s="232">
        <v>0.65614337670128609</v>
      </c>
      <c r="V16" s="3">
        <v>17534</v>
      </c>
      <c r="W16" s="3">
        <v>9137</v>
      </c>
      <c r="X16" s="3">
        <v>26671</v>
      </c>
      <c r="Y16" s="30">
        <v>100.00000000000001</v>
      </c>
    </row>
    <row r="17" spans="1:25" ht="12">
      <c r="A17" s="4" t="s">
        <v>107</v>
      </c>
      <c r="B17" s="5">
        <v>4937</v>
      </c>
      <c r="C17" s="6">
        <v>2358</v>
      </c>
      <c r="D17" s="6">
        <v>7295</v>
      </c>
      <c r="E17" s="7">
        <v>24.879778997987788</v>
      </c>
      <c r="F17" s="5">
        <v>11761</v>
      </c>
      <c r="G17" s="6">
        <v>5973</v>
      </c>
      <c r="H17" s="6">
        <v>17734</v>
      </c>
      <c r="I17" s="136">
        <v>60.482248218000748</v>
      </c>
      <c r="J17" s="6">
        <v>400</v>
      </c>
      <c r="K17" s="6">
        <v>252</v>
      </c>
      <c r="L17" s="6">
        <v>652</v>
      </c>
      <c r="M17" s="7">
        <v>2.2236622216159065</v>
      </c>
      <c r="N17" s="5">
        <v>2221</v>
      </c>
      <c r="O17" s="6">
        <v>1215</v>
      </c>
      <c r="P17" s="6">
        <v>3436</v>
      </c>
      <c r="Q17" s="7">
        <v>11.718563486920637</v>
      </c>
      <c r="R17" s="12">
        <v>137</v>
      </c>
      <c r="S17" s="13">
        <v>67</v>
      </c>
      <c r="T17" s="13">
        <v>204</v>
      </c>
      <c r="U17" s="233">
        <v>0.69574707547491554</v>
      </c>
      <c r="V17" s="6">
        <v>19456</v>
      </c>
      <c r="W17" s="6">
        <v>9865</v>
      </c>
      <c r="X17" s="6">
        <v>29321</v>
      </c>
      <c r="Y17" s="17">
        <v>100</v>
      </c>
    </row>
    <row r="18" spans="1:25" ht="12">
      <c r="A18" s="4"/>
      <c r="B18" s="8"/>
      <c r="C18" s="9"/>
      <c r="D18" s="9"/>
      <c r="E18" s="10"/>
      <c r="F18" s="8"/>
      <c r="G18" s="9"/>
      <c r="H18" s="9"/>
      <c r="I18" s="137"/>
      <c r="J18" s="9"/>
      <c r="K18" s="9"/>
      <c r="L18" s="9"/>
      <c r="M18" s="10"/>
      <c r="N18" s="8"/>
      <c r="O18" s="9"/>
      <c r="P18" s="9"/>
      <c r="Q18" s="10"/>
      <c r="R18" s="15"/>
      <c r="S18" s="16"/>
      <c r="T18" s="16"/>
      <c r="U18" s="191"/>
      <c r="V18" s="9"/>
      <c r="W18" s="9"/>
      <c r="X18" s="9"/>
      <c r="Y18" s="18"/>
    </row>
    <row r="19" spans="1:25" ht="12">
      <c r="A19" s="4" t="s">
        <v>108</v>
      </c>
      <c r="B19" s="234">
        <v>4725</v>
      </c>
      <c r="C19" s="235">
        <v>2030</v>
      </c>
      <c r="D19" s="235">
        <v>6755</v>
      </c>
      <c r="E19" s="137">
        <v>29.602524212279242</v>
      </c>
      <c r="F19" s="229">
        <v>9050</v>
      </c>
      <c r="G19" s="229">
        <v>4639</v>
      </c>
      <c r="H19" s="229">
        <v>13689</v>
      </c>
      <c r="I19" s="10">
        <v>59.989482448836497</v>
      </c>
      <c r="J19" s="8">
        <v>437</v>
      </c>
      <c r="K19" s="9">
        <v>161</v>
      </c>
      <c r="L19" s="9">
        <v>598</v>
      </c>
      <c r="M19" s="10">
        <v>2.6206231649064375</v>
      </c>
      <c r="N19" s="8">
        <v>1037</v>
      </c>
      <c r="O19" s="9">
        <v>536</v>
      </c>
      <c r="P19" s="9">
        <v>1573</v>
      </c>
      <c r="Q19" s="10">
        <v>6.8933783250799765</v>
      </c>
      <c r="R19" s="8">
        <v>159</v>
      </c>
      <c r="S19" s="9">
        <v>45</v>
      </c>
      <c r="T19" s="9">
        <v>204</v>
      </c>
      <c r="U19" s="137">
        <v>0.89399184889784822</v>
      </c>
      <c r="V19" s="9">
        <v>15408</v>
      </c>
      <c r="W19" s="9">
        <v>7411</v>
      </c>
      <c r="X19" s="9">
        <v>22819</v>
      </c>
      <c r="Y19" s="18">
        <v>100</v>
      </c>
    </row>
    <row r="20" spans="1:25" ht="12">
      <c r="A20" s="4"/>
      <c r="B20" s="5"/>
      <c r="C20" s="6"/>
      <c r="D20" s="6"/>
      <c r="E20" s="7"/>
      <c r="F20" s="5"/>
      <c r="G20" s="6"/>
      <c r="H20" s="6"/>
      <c r="I20" s="7"/>
      <c r="J20" s="5"/>
      <c r="K20" s="6"/>
      <c r="L20" s="6"/>
      <c r="M20" s="7"/>
      <c r="N20" s="5"/>
      <c r="O20" s="6"/>
      <c r="P20" s="6"/>
      <c r="Q20" s="7"/>
      <c r="R20" s="5"/>
      <c r="S20" s="6"/>
      <c r="T20" s="6"/>
      <c r="U20" s="136"/>
      <c r="V20" s="6"/>
      <c r="W20" s="6"/>
      <c r="X20" s="6"/>
      <c r="Y20" s="17"/>
    </row>
    <row r="21" spans="1:25" ht="12">
      <c r="A21" s="11" t="s">
        <v>109</v>
      </c>
      <c r="B21" s="234">
        <v>9662</v>
      </c>
      <c r="C21" s="235">
        <v>4388</v>
      </c>
      <c r="D21" s="235">
        <v>14050</v>
      </c>
      <c r="E21" s="236">
        <v>26.946682009973149</v>
      </c>
      <c r="F21" s="234">
        <v>20811</v>
      </c>
      <c r="G21" s="235">
        <v>10612</v>
      </c>
      <c r="H21" s="235">
        <v>31423</v>
      </c>
      <c r="I21" s="236">
        <v>60.266589950134254</v>
      </c>
      <c r="J21" s="234">
        <v>837</v>
      </c>
      <c r="K21" s="235">
        <v>413</v>
      </c>
      <c r="L21" s="235">
        <v>1250</v>
      </c>
      <c r="M21" s="236">
        <v>2.3973916378979667</v>
      </c>
      <c r="N21" s="234">
        <v>3258</v>
      </c>
      <c r="O21" s="235">
        <v>1751</v>
      </c>
      <c r="P21" s="235">
        <v>5009</v>
      </c>
      <c r="Q21" s="236">
        <v>9.606827771384733</v>
      </c>
      <c r="R21" s="234">
        <v>296</v>
      </c>
      <c r="S21" s="235">
        <v>112</v>
      </c>
      <c r="T21" s="235">
        <v>408</v>
      </c>
      <c r="U21" s="237">
        <v>0.78250863060989639</v>
      </c>
      <c r="V21" s="235">
        <v>34864</v>
      </c>
      <c r="W21" s="235">
        <v>17276</v>
      </c>
      <c r="X21" s="235">
        <v>52140</v>
      </c>
      <c r="Y21" s="238">
        <v>100</v>
      </c>
    </row>
    <row r="22" spans="1:25">
      <c r="B22" s="198"/>
      <c r="F22" s="198"/>
      <c r="J22" s="198"/>
      <c r="N22" s="198"/>
      <c r="R22" s="198"/>
      <c r="U22" s="90"/>
      <c r="Y22" s="30"/>
    </row>
    <row r="23" spans="1:25" ht="12">
      <c r="A23" s="11" t="s">
        <v>110</v>
      </c>
      <c r="B23" s="239">
        <v>115186</v>
      </c>
      <c r="C23" s="22">
        <v>106896</v>
      </c>
      <c r="D23" s="22">
        <v>222082</v>
      </c>
      <c r="E23" s="10">
        <v>18.537481970190715</v>
      </c>
      <c r="F23" s="239">
        <v>394506</v>
      </c>
      <c r="G23" s="22">
        <v>384358</v>
      </c>
      <c r="H23" s="22">
        <v>778864</v>
      </c>
      <c r="I23" s="10">
        <v>65.012821197713549</v>
      </c>
      <c r="J23" s="239">
        <v>10552</v>
      </c>
      <c r="K23" s="22">
        <v>5975</v>
      </c>
      <c r="L23" s="22">
        <v>16527</v>
      </c>
      <c r="M23" s="10">
        <v>1.3795308242961697</v>
      </c>
      <c r="N23" s="239">
        <v>94240</v>
      </c>
      <c r="O23" s="22">
        <v>85895</v>
      </c>
      <c r="P23" s="22">
        <v>180135</v>
      </c>
      <c r="Q23" s="10">
        <v>15.036109701372938</v>
      </c>
      <c r="R23" s="239">
        <v>296</v>
      </c>
      <c r="S23" s="22">
        <v>112</v>
      </c>
      <c r="T23" s="22">
        <v>408</v>
      </c>
      <c r="U23" s="137">
        <v>3.4056306426625355E-2</v>
      </c>
      <c r="V23" s="22">
        <v>614780</v>
      </c>
      <c r="W23" s="22">
        <v>583236</v>
      </c>
      <c r="X23" s="22">
        <v>1198016</v>
      </c>
      <c r="Y23" s="18">
        <v>99.999999999999986</v>
      </c>
    </row>
    <row r="24" spans="1:25" ht="12">
      <c r="A24" s="11"/>
      <c r="B24" s="22"/>
      <c r="C24" s="22"/>
      <c r="D24" s="22"/>
      <c r="E24" s="19"/>
      <c r="F24" s="22"/>
      <c r="G24" s="22"/>
      <c r="H24" s="22"/>
      <c r="I24" s="19"/>
      <c r="J24" s="22"/>
      <c r="K24" s="22"/>
      <c r="L24" s="22"/>
      <c r="M24" s="19"/>
      <c r="N24" s="22"/>
      <c r="O24" s="22"/>
      <c r="P24" s="22"/>
      <c r="Q24" s="10"/>
    </row>
    <row r="25" spans="1:25">
      <c r="A25" s="334" t="s">
        <v>77</v>
      </c>
    </row>
  </sheetData>
  <mergeCells count="1">
    <mergeCell ref="A2:Q2"/>
  </mergeCells>
  <printOptions horizontalCentered="1"/>
  <pageMargins left="0.39370078740157483" right="0.39370078740157483" top="0.78740157480314965" bottom="0.59055118110236227" header="0.51181102362204722" footer="0.51181102362204722"/>
  <pageSetup paperSize="9" scale="65" orientation="landscape"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H56"/>
  <sheetViews>
    <sheetView zoomScaleNormal="100" workbookViewId="0"/>
  </sheetViews>
  <sheetFormatPr defaultColWidth="9.109375" defaultRowHeight="11.4"/>
  <cols>
    <col min="1" max="1" width="29.109375" style="1" bestFit="1" customWidth="1"/>
    <col min="2" max="8" width="9.5546875" style="1" customWidth="1"/>
    <col min="9" max="9" width="4.109375" style="1" customWidth="1"/>
    <col min="10" max="16384" width="9.109375" style="1"/>
  </cols>
  <sheetData>
    <row r="1" spans="1:8" ht="12">
      <c r="A1" s="19" t="s">
        <v>21</v>
      </c>
    </row>
    <row r="2" spans="1:8" ht="12">
      <c r="A2" s="347" t="s">
        <v>111</v>
      </c>
      <c r="B2" s="347"/>
      <c r="C2" s="347"/>
      <c r="D2" s="347"/>
      <c r="E2" s="347"/>
      <c r="F2" s="347"/>
      <c r="G2" s="347"/>
      <c r="H2" s="347"/>
    </row>
    <row r="3" spans="1:8" ht="12">
      <c r="A3" s="347" t="s">
        <v>112</v>
      </c>
      <c r="B3" s="347"/>
      <c r="C3" s="347"/>
      <c r="D3" s="347"/>
      <c r="E3" s="347"/>
      <c r="F3" s="347"/>
      <c r="G3" s="347"/>
      <c r="H3" s="347"/>
    </row>
    <row r="4" spans="1:8" ht="12" thickBot="1"/>
    <row r="5" spans="1:8">
      <c r="A5" s="102"/>
      <c r="B5" s="355" t="s">
        <v>38</v>
      </c>
      <c r="C5" s="356"/>
      <c r="D5" s="355" t="s">
        <v>42</v>
      </c>
      <c r="E5" s="356"/>
      <c r="F5" s="355" t="s">
        <v>92</v>
      </c>
      <c r="G5" s="356"/>
      <c r="H5" s="103"/>
    </row>
    <row r="6" spans="1:8">
      <c r="B6" s="104" t="s">
        <v>113</v>
      </c>
      <c r="C6" s="104" t="s">
        <v>114</v>
      </c>
      <c r="D6" s="104" t="s">
        <v>113</v>
      </c>
      <c r="E6" s="104" t="s">
        <v>114</v>
      </c>
      <c r="F6" s="104" t="s">
        <v>113</v>
      </c>
      <c r="G6" s="104" t="s">
        <v>114</v>
      </c>
      <c r="H6" s="40" t="s">
        <v>30</v>
      </c>
    </row>
    <row r="7" spans="1:8">
      <c r="B7" s="105" t="s">
        <v>115</v>
      </c>
      <c r="C7" s="105" t="s">
        <v>116</v>
      </c>
      <c r="D7" s="105" t="s">
        <v>117</v>
      </c>
      <c r="E7" s="105" t="s">
        <v>116</v>
      </c>
      <c r="F7" s="105" t="s">
        <v>118</v>
      </c>
      <c r="G7" s="105" t="s">
        <v>116</v>
      </c>
      <c r="H7" s="40" t="s">
        <v>119</v>
      </c>
    </row>
    <row r="8" spans="1:8">
      <c r="B8" s="105" t="s">
        <v>33</v>
      </c>
      <c r="C8" s="105" t="s">
        <v>115</v>
      </c>
      <c r="D8" s="105" t="s">
        <v>33</v>
      </c>
      <c r="E8" s="105" t="s">
        <v>117</v>
      </c>
      <c r="F8" s="105" t="s">
        <v>120</v>
      </c>
      <c r="G8" s="105" t="s">
        <v>121</v>
      </c>
      <c r="H8" s="40" t="s">
        <v>118</v>
      </c>
    </row>
    <row r="9" spans="1:8">
      <c r="B9" s="105"/>
      <c r="C9" s="105" t="s">
        <v>33</v>
      </c>
      <c r="D9" s="105"/>
      <c r="E9" s="105" t="s">
        <v>33</v>
      </c>
      <c r="F9" s="105"/>
      <c r="G9" s="105" t="s">
        <v>33</v>
      </c>
      <c r="H9" s="40" t="s">
        <v>33</v>
      </c>
    </row>
    <row r="10" spans="1:8" s="19" customFormat="1" ht="12">
      <c r="A10" s="44" t="s">
        <v>122</v>
      </c>
      <c r="B10" s="180"/>
      <c r="C10" s="181"/>
      <c r="D10" s="181"/>
      <c r="E10" s="181"/>
      <c r="F10" s="182"/>
      <c r="G10" s="182"/>
      <c r="H10" s="44"/>
    </row>
    <row r="11" spans="1:8">
      <c r="A11" s="1" t="s">
        <v>123</v>
      </c>
      <c r="B11" s="76">
        <v>43921</v>
      </c>
      <c r="C11" s="33">
        <v>482</v>
      </c>
      <c r="D11" s="33">
        <v>73344</v>
      </c>
      <c r="E11" s="33">
        <v>4436</v>
      </c>
      <c r="F11" s="33">
        <v>67780</v>
      </c>
      <c r="G11" s="33">
        <v>3846</v>
      </c>
      <c r="H11" s="31">
        <v>193809</v>
      </c>
    </row>
    <row r="12" spans="1:8">
      <c r="A12" s="1" t="s">
        <v>124</v>
      </c>
      <c r="B12" s="76">
        <v>12637</v>
      </c>
      <c r="C12" s="33">
        <v>97</v>
      </c>
      <c r="D12" s="33">
        <v>22573</v>
      </c>
      <c r="E12" s="33">
        <v>1282</v>
      </c>
      <c r="F12" s="33">
        <v>28470</v>
      </c>
      <c r="G12" s="33">
        <v>1014</v>
      </c>
      <c r="H12" s="31">
        <v>66073</v>
      </c>
    </row>
    <row r="13" spans="1:8">
      <c r="A13" s="1" t="s">
        <v>125</v>
      </c>
      <c r="B13" s="76">
        <v>16296</v>
      </c>
      <c r="C13" s="33">
        <v>133</v>
      </c>
      <c r="D13" s="33">
        <v>28893</v>
      </c>
      <c r="E13" s="33">
        <v>1691</v>
      </c>
      <c r="F13" s="33">
        <v>30005</v>
      </c>
      <c r="G13" s="33">
        <v>1430</v>
      </c>
      <c r="H13" s="31">
        <v>78448</v>
      </c>
    </row>
    <row r="14" spans="1:8" s="11" customFormat="1" ht="12">
      <c r="A14" s="11" t="s">
        <v>30</v>
      </c>
      <c r="B14" s="53">
        <v>72854</v>
      </c>
      <c r="C14" s="183">
        <v>712</v>
      </c>
      <c r="D14" s="183">
        <v>124810</v>
      </c>
      <c r="E14" s="183">
        <v>7409</v>
      </c>
      <c r="F14" s="183">
        <v>126255</v>
      </c>
      <c r="G14" s="183">
        <v>6290</v>
      </c>
      <c r="H14" s="55">
        <v>338330</v>
      </c>
    </row>
    <row r="15" spans="1:8">
      <c r="B15" s="76"/>
      <c r="C15" s="33"/>
      <c r="D15" s="33"/>
      <c r="E15" s="33"/>
      <c r="F15" s="33"/>
      <c r="G15" s="33"/>
      <c r="H15" s="31"/>
    </row>
    <row r="16" spans="1:8" s="19" customFormat="1" ht="12">
      <c r="A16" s="19" t="s">
        <v>126</v>
      </c>
      <c r="B16" s="79"/>
      <c r="C16" s="184"/>
      <c r="D16" s="184"/>
      <c r="E16" s="184"/>
      <c r="F16" s="184"/>
      <c r="G16" s="184"/>
      <c r="H16" s="22"/>
    </row>
    <row r="17" spans="1:8">
      <c r="A17" s="1" t="s">
        <v>127</v>
      </c>
      <c r="B17" s="76">
        <v>23341</v>
      </c>
      <c r="C17" s="33">
        <v>46</v>
      </c>
      <c r="D17" s="33">
        <v>39204</v>
      </c>
      <c r="E17" s="33">
        <v>1246</v>
      </c>
      <c r="F17" s="33">
        <v>32021</v>
      </c>
      <c r="G17" s="33">
        <v>747</v>
      </c>
      <c r="H17" s="31">
        <v>96605</v>
      </c>
    </row>
    <row r="18" spans="1:8">
      <c r="A18" s="1" t="s">
        <v>128</v>
      </c>
      <c r="B18" s="76">
        <v>17852</v>
      </c>
      <c r="C18" s="33">
        <v>181</v>
      </c>
      <c r="D18" s="33">
        <v>31308</v>
      </c>
      <c r="E18" s="33">
        <v>1720</v>
      </c>
      <c r="F18" s="33">
        <v>34657</v>
      </c>
      <c r="G18" s="33">
        <v>1166</v>
      </c>
      <c r="H18" s="31">
        <v>86884</v>
      </c>
    </row>
    <row r="19" spans="1:8" s="11" customFormat="1" ht="12">
      <c r="A19" s="11" t="s">
        <v>30</v>
      </c>
      <c r="B19" s="53">
        <v>41193</v>
      </c>
      <c r="C19" s="183">
        <v>227</v>
      </c>
      <c r="D19" s="183">
        <v>70512</v>
      </c>
      <c r="E19" s="183">
        <v>2966</v>
      </c>
      <c r="F19" s="183">
        <v>66678</v>
      </c>
      <c r="G19" s="183">
        <v>1913</v>
      </c>
      <c r="H19" s="55">
        <v>183489</v>
      </c>
    </row>
    <row r="20" spans="1:8">
      <c r="B20" s="76"/>
      <c r="C20" s="33"/>
      <c r="D20" s="33"/>
      <c r="E20" s="33"/>
      <c r="F20" s="33"/>
      <c r="G20" s="33"/>
      <c r="H20" s="31"/>
    </row>
    <row r="21" spans="1:8" s="19" customFormat="1" ht="12">
      <c r="A21" s="19" t="s">
        <v>129</v>
      </c>
      <c r="B21" s="241">
        <v>14389</v>
      </c>
      <c r="C21" s="241">
        <v>131</v>
      </c>
      <c r="D21" s="241">
        <v>20096</v>
      </c>
      <c r="E21" s="241">
        <v>630</v>
      </c>
      <c r="F21" s="241">
        <v>18705</v>
      </c>
      <c r="G21" s="241">
        <v>703</v>
      </c>
      <c r="H21" s="22">
        <v>54654</v>
      </c>
    </row>
    <row r="22" spans="1:8">
      <c r="B22" s="240"/>
      <c r="C22" s="185"/>
      <c r="D22" s="185"/>
      <c r="E22" s="185"/>
      <c r="F22" s="185"/>
      <c r="G22" s="33"/>
      <c r="H22" s="31"/>
    </row>
    <row r="23" spans="1:8" s="19" customFormat="1" ht="12">
      <c r="A23" s="19" t="s">
        <v>130</v>
      </c>
      <c r="B23" s="79"/>
      <c r="C23" s="184"/>
      <c r="D23" s="184"/>
      <c r="E23" s="184"/>
      <c r="F23" s="184"/>
      <c r="G23" s="184"/>
      <c r="H23" s="22"/>
    </row>
    <row r="24" spans="1:8">
      <c r="A24" s="1" t="s">
        <v>131</v>
      </c>
      <c r="B24" s="187">
        <v>8674</v>
      </c>
      <c r="C24" s="33">
        <v>137</v>
      </c>
      <c r="D24" s="33">
        <v>15164</v>
      </c>
      <c r="E24" s="33">
        <v>1252</v>
      </c>
      <c r="F24" s="33">
        <v>21649</v>
      </c>
      <c r="G24" s="33">
        <v>1457</v>
      </c>
      <c r="H24" s="31">
        <v>48333</v>
      </c>
    </row>
    <row r="25" spans="1:8">
      <c r="A25" s="1" t="s">
        <v>132</v>
      </c>
      <c r="B25" s="187">
        <v>1953</v>
      </c>
      <c r="C25" s="33">
        <v>20</v>
      </c>
      <c r="D25" s="33">
        <v>3131</v>
      </c>
      <c r="E25" s="33">
        <v>243</v>
      </c>
      <c r="F25" s="33">
        <v>3047</v>
      </c>
      <c r="G25" s="33">
        <v>102</v>
      </c>
      <c r="H25" s="31">
        <v>8496</v>
      </c>
    </row>
    <row r="26" spans="1:8">
      <c r="A26" s="1" t="s">
        <v>133</v>
      </c>
      <c r="B26" s="187">
        <v>3812</v>
      </c>
      <c r="C26" s="33">
        <v>73</v>
      </c>
      <c r="D26" s="33">
        <v>6675</v>
      </c>
      <c r="E26" s="33">
        <v>421</v>
      </c>
      <c r="F26" s="33">
        <v>6169</v>
      </c>
      <c r="G26" s="33">
        <v>380</v>
      </c>
      <c r="H26" s="31">
        <v>17530</v>
      </c>
    </row>
    <row r="27" spans="1:8">
      <c r="A27" s="1" t="s">
        <v>134</v>
      </c>
      <c r="B27" s="187">
        <v>11536</v>
      </c>
      <c r="C27" s="33">
        <v>113</v>
      </c>
      <c r="D27" s="33">
        <v>19661</v>
      </c>
      <c r="E27" s="33">
        <v>1455</v>
      </c>
      <c r="F27" s="33">
        <v>22612</v>
      </c>
      <c r="G27" s="33">
        <v>1128</v>
      </c>
      <c r="H27" s="31">
        <v>56505</v>
      </c>
    </row>
    <row r="28" spans="1:8">
      <c r="A28" s="1" t="s">
        <v>135</v>
      </c>
      <c r="B28" s="187">
        <v>4741</v>
      </c>
      <c r="C28" s="33">
        <v>68</v>
      </c>
      <c r="D28" s="33">
        <v>7855</v>
      </c>
      <c r="E28" s="33">
        <v>549</v>
      </c>
      <c r="F28" s="33">
        <v>6946</v>
      </c>
      <c r="G28" s="33">
        <v>517</v>
      </c>
      <c r="H28" s="31">
        <v>20676</v>
      </c>
    </row>
    <row r="29" spans="1:8">
      <c r="A29" s="1" t="s">
        <v>136</v>
      </c>
      <c r="B29" s="187">
        <v>5813</v>
      </c>
      <c r="C29" s="33">
        <v>98</v>
      </c>
      <c r="D29" s="33">
        <v>9706</v>
      </c>
      <c r="E29" s="33">
        <v>904</v>
      </c>
      <c r="F29" s="33">
        <v>9623</v>
      </c>
      <c r="G29" s="33">
        <v>954</v>
      </c>
      <c r="H29" s="31">
        <v>27098</v>
      </c>
    </row>
    <row r="30" spans="1:8">
      <c r="A30" s="1" t="s">
        <v>137</v>
      </c>
      <c r="B30" s="187">
        <v>3265</v>
      </c>
      <c r="C30" s="33">
        <v>0</v>
      </c>
      <c r="D30" s="33">
        <v>5407</v>
      </c>
      <c r="E30" s="33">
        <v>110</v>
      </c>
      <c r="F30" s="33">
        <v>3700</v>
      </c>
      <c r="G30" s="33">
        <v>66</v>
      </c>
      <c r="H30" s="31">
        <v>12548</v>
      </c>
    </row>
    <row r="31" spans="1:8">
      <c r="A31" s="1" t="s">
        <v>138</v>
      </c>
      <c r="B31" s="187">
        <v>1588</v>
      </c>
      <c r="C31" s="33">
        <v>11</v>
      </c>
      <c r="D31" s="33">
        <v>2535</v>
      </c>
      <c r="E31" s="33">
        <v>349</v>
      </c>
      <c r="F31" s="33">
        <v>3149</v>
      </c>
      <c r="G31" s="33">
        <v>176</v>
      </c>
      <c r="H31" s="31">
        <v>7808</v>
      </c>
    </row>
    <row r="32" spans="1:8" s="11" customFormat="1" ht="12">
      <c r="A32" s="11" t="s">
        <v>30</v>
      </c>
      <c r="B32" s="53">
        <v>41382</v>
      </c>
      <c r="C32" s="183">
        <v>520</v>
      </c>
      <c r="D32" s="183">
        <v>70134</v>
      </c>
      <c r="E32" s="183">
        <v>5283</v>
      </c>
      <c r="F32" s="183">
        <v>76895</v>
      </c>
      <c r="G32" s="183">
        <v>4780</v>
      </c>
      <c r="H32" s="55">
        <v>198994</v>
      </c>
    </row>
    <row r="33" spans="1:8">
      <c r="B33" s="76"/>
      <c r="C33" s="33"/>
      <c r="D33" s="33"/>
      <c r="E33" s="33"/>
      <c r="F33" s="33"/>
      <c r="G33" s="33"/>
      <c r="H33" s="31"/>
    </row>
    <row r="34" spans="1:8" s="19" customFormat="1" ht="12">
      <c r="A34" s="19" t="s">
        <v>139</v>
      </c>
      <c r="B34" s="79"/>
      <c r="C34" s="184"/>
      <c r="D34" s="184"/>
      <c r="E34" s="184"/>
      <c r="F34" s="184"/>
      <c r="G34" s="184"/>
      <c r="H34" s="22"/>
    </row>
    <row r="35" spans="1:8">
      <c r="A35" s="1" t="s">
        <v>140</v>
      </c>
      <c r="B35" s="187">
        <v>10684</v>
      </c>
      <c r="C35" s="33">
        <v>81</v>
      </c>
      <c r="D35" s="33">
        <v>19234</v>
      </c>
      <c r="E35" s="33">
        <v>940</v>
      </c>
      <c r="F35" s="33">
        <v>23340</v>
      </c>
      <c r="G35" s="33">
        <v>869</v>
      </c>
      <c r="H35" s="31">
        <v>55148</v>
      </c>
    </row>
    <row r="36" spans="1:8">
      <c r="A36" s="1" t="s">
        <v>141</v>
      </c>
      <c r="B36" s="187">
        <v>6936</v>
      </c>
      <c r="C36" s="33">
        <v>60</v>
      </c>
      <c r="D36" s="33">
        <v>12084</v>
      </c>
      <c r="E36" s="33">
        <v>737</v>
      </c>
      <c r="F36" s="33">
        <v>11752</v>
      </c>
      <c r="G36" s="33">
        <v>437</v>
      </c>
      <c r="H36" s="31">
        <v>32006</v>
      </c>
    </row>
    <row r="37" spans="1:8">
      <c r="A37" s="1" t="s">
        <v>142</v>
      </c>
      <c r="B37" s="187">
        <v>2956</v>
      </c>
      <c r="C37" s="33">
        <v>12</v>
      </c>
      <c r="D37" s="33">
        <v>4959</v>
      </c>
      <c r="E37" s="33">
        <v>284</v>
      </c>
      <c r="F37" s="33">
        <v>6685</v>
      </c>
      <c r="G37" s="33">
        <v>0</v>
      </c>
      <c r="H37" s="31">
        <v>14896</v>
      </c>
    </row>
    <row r="38" spans="1:8">
      <c r="A38" s="1" t="s">
        <v>143</v>
      </c>
      <c r="B38" s="187">
        <v>21298</v>
      </c>
      <c r="C38" s="33">
        <v>281</v>
      </c>
      <c r="D38" s="33">
        <v>36764</v>
      </c>
      <c r="E38" s="33">
        <v>2076</v>
      </c>
      <c r="F38" s="33">
        <v>35486</v>
      </c>
      <c r="G38" s="33">
        <v>2474</v>
      </c>
      <c r="H38" s="31">
        <v>98379</v>
      </c>
    </row>
    <row r="39" spans="1:8">
      <c r="A39" s="1" t="s">
        <v>144</v>
      </c>
      <c r="B39" s="187">
        <v>4368</v>
      </c>
      <c r="C39" s="33">
        <v>41</v>
      </c>
      <c r="D39" s="33">
        <v>7878</v>
      </c>
      <c r="E39" s="33">
        <v>450</v>
      </c>
      <c r="F39" s="33">
        <v>7565</v>
      </c>
      <c r="G39" s="33">
        <v>195</v>
      </c>
      <c r="H39" s="31">
        <v>20497</v>
      </c>
    </row>
    <row r="40" spans="1:8">
      <c r="A40" s="1" t="s">
        <v>145</v>
      </c>
      <c r="B40" s="187">
        <v>10169</v>
      </c>
      <c r="C40" s="33">
        <v>97</v>
      </c>
      <c r="D40" s="33">
        <v>17688</v>
      </c>
      <c r="E40" s="33">
        <v>1162</v>
      </c>
      <c r="F40" s="33">
        <v>19798</v>
      </c>
      <c r="G40" s="33">
        <v>1127</v>
      </c>
      <c r="H40" s="31">
        <v>50041</v>
      </c>
    </row>
    <row r="41" spans="1:8" s="11" customFormat="1" ht="12">
      <c r="A41" s="11" t="s">
        <v>30</v>
      </c>
      <c r="B41" s="53">
        <v>56411</v>
      </c>
      <c r="C41" s="183">
        <v>572</v>
      </c>
      <c r="D41" s="183">
        <v>98607</v>
      </c>
      <c r="E41" s="183">
        <v>5649</v>
      </c>
      <c r="F41" s="183">
        <v>104626</v>
      </c>
      <c r="G41" s="183">
        <v>5102</v>
      </c>
      <c r="H41" s="55">
        <v>270967</v>
      </c>
    </row>
    <row r="42" spans="1:8">
      <c r="B42" s="76"/>
      <c r="C42" s="33"/>
      <c r="D42" s="33"/>
      <c r="E42" s="33"/>
      <c r="F42" s="33"/>
      <c r="G42" s="33"/>
      <c r="H42" s="31"/>
    </row>
    <row r="43" spans="1:8" s="19" customFormat="1" ht="12">
      <c r="A43" s="19" t="s">
        <v>146</v>
      </c>
      <c r="B43" s="76"/>
      <c r="C43" s="33"/>
      <c r="D43" s="33"/>
      <c r="E43" s="33"/>
      <c r="F43" s="33"/>
      <c r="G43" s="33"/>
      <c r="H43" s="31"/>
    </row>
    <row r="44" spans="1:8">
      <c r="A44" s="1" t="s">
        <v>147</v>
      </c>
      <c r="B44" s="187">
        <v>66</v>
      </c>
      <c r="C44" s="33">
        <v>0</v>
      </c>
      <c r="D44" s="33">
        <v>70</v>
      </c>
      <c r="E44" s="33">
        <v>0</v>
      </c>
      <c r="F44" s="33">
        <v>0</v>
      </c>
      <c r="G44" s="33">
        <v>0</v>
      </c>
      <c r="H44" s="31">
        <v>136</v>
      </c>
    </row>
    <row r="45" spans="1:8" s="11" customFormat="1" ht="12">
      <c r="A45" s="11" t="s">
        <v>30</v>
      </c>
      <c r="B45" s="74">
        <v>66</v>
      </c>
      <c r="C45" s="186">
        <v>0</v>
      </c>
      <c r="D45" s="186">
        <v>70</v>
      </c>
      <c r="E45" s="186">
        <v>0</v>
      </c>
      <c r="F45" s="186">
        <v>0</v>
      </c>
      <c r="G45" s="186">
        <v>0</v>
      </c>
      <c r="H45" s="75">
        <v>136</v>
      </c>
    </row>
    <row r="46" spans="1:8">
      <c r="B46" s="76"/>
      <c r="C46" s="33"/>
      <c r="D46" s="33"/>
      <c r="E46" s="33"/>
      <c r="F46" s="33"/>
      <c r="G46" s="33"/>
      <c r="H46" s="31"/>
    </row>
    <row r="47" spans="1:8" s="19" customFormat="1" ht="12">
      <c r="A47" s="19" t="s">
        <v>148</v>
      </c>
      <c r="B47" s="79"/>
      <c r="C47" s="184"/>
      <c r="D47" s="184"/>
      <c r="E47" s="184"/>
      <c r="F47" s="184"/>
      <c r="G47" s="184"/>
      <c r="H47" s="22"/>
    </row>
    <row r="48" spans="1:8">
      <c r="A48" s="1" t="s">
        <v>149</v>
      </c>
      <c r="B48" s="187">
        <v>14340</v>
      </c>
      <c r="C48" s="33">
        <v>292</v>
      </c>
      <c r="D48" s="33">
        <v>25561</v>
      </c>
      <c r="E48" s="33">
        <v>2433</v>
      </c>
      <c r="F48" s="33">
        <v>31845</v>
      </c>
      <c r="G48" s="33">
        <v>1806</v>
      </c>
      <c r="H48" s="31">
        <v>76277</v>
      </c>
    </row>
    <row r="49" spans="1:8">
      <c r="A49" s="1" t="s">
        <v>150</v>
      </c>
      <c r="B49" s="187">
        <v>8811</v>
      </c>
      <c r="C49" s="33">
        <v>113</v>
      </c>
      <c r="D49" s="33">
        <v>15632</v>
      </c>
      <c r="E49" s="33">
        <v>1354</v>
      </c>
      <c r="F49" s="33">
        <v>16031</v>
      </c>
      <c r="G49" s="33">
        <v>1522</v>
      </c>
      <c r="H49" s="31">
        <v>43463</v>
      </c>
    </row>
    <row r="50" spans="1:8">
      <c r="A50" s="1" t="s">
        <v>151</v>
      </c>
      <c r="B50" s="187">
        <v>6972</v>
      </c>
      <c r="C50" s="33">
        <v>83</v>
      </c>
      <c r="D50" s="33">
        <v>12147</v>
      </c>
      <c r="E50" s="33">
        <v>947</v>
      </c>
      <c r="F50" s="33">
        <v>10854</v>
      </c>
      <c r="G50" s="33">
        <v>703</v>
      </c>
      <c r="H50" s="31">
        <v>31706</v>
      </c>
    </row>
    <row r="51" spans="1:8" s="11" customFormat="1" ht="12">
      <c r="A51" s="11" t="s">
        <v>30</v>
      </c>
      <c r="B51" s="53">
        <v>30123</v>
      </c>
      <c r="C51" s="183">
        <v>488</v>
      </c>
      <c r="D51" s="183">
        <v>53340</v>
      </c>
      <c r="E51" s="183">
        <v>4734</v>
      </c>
      <c r="F51" s="183">
        <v>58730</v>
      </c>
      <c r="G51" s="183">
        <v>4031</v>
      </c>
      <c r="H51" s="55">
        <v>151446</v>
      </c>
    </row>
    <row r="52" spans="1:8">
      <c r="B52" s="76"/>
      <c r="C52" s="33"/>
      <c r="D52" s="33"/>
      <c r="E52" s="33"/>
      <c r="F52" s="33"/>
      <c r="G52" s="33"/>
      <c r="H52" s="31"/>
    </row>
    <row r="53" spans="1:8" s="19" customFormat="1" ht="12">
      <c r="A53" s="97" t="s">
        <v>110</v>
      </c>
      <c r="B53" s="74">
        <v>256418</v>
      </c>
      <c r="C53" s="186">
        <v>2650</v>
      </c>
      <c r="D53" s="186">
        <v>437569</v>
      </c>
      <c r="E53" s="186">
        <v>26671</v>
      </c>
      <c r="F53" s="186">
        <v>451889</v>
      </c>
      <c r="G53" s="186">
        <v>22819</v>
      </c>
      <c r="H53" s="75">
        <v>1198016</v>
      </c>
    </row>
    <row r="54" spans="1:8">
      <c r="G54" s="31"/>
    </row>
    <row r="55" spans="1:8">
      <c r="A55" s="334" t="s">
        <v>77</v>
      </c>
      <c r="B55" s="31"/>
      <c r="C55" s="31"/>
      <c r="D55" s="31"/>
      <c r="E55" s="31"/>
      <c r="F55" s="31"/>
      <c r="G55" s="31"/>
      <c r="H55" s="31"/>
    </row>
    <row r="56" spans="1:8">
      <c r="B56" s="31"/>
      <c r="C56" s="31"/>
      <c r="D56" s="31"/>
      <c r="E56" s="31"/>
      <c r="F56" s="31"/>
      <c r="G56" s="31"/>
      <c r="H56" s="31"/>
    </row>
  </sheetData>
  <mergeCells count="5">
    <mergeCell ref="A2:H2"/>
    <mergeCell ref="A3:H3"/>
    <mergeCell ref="B5:C5"/>
    <mergeCell ref="D5:E5"/>
    <mergeCell ref="F5:G5"/>
  </mergeCells>
  <phoneticPr fontId="5" type="noConversion"/>
  <printOptions horizontalCentered="1"/>
  <pageMargins left="0.39370078740157483" right="0.39370078740157483" top="0.78740157480314965" bottom="0.59055118110236227" header="0.51181102362204722" footer="0.51181102362204722"/>
  <pageSetup paperSize="9" orientation="portrait"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AC76"/>
  <sheetViews>
    <sheetView zoomScaleNormal="100" workbookViewId="0"/>
  </sheetViews>
  <sheetFormatPr defaultColWidth="9.109375" defaultRowHeight="11.4"/>
  <cols>
    <col min="1" max="1" width="14.109375" style="1" customWidth="1"/>
    <col min="2" max="3" width="7.109375" style="1" customWidth="1"/>
    <col min="4" max="4" width="7.6640625" style="1" customWidth="1"/>
    <col min="5" max="7" width="7.109375" style="1" customWidth="1"/>
    <col min="8" max="8" width="8.6640625" style="1" customWidth="1"/>
    <col min="9" max="12" width="7.109375" style="1" customWidth="1"/>
    <col min="13" max="13" width="7.6640625" style="1" customWidth="1"/>
    <col min="14" max="17" width="7.109375" style="1" customWidth="1"/>
    <col min="18" max="18" width="8.6640625" style="1" customWidth="1"/>
    <col min="19" max="19" width="8" style="1" customWidth="1"/>
    <col min="20" max="22" width="8.6640625" style="1" customWidth="1"/>
    <col min="23" max="16384" width="9.109375" style="1"/>
  </cols>
  <sheetData>
    <row r="1" spans="1:29" ht="12">
      <c r="A1" s="19" t="s">
        <v>21</v>
      </c>
    </row>
    <row r="2" spans="1:29" ht="12">
      <c r="A2" s="347" t="s">
        <v>152</v>
      </c>
      <c r="B2" s="347"/>
      <c r="C2" s="347"/>
      <c r="D2" s="347"/>
      <c r="E2" s="347"/>
      <c r="F2" s="347"/>
      <c r="G2" s="347"/>
      <c r="H2" s="347"/>
      <c r="I2" s="347"/>
      <c r="J2" s="347"/>
      <c r="K2" s="347"/>
      <c r="L2" s="347"/>
      <c r="M2" s="347"/>
      <c r="N2" s="347"/>
      <c r="O2" s="347"/>
      <c r="P2" s="347"/>
      <c r="Q2" s="347"/>
      <c r="R2" s="347"/>
      <c r="S2" s="347"/>
      <c r="T2" s="347"/>
      <c r="U2" s="347"/>
      <c r="V2" s="347"/>
    </row>
    <row r="3" spans="1:29" ht="12">
      <c r="A3" s="347" t="s">
        <v>153</v>
      </c>
      <c r="B3" s="347"/>
      <c r="C3" s="347"/>
      <c r="D3" s="347"/>
      <c r="E3" s="347"/>
      <c r="F3" s="347"/>
      <c r="G3" s="347"/>
      <c r="H3" s="347"/>
      <c r="I3" s="347"/>
      <c r="J3" s="347"/>
      <c r="K3" s="347"/>
      <c r="L3" s="347"/>
      <c r="M3" s="347"/>
      <c r="N3" s="347"/>
      <c r="O3" s="347"/>
      <c r="P3" s="347"/>
      <c r="Q3" s="347"/>
      <c r="R3" s="347"/>
      <c r="S3" s="347"/>
      <c r="T3" s="347"/>
      <c r="U3" s="347"/>
      <c r="V3" s="347"/>
    </row>
    <row r="4" spans="1:29" ht="12" thickBot="1"/>
    <row r="5" spans="1:29">
      <c r="A5" s="106"/>
      <c r="B5" s="107" t="s">
        <v>38</v>
      </c>
      <c r="C5" s="108"/>
      <c r="D5" s="108"/>
      <c r="E5" s="109"/>
      <c r="F5" s="108"/>
      <c r="G5" s="108"/>
      <c r="H5" s="107" t="s">
        <v>42</v>
      </c>
      <c r="I5" s="108"/>
      <c r="J5" s="108"/>
      <c r="K5" s="109"/>
      <c r="L5" s="108"/>
      <c r="M5" s="108"/>
      <c r="N5" s="107" t="s">
        <v>92</v>
      </c>
      <c r="O5" s="108"/>
      <c r="P5" s="108"/>
      <c r="Q5" s="109"/>
      <c r="R5" s="108"/>
      <c r="S5" s="108"/>
      <c r="T5" s="107" t="s">
        <v>30</v>
      </c>
      <c r="U5" s="108"/>
      <c r="V5" s="108"/>
    </row>
    <row r="6" spans="1:29">
      <c r="A6" s="3"/>
      <c r="B6" s="110" t="s">
        <v>154</v>
      </c>
      <c r="C6" s="111"/>
      <c r="D6" s="111"/>
      <c r="E6" s="110" t="s">
        <v>155</v>
      </c>
      <c r="F6" s="111"/>
      <c r="G6" s="112"/>
      <c r="H6" s="110" t="s">
        <v>154</v>
      </c>
      <c r="I6" s="111"/>
      <c r="J6" s="111"/>
      <c r="K6" s="110" t="s">
        <v>155</v>
      </c>
      <c r="L6" s="111"/>
      <c r="M6" s="112"/>
      <c r="N6" s="110" t="s">
        <v>156</v>
      </c>
      <c r="O6" s="111"/>
      <c r="P6" s="111"/>
      <c r="Q6" s="357" t="s">
        <v>155</v>
      </c>
      <c r="R6" s="358"/>
      <c r="S6" s="359"/>
      <c r="T6" s="113"/>
      <c r="U6" s="114"/>
      <c r="V6" s="114"/>
    </row>
    <row r="7" spans="1:29">
      <c r="A7" s="115" t="s">
        <v>157</v>
      </c>
      <c r="B7" s="116" t="s">
        <v>89</v>
      </c>
      <c r="C7" s="115" t="s">
        <v>90</v>
      </c>
      <c r="D7" s="115" t="s">
        <v>91</v>
      </c>
      <c r="E7" s="116" t="s">
        <v>89</v>
      </c>
      <c r="F7" s="115" t="s">
        <v>90</v>
      </c>
      <c r="G7" s="115" t="s">
        <v>91</v>
      </c>
      <c r="H7" s="116" t="s">
        <v>89</v>
      </c>
      <c r="I7" s="115" t="s">
        <v>90</v>
      </c>
      <c r="J7" s="115" t="s">
        <v>91</v>
      </c>
      <c r="K7" s="116" t="s">
        <v>89</v>
      </c>
      <c r="L7" s="115" t="s">
        <v>90</v>
      </c>
      <c r="M7" s="115" t="s">
        <v>91</v>
      </c>
      <c r="N7" s="116" t="s">
        <v>89</v>
      </c>
      <c r="O7" s="115" t="s">
        <v>90</v>
      </c>
      <c r="P7" s="115" t="s">
        <v>91</v>
      </c>
      <c r="Q7" s="116" t="s">
        <v>89</v>
      </c>
      <c r="R7" s="115" t="s">
        <v>90</v>
      </c>
      <c r="S7" s="115" t="s">
        <v>91</v>
      </c>
      <c r="T7" s="117" t="s">
        <v>89</v>
      </c>
      <c r="U7" s="118" t="s">
        <v>90</v>
      </c>
      <c r="V7" s="118" t="s">
        <v>91</v>
      </c>
    </row>
    <row r="8" spans="1:29" ht="6.75" customHeight="1">
      <c r="A8" s="118"/>
      <c r="B8" s="117"/>
      <c r="C8" s="118"/>
      <c r="D8" s="118"/>
      <c r="E8" s="117"/>
      <c r="F8" s="118"/>
      <c r="G8" s="118"/>
      <c r="H8" s="117"/>
      <c r="I8" s="118"/>
      <c r="J8" s="118"/>
      <c r="K8" s="117"/>
      <c r="L8" s="118"/>
      <c r="M8" s="118"/>
      <c r="N8" s="117"/>
      <c r="O8" s="118"/>
      <c r="P8" s="118"/>
      <c r="Q8" s="117"/>
      <c r="R8" s="118"/>
      <c r="S8" s="118"/>
      <c r="T8" s="117"/>
      <c r="U8" s="118"/>
      <c r="V8" s="118"/>
    </row>
    <row r="9" spans="1:29">
      <c r="A9" s="119">
        <v>2019</v>
      </c>
      <c r="B9" s="120">
        <v>20526</v>
      </c>
      <c r="C9" s="3">
        <v>19666</v>
      </c>
      <c r="D9" s="3">
        <v>40192</v>
      </c>
      <c r="E9" s="120">
        <v>51</v>
      </c>
      <c r="F9" s="3">
        <v>24</v>
      </c>
      <c r="G9" s="121">
        <v>75</v>
      </c>
      <c r="H9" s="120">
        <v>0</v>
      </c>
      <c r="I9" s="3">
        <v>0</v>
      </c>
      <c r="J9" s="3">
        <v>0</v>
      </c>
      <c r="K9" s="2">
        <v>0</v>
      </c>
      <c r="L9" s="3">
        <v>0</v>
      </c>
      <c r="M9" s="3">
        <v>0</v>
      </c>
      <c r="N9" s="2">
        <v>0</v>
      </c>
      <c r="O9" s="3">
        <v>0</v>
      </c>
      <c r="P9" s="3">
        <v>0</v>
      </c>
      <c r="Q9" s="2">
        <v>0</v>
      </c>
      <c r="R9" s="3">
        <v>0</v>
      </c>
      <c r="S9" s="3">
        <v>0</v>
      </c>
      <c r="T9" s="2">
        <v>20577</v>
      </c>
      <c r="U9" s="3">
        <v>19690</v>
      </c>
      <c r="V9" s="3">
        <v>40267</v>
      </c>
      <c r="X9" s="3"/>
      <c r="Y9" s="3"/>
      <c r="Z9" s="3"/>
      <c r="AA9" s="3"/>
      <c r="AB9" s="3"/>
      <c r="AC9" s="3"/>
    </row>
    <row r="10" spans="1:29" ht="11.25" customHeight="1">
      <c r="A10" s="119">
        <v>2018</v>
      </c>
      <c r="B10" s="120">
        <v>35514</v>
      </c>
      <c r="C10" s="3">
        <v>34469</v>
      </c>
      <c r="D10" s="3">
        <v>69983</v>
      </c>
      <c r="E10" s="120">
        <v>304</v>
      </c>
      <c r="F10" s="3">
        <v>109</v>
      </c>
      <c r="G10" s="121">
        <v>413</v>
      </c>
      <c r="H10" s="120">
        <v>0</v>
      </c>
      <c r="I10" s="3">
        <v>0</v>
      </c>
      <c r="J10" s="3">
        <v>0</v>
      </c>
      <c r="K10" s="2">
        <v>0</v>
      </c>
      <c r="L10" s="3">
        <v>0</v>
      </c>
      <c r="M10" s="3">
        <v>0</v>
      </c>
      <c r="N10" s="2">
        <v>0</v>
      </c>
      <c r="O10" s="3">
        <v>0</v>
      </c>
      <c r="P10" s="3">
        <v>0</v>
      </c>
      <c r="Q10" s="2">
        <v>0</v>
      </c>
      <c r="R10" s="3">
        <v>0</v>
      </c>
      <c r="S10" s="3">
        <v>0</v>
      </c>
      <c r="T10" s="2">
        <v>35818</v>
      </c>
      <c r="U10" s="3">
        <v>34578</v>
      </c>
      <c r="V10" s="3">
        <v>70396</v>
      </c>
      <c r="X10" s="3"/>
      <c r="Y10" s="3"/>
      <c r="Z10" s="3"/>
      <c r="AA10" s="3"/>
      <c r="AB10" s="3"/>
      <c r="AC10" s="3"/>
    </row>
    <row r="11" spans="1:29">
      <c r="A11" s="119">
        <v>2017</v>
      </c>
      <c r="B11" s="120">
        <v>35825</v>
      </c>
      <c r="C11" s="3">
        <v>34811</v>
      </c>
      <c r="D11" s="3">
        <v>70636</v>
      </c>
      <c r="E11" s="120">
        <v>495</v>
      </c>
      <c r="F11" s="3">
        <v>192</v>
      </c>
      <c r="G11" s="121">
        <v>687</v>
      </c>
      <c r="H11" s="120">
        <v>2</v>
      </c>
      <c r="I11" s="3">
        <v>0</v>
      </c>
      <c r="J11" s="3">
        <v>2</v>
      </c>
      <c r="K11" s="2">
        <v>0</v>
      </c>
      <c r="L11" s="3">
        <v>0</v>
      </c>
      <c r="M11" s="3">
        <v>0</v>
      </c>
      <c r="N11" s="2">
        <v>0</v>
      </c>
      <c r="O11" s="3">
        <v>0</v>
      </c>
      <c r="P11" s="3">
        <v>0</v>
      </c>
      <c r="Q11" s="2">
        <v>0</v>
      </c>
      <c r="R11" s="3">
        <v>0</v>
      </c>
      <c r="S11" s="3">
        <v>0</v>
      </c>
      <c r="T11" s="2">
        <v>36322</v>
      </c>
      <c r="U11" s="3">
        <v>35003</v>
      </c>
      <c r="V11" s="3">
        <v>71325</v>
      </c>
      <c r="X11" s="3"/>
      <c r="Y11" s="3"/>
      <c r="Z11" s="3"/>
      <c r="AA11" s="3"/>
      <c r="AB11" s="3"/>
      <c r="AC11" s="3"/>
    </row>
    <row r="12" spans="1:29">
      <c r="A12" s="119">
        <v>2016</v>
      </c>
      <c r="B12" s="120">
        <v>36462</v>
      </c>
      <c r="C12" s="3">
        <v>35306</v>
      </c>
      <c r="D12" s="3">
        <v>71768</v>
      </c>
      <c r="E12" s="120">
        <v>694</v>
      </c>
      <c r="F12" s="3">
        <v>242</v>
      </c>
      <c r="G12" s="121">
        <v>936</v>
      </c>
      <c r="H12" s="120">
        <v>277</v>
      </c>
      <c r="I12" s="3">
        <v>299</v>
      </c>
      <c r="J12" s="3">
        <v>576</v>
      </c>
      <c r="K12" s="2">
        <v>11</v>
      </c>
      <c r="L12" s="3">
        <v>5</v>
      </c>
      <c r="M12" s="3">
        <v>16</v>
      </c>
      <c r="N12" s="2">
        <v>0</v>
      </c>
      <c r="O12" s="3">
        <v>0</v>
      </c>
      <c r="P12" s="3">
        <v>0</v>
      </c>
      <c r="Q12" s="2">
        <v>0</v>
      </c>
      <c r="R12" s="3">
        <v>0</v>
      </c>
      <c r="S12" s="3">
        <v>0</v>
      </c>
      <c r="T12" s="2">
        <v>37444</v>
      </c>
      <c r="U12" s="3">
        <v>35852</v>
      </c>
      <c r="V12" s="3">
        <v>73296</v>
      </c>
      <c r="X12" s="3"/>
      <c r="Y12" s="3"/>
      <c r="Z12" s="3"/>
      <c r="AA12" s="3"/>
      <c r="AB12" s="3"/>
      <c r="AC12" s="3"/>
    </row>
    <row r="13" spans="1:29">
      <c r="A13" s="119">
        <v>2015</v>
      </c>
      <c r="B13" s="167">
        <v>2377</v>
      </c>
      <c r="C13" s="168">
        <v>1461</v>
      </c>
      <c r="D13" s="168">
        <v>3838</v>
      </c>
      <c r="E13" s="167">
        <v>325</v>
      </c>
      <c r="F13" s="168">
        <v>141</v>
      </c>
      <c r="G13" s="168">
        <v>466</v>
      </c>
      <c r="H13" s="167">
        <v>33751</v>
      </c>
      <c r="I13" s="168">
        <v>33821</v>
      </c>
      <c r="J13" s="168">
        <v>67572</v>
      </c>
      <c r="K13" s="169">
        <v>944</v>
      </c>
      <c r="L13" s="168">
        <v>371</v>
      </c>
      <c r="M13" s="170">
        <v>1315</v>
      </c>
      <c r="N13" s="2">
        <v>0</v>
      </c>
      <c r="O13" s="3">
        <v>0</v>
      </c>
      <c r="P13" s="3">
        <v>0</v>
      </c>
      <c r="Q13" s="2">
        <v>0</v>
      </c>
      <c r="R13" s="3">
        <v>0</v>
      </c>
      <c r="S13" s="3">
        <v>0</v>
      </c>
      <c r="T13" s="2">
        <v>37397</v>
      </c>
      <c r="U13" s="3">
        <v>35794</v>
      </c>
      <c r="V13" s="3">
        <v>73191</v>
      </c>
      <c r="X13" s="3"/>
      <c r="Y13" s="3"/>
      <c r="Z13" s="3"/>
      <c r="AA13" s="3"/>
      <c r="AB13" s="3"/>
      <c r="AC13" s="3"/>
    </row>
    <row r="14" spans="1:29">
      <c r="A14" s="119">
        <v>2014</v>
      </c>
      <c r="B14" s="120">
        <v>1</v>
      </c>
      <c r="C14" s="3">
        <v>0</v>
      </c>
      <c r="D14" s="3">
        <v>1</v>
      </c>
      <c r="E14" s="120">
        <v>53</v>
      </c>
      <c r="F14" s="3">
        <v>20</v>
      </c>
      <c r="G14" s="3">
        <v>73</v>
      </c>
      <c r="H14" s="120">
        <v>36722</v>
      </c>
      <c r="I14" s="3">
        <v>35803</v>
      </c>
      <c r="J14" s="3">
        <v>72525</v>
      </c>
      <c r="K14" s="2">
        <v>1768</v>
      </c>
      <c r="L14" s="3">
        <v>799</v>
      </c>
      <c r="M14" s="122">
        <v>2567</v>
      </c>
      <c r="N14" s="2">
        <v>0</v>
      </c>
      <c r="O14" s="3">
        <v>0</v>
      </c>
      <c r="P14" s="3">
        <v>0</v>
      </c>
      <c r="Q14" s="2">
        <v>0</v>
      </c>
      <c r="R14" s="3">
        <v>0</v>
      </c>
      <c r="S14" s="3">
        <v>0</v>
      </c>
      <c r="T14" s="2">
        <v>38544</v>
      </c>
      <c r="U14" s="3">
        <v>36622</v>
      </c>
      <c r="V14" s="3">
        <v>75166</v>
      </c>
      <c r="X14" s="3"/>
      <c r="Y14" s="3"/>
      <c r="Z14" s="3"/>
      <c r="AA14" s="3"/>
      <c r="AB14" s="3"/>
      <c r="AC14" s="3"/>
    </row>
    <row r="15" spans="1:29">
      <c r="A15" s="119">
        <v>2013</v>
      </c>
      <c r="B15" s="120">
        <v>0</v>
      </c>
      <c r="C15" s="3">
        <v>0</v>
      </c>
      <c r="D15" s="3">
        <v>0</v>
      </c>
      <c r="E15" s="120">
        <v>0</v>
      </c>
      <c r="F15" s="3">
        <v>0</v>
      </c>
      <c r="G15" s="121">
        <v>0</v>
      </c>
      <c r="H15" s="120">
        <v>35995</v>
      </c>
      <c r="I15" s="3">
        <v>35543</v>
      </c>
      <c r="J15" s="3">
        <v>71538</v>
      </c>
      <c r="K15" s="2">
        <v>2400</v>
      </c>
      <c r="L15" s="3">
        <v>1160</v>
      </c>
      <c r="M15" s="122">
        <v>3560</v>
      </c>
      <c r="N15" s="2">
        <v>1</v>
      </c>
      <c r="O15" s="3">
        <v>0</v>
      </c>
      <c r="P15" s="3">
        <v>1</v>
      </c>
      <c r="Q15" s="2">
        <v>0</v>
      </c>
      <c r="R15" s="3">
        <v>0</v>
      </c>
      <c r="S15" s="3">
        <v>0</v>
      </c>
      <c r="T15" s="2">
        <v>38396</v>
      </c>
      <c r="U15" s="3">
        <v>36703</v>
      </c>
      <c r="V15" s="3">
        <v>75099</v>
      </c>
      <c r="X15" s="3"/>
      <c r="Y15" s="3"/>
      <c r="Z15" s="3"/>
      <c r="AA15" s="3"/>
      <c r="AB15" s="3"/>
      <c r="AC15" s="3"/>
    </row>
    <row r="16" spans="1:29">
      <c r="A16" s="119">
        <v>2012</v>
      </c>
      <c r="B16" s="120">
        <v>0</v>
      </c>
      <c r="C16" s="3">
        <v>0</v>
      </c>
      <c r="D16" s="3">
        <v>0</v>
      </c>
      <c r="E16" s="120">
        <v>0</v>
      </c>
      <c r="F16" s="3">
        <v>0</v>
      </c>
      <c r="G16" s="3">
        <v>0</v>
      </c>
      <c r="H16" s="120">
        <v>36384</v>
      </c>
      <c r="I16" s="3">
        <v>36075</v>
      </c>
      <c r="J16" s="122">
        <v>72459</v>
      </c>
      <c r="K16" s="2">
        <v>2864</v>
      </c>
      <c r="L16" s="3">
        <v>1465</v>
      </c>
      <c r="M16" s="122">
        <v>4329</v>
      </c>
      <c r="N16" s="2">
        <v>4</v>
      </c>
      <c r="O16" s="3">
        <v>2</v>
      </c>
      <c r="P16" s="3">
        <v>6</v>
      </c>
      <c r="Q16" s="2">
        <v>0</v>
      </c>
      <c r="R16" s="3">
        <v>0</v>
      </c>
      <c r="S16" s="3">
        <v>0</v>
      </c>
      <c r="T16" s="2">
        <v>39252</v>
      </c>
      <c r="U16" s="3">
        <v>37542</v>
      </c>
      <c r="V16" s="3">
        <v>76794</v>
      </c>
      <c r="X16" s="3"/>
      <c r="Y16" s="3"/>
      <c r="Z16" s="3"/>
      <c r="AA16" s="3"/>
      <c r="AB16" s="3"/>
      <c r="AC16" s="3"/>
    </row>
    <row r="17" spans="1:29">
      <c r="A17" s="119">
        <v>2011</v>
      </c>
      <c r="B17" s="2">
        <v>0</v>
      </c>
      <c r="C17" s="3">
        <v>0</v>
      </c>
      <c r="D17" s="3">
        <v>0</v>
      </c>
      <c r="E17" s="2">
        <v>0</v>
      </c>
      <c r="F17" s="3">
        <v>0</v>
      </c>
      <c r="G17" s="3">
        <v>0</v>
      </c>
      <c r="H17" s="2">
        <v>36598</v>
      </c>
      <c r="I17" s="3">
        <v>36166</v>
      </c>
      <c r="J17" s="3">
        <v>72764</v>
      </c>
      <c r="K17" s="2">
        <v>3145</v>
      </c>
      <c r="L17" s="3">
        <v>1774</v>
      </c>
      <c r="M17" s="3">
        <v>4919</v>
      </c>
      <c r="N17" s="2">
        <v>28</v>
      </c>
      <c r="O17" s="3">
        <v>14</v>
      </c>
      <c r="P17" s="3">
        <v>42</v>
      </c>
      <c r="Q17" s="2">
        <v>1</v>
      </c>
      <c r="R17" s="3">
        <v>1</v>
      </c>
      <c r="S17" s="3">
        <v>2</v>
      </c>
      <c r="T17" s="2">
        <v>39772</v>
      </c>
      <c r="U17" s="3">
        <v>37955</v>
      </c>
      <c r="V17" s="3">
        <v>77727</v>
      </c>
      <c r="X17" s="3"/>
      <c r="Y17" s="3"/>
      <c r="Z17" s="3"/>
      <c r="AA17" s="3"/>
      <c r="AB17" s="3"/>
      <c r="AC17" s="3"/>
    </row>
    <row r="18" spans="1:29">
      <c r="A18" s="119">
        <v>2010</v>
      </c>
      <c r="B18" s="2">
        <v>0</v>
      </c>
      <c r="C18" s="3">
        <v>0</v>
      </c>
      <c r="D18" s="3">
        <v>0</v>
      </c>
      <c r="E18" s="2">
        <v>0</v>
      </c>
      <c r="F18" s="3">
        <v>0</v>
      </c>
      <c r="G18" s="3">
        <v>0</v>
      </c>
      <c r="H18" s="2">
        <v>36011</v>
      </c>
      <c r="I18" s="3">
        <v>36054</v>
      </c>
      <c r="J18" s="3">
        <v>72065</v>
      </c>
      <c r="K18" s="2">
        <v>3369</v>
      </c>
      <c r="L18" s="3">
        <v>1866</v>
      </c>
      <c r="M18" s="3">
        <v>5235</v>
      </c>
      <c r="N18" s="2">
        <v>757</v>
      </c>
      <c r="O18" s="3">
        <v>614</v>
      </c>
      <c r="P18" s="3">
        <v>1371</v>
      </c>
      <c r="Q18" s="2">
        <v>11</v>
      </c>
      <c r="R18" s="3">
        <v>1</v>
      </c>
      <c r="S18" s="3">
        <v>12</v>
      </c>
      <c r="T18" s="2">
        <v>40148</v>
      </c>
      <c r="U18" s="3">
        <v>38535</v>
      </c>
      <c r="V18" s="3">
        <v>78683</v>
      </c>
      <c r="X18" s="3"/>
      <c r="Y18" s="3"/>
      <c r="Z18" s="3"/>
      <c r="AA18" s="3"/>
      <c r="AB18" s="3"/>
      <c r="AC18" s="3"/>
    </row>
    <row r="19" spans="1:29">
      <c r="A19" s="119">
        <v>2009</v>
      </c>
      <c r="B19" s="2">
        <v>0</v>
      </c>
      <c r="C19" s="3">
        <v>0</v>
      </c>
      <c r="D19" s="3">
        <v>0</v>
      </c>
      <c r="E19" s="2">
        <v>0</v>
      </c>
      <c r="F19" s="3">
        <v>0</v>
      </c>
      <c r="G19" s="3">
        <v>0</v>
      </c>
      <c r="H19" s="171">
        <v>3994</v>
      </c>
      <c r="I19" s="172">
        <v>3719</v>
      </c>
      <c r="J19" s="172">
        <v>7713</v>
      </c>
      <c r="K19" s="171">
        <v>2788</v>
      </c>
      <c r="L19" s="172">
        <v>1555</v>
      </c>
      <c r="M19" s="172">
        <v>4343</v>
      </c>
      <c r="N19" s="171">
        <v>32469</v>
      </c>
      <c r="O19" s="172">
        <v>32331</v>
      </c>
      <c r="P19" s="172">
        <v>64800</v>
      </c>
      <c r="Q19" s="171">
        <v>553</v>
      </c>
      <c r="R19" s="172">
        <v>156</v>
      </c>
      <c r="S19" s="173">
        <v>709</v>
      </c>
      <c r="T19" s="2">
        <v>39804</v>
      </c>
      <c r="U19" s="3">
        <v>37761</v>
      </c>
      <c r="V19" s="3">
        <v>77565</v>
      </c>
      <c r="X19" s="3"/>
      <c r="Y19" s="3"/>
      <c r="Z19" s="3"/>
      <c r="AA19" s="3"/>
      <c r="AB19" s="3"/>
      <c r="AC19" s="3"/>
    </row>
    <row r="20" spans="1:29">
      <c r="A20" s="119">
        <v>2008</v>
      </c>
      <c r="B20" s="2">
        <v>0</v>
      </c>
      <c r="C20" s="3">
        <v>0</v>
      </c>
      <c r="D20" s="3">
        <v>0</v>
      </c>
      <c r="E20" s="2">
        <v>0</v>
      </c>
      <c r="F20" s="3">
        <v>0</v>
      </c>
      <c r="G20" s="3">
        <v>0</v>
      </c>
      <c r="H20" s="2">
        <v>173</v>
      </c>
      <c r="I20" s="3">
        <v>168</v>
      </c>
      <c r="J20" s="3">
        <v>341</v>
      </c>
      <c r="K20" s="2">
        <v>201</v>
      </c>
      <c r="L20" s="3">
        <v>109</v>
      </c>
      <c r="M20" s="3">
        <v>310</v>
      </c>
      <c r="N20" s="2">
        <v>37423</v>
      </c>
      <c r="O20" s="3">
        <v>36949</v>
      </c>
      <c r="P20" s="3">
        <v>74372</v>
      </c>
      <c r="Q20" s="2">
        <v>2419</v>
      </c>
      <c r="R20" s="3">
        <v>1051</v>
      </c>
      <c r="S20" s="122">
        <v>3470</v>
      </c>
      <c r="T20" s="2">
        <v>40216</v>
      </c>
      <c r="U20" s="3">
        <v>38277</v>
      </c>
      <c r="V20" s="3">
        <v>78493</v>
      </c>
      <c r="X20" s="3"/>
      <c r="Y20" s="3"/>
      <c r="Z20" s="3"/>
      <c r="AA20" s="3"/>
      <c r="AB20" s="3"/>
      <c r="AC20" s="3"/>
    </row>
    <row r="21" spans="1:29">
      <c r="A21" s="119">
        <v>2007</v>
      </c>
      <c r="B21" s="2">
        <v>0</v>
      </c>
      <c r="C21" s="3">
        <v>0</v>
      </c>
      <c r="D21" s="3">
        <v>0</v>
      </c>
      <c r="E21" s="2">
        <v>0</v>
      </c>
      <c r="F21" s="3">
        <v>0</v>
      </c>
      <c r="G21" s="122">
        <v>0</v>
      </c>
      <c r="H21" s="2">
        <v>7</v>
      </c>
      <c r="I21" s="3">
        <v>6</v>
      </c>
      <c r="J21" s="3">
        <v>13</v>
      </c>
      <c r="K21" s="2">
        <v>44</v>
      </c>
      <c r="L21" s="3">
        <v>33</v>
      </c>
      <c r="M21" s="122">
        <v>77</v>
      </c>
      <c r="N21" s="2">
        <v>36321</v>
      </c>
      <c r="O21" s="3">
        <v>36087</v>
      </c>
      <c r="P21" s="3">
        <v>72408</v>
      </c>
      <c r="Q21" s="2">
        <v>2362</v>
      </c>
      <c r="R21" s="3">
        <v>1102</v>
      </c>
      <c r="S21" s="122">
        <v>3464</v>
      </c>
      <c r="T21" s="2">
        <v>38734</v>
      </c>
      <c r="U21" s="3">
        <v>37228</v>
      </c>
      <c r="V21" s="3">
        <v>75962</v>
      </c>
      <c r="X21" s="3"/>
      <c r="Y21" s="3"/>
      <c r="Z21" s="3"/>
      <c r="AA21" s="3"/>
      <c r="AB21" s="3"/>
      <c r="AC21" s="3"/>
    </row>
    <row r="22" spans="1:29">
      <c r="A22" s="119">
        <v>2006</v>
      </c>
      <c r="B22" s="2">
        <v>0</v>
      </c>
      <c r="C22" s="3">
        <v>0</v>
      </c>
      <c r="D22" s="3">
        <v>0</v>
      </c>
      <c r="E22" s="2">
        <v>0</v>
      </c>
      <c r="F22" s="3">
        <v>0</v>
      </c>
      <c r="G22" s="122">
        <v>0</v>
      </c>
      <c r="H22" s="2">
        <v>0</v>
      </c>
      <c r="I22" s="3">
        <v>1</v>
      </c>
      <c r="J22" s="3">
        <v>1</v>
      </c>
      <c r="K22" s="2">
        <v>0</v>
      </c>
      <c r="L22" s="3">
        <v>0</v>
      </c>
      <c r="M22" s="3">
        <v>0</v>
      </c>
      <c r="N22" s="2">
        <v>35616</v>
      </c>
      <c r="O22" s="3">
        <v>35268</v>
      </c>
      <c r="P22" s="122">
        <v>70884</v>
      </c>
      <c r="Q22" s="2">
        <v>2331</v>
      </c>
      <c r="R22" s="3">
        <v>1058</v>
      </c>
      <c r="S22" s="122">
        <v>3389</v>
      </c>
      <c r="T22" s="2">
        <v>37947</v>
      </c>
      <c r="U22" s="3">
        <v>36327</v>
      </c>
      <c r="V22" s="3">
        <v>74274</v>
      </c>
      <c r="X22" s="3"/>
      <c r="Y22" s="3"/>
      <c r="Z22" s="3"/>
      <c r="AA22" s="3"/>
      <c r="AB22" s="3"/>
      <c r="AC22" s="3"/>
    </row>
    <row r="23" spans="1:29">
      <c r="A23" s="119">
        <v>2005</v>
      </c>
      <c r="B23" s="2">
        <v>0</v>
      </c>
      <c r="C23" s="3">
        <v>0</v>
      </c>
      <c r="D23" s="3">
        <v>0</v>
      </c>
      <c r="E23" s="2">
        <v>0</v>
      </c>
      <c r="F23" s="3">
        <v>0</v>
      </c>
      <c r="G23" s="3">
        <v>0</v>
      </c>
      <c r="H23" s="2">
        <v>0</v>
      </c>
      <c r="I23" s="3">
        <v>0</v>
      </c>
      <c r="J23" s="3">
        <v>0</v>
      </c>
      <c r="K23" s="2">
        <v>0</v>
      </c>
      <c r="L23" s="3">
        <v>0</v>
      </c>
      <c r="M23" s="3">
        <v>0</v>
      </c>
      <c r="N23" s="2">
        <v>34372</v>
      </c>
      <c r="O23" s="3">
        <v>33543</v>
      </c>
      <c r="P23" s="3">
        <v>67915</v>
      </c>
      <c r="Q23" s="2">
        <v>2188</v>
      </c>
      <c r="R23" s="3">
        <v>1035</v>
      </c>
      <c r="S23" s="122">
        <v>3223</v>
      </c>
      <c r="T23" s="2">
        <v>36560</v>
      </c>
      <c r="U23" s="3">
        <v>34578</v>
      </c>
      <c r="V23" s="3">
        <v>71138</v>
      </c>
      <c r="X23" s="3"/>
      <c r="Y23" s="3"/>
      <c r="Z23" s="3"/>
      <c r="AA23" s="3"/>
      <c r="AB23" s="3"/>
      <c r="AC23" s="3"/>
    </row>
    <row r="24" spans="1:29">
      <c r="A24" s="119">
        <v>2004</v>
      </c>
      <c r="B24" s="2">
        <v>0</v>
      </c>
      <c r="C24" s="3">
        <v>0</v>
      </c>
      <c r="D24" s="3">
        <v>0</v>
      </c>
      <c r="E24" s="2">
        <v>0</v>
      </c>
      <c r="F24" s="3">
        <v>0</v>
      </c>
      <c r="G24" s="3">
        <v>0</v>
      </c>
      <c r="H24" s="2">
        <v>0</v>
      </c>
      <c r="I24" s="3">
        <v>0</v>
      </c>
      <c r="J24" s="3">
        <v>0</v>
      </c>
      <c r="K24" s="2">
        <v>0</v>
      </c>
      <c r="L24" s="3">
        <v>0</v>
      </c>
      <c r="M24" s="3">
        <v>0</v>
      </c>
      <c r="N24" s="2">
        <v>32207</v>
      </c>
      <c r="O24" s="3">
        <v>32111</v>
      </c>
      <c r="P24" s="3">
        <v>64318</v>
      </c>
      <c r="Q24" s="2">
        <v>2047</v>
      </c>
      <c r="R24" s="3">
        <v>1004</v>
      </c>
      <c r="S24" s="122">
        <v>3051</v>
      </c>
      <c r="T24" s="2">
        <v>34254</v>
      </c>
      <c r="U24" s="3">
        <v>33115</v>
      </c>
      <c r="V24" s="3">
        <v>67369</v>
      </c>
      <c r="X24" s="3"/>
      <c r="Y24" s="3"/>
      <c r="Z24" s="3"/>
      <c r="AA24" s="3"/>
      <c r="AB24" s="3"/>
      <c r="AC24" s="3"/>
    </row>
    <row r="25" spans="1:29">
      <c r="A25" s="119">
        <v>2003</v>
      </c>
      <c r="B25" s="2">
        <v>0</v>
      </c>
      <c r="C25" s="3">
        <v>0</v>
      </c>
      <c r="D25" s="3">
        <v>0</v>
      </c>
      <c r="E25" s="2">
        <v>0</v>
      </c>
      <c r="F25" s="3">
        <v>0</v>
      </c>
      <c r="G25" s="3">
        <v>0</v>
      </c>
      <c r="H25" s="123">
        <v>0</v>
      </c>
      <c r="I25" s="31">
        <v>0</v>
      </c>
      <c r="J25" s="31">
        <v>0</v>
      </c>
      <c r="K25" s="2">
        <v>0</v>
      </c>
      <c r="L25" s="3">
        <v>0</v>
      </c>
      <c r="M25" s="3">
        <v>0</v>
      </c>
      <c r="N25" s="171">
        <v>12974</v>
      </c>
      <c r="O25" s="172">
        <v>10171</v>
      </c>
      <c r="P25" s="172">
        <v>23145</v>
      </c>
      <c r="Q25" s="171">
        <v>1406</v>
      </c>
      <c r="R25" s="172">
        <v>763</v>
      </c>
      <c r="S25" s="173">
        <v>2169</v>
      </c>
      <c r="T25" s="2">
        <v>14380</v>
      </c>
      <c r="U25" s="3">
        <v>10934</v>
      </c>
      <c r="V25" s="3">
        <v>25314</v>
      </c>
      <c r="X25" s="3"/>
      <c r="Y25" s="3"/>
      <c r="Z25" s="3"/>
      <c r="AA25" s="3"/>
      <c r="AB25" s="3"/>
      <c r="AC25" s="3"/>
    </row>
    <row r="26" spans="1:29">
      <c r="A26" s="119">
        <v>2002</v>
      </c>
      <c r="B26" s="2">
        <v>0</v>
      </c>
      <c r="C26" s="3">
        <v>0</v>
      </c>
      <c r="D26" s="3">
        <v>0</v>
      </c>
      <c r="E26" s="2">
        <v>0</v>
      </c>
      <c r="F26" s="3">
        <v>0</v>
      </c>
      <c r="G26" s="3">
        <v>0</v>
      </c>
      <c r="H26" s="2">
        <v>0</v>
      </c>
      <c r="I26" s="3">
        <v>0</v>
      </c>
      <c r="J26" s="3">
        <v>0</v>
      </c>
      <c r="K26" s="120">
        <v>0</v>
      </c>
      <c r="L26" s="3">
        <v>0</v>
      </c>
      <c r="M26" s="121">
        <v>0</v>
      </c>
      <c r="N26" s="120">
        <v>5205</v>
      </c>
      <c r="O26" s="3">
        <v>3995</v>
      </c>
      <c r="P26" s="3">
        <v>9200</v>
      </c>
      <c r="Q26" s="2">
        <v>840</v>
      </c>
      <c r="R26" s="29">
        <v>475</v>
      </c>
      <c r="S26" s="122">
        <v>1315</v>
      </c>
      <c r="T26" s="2">
        <v>6045</v>
      </c>
      <c r="U26" s="3">
        <v>4470</v>
      </c>
      <c r="V26" s="3">
        <v>10515</v>
      </c>
      <c r="X26" s="3"/>
      <c r="Y26" s="3"/>
      <c r="Z26" s="3"/>
      <c r="AA26" s="3"/>
      <c r="AB26" s="3"/>
      <c r="AC26" s="3"/>
    </row>
    <row r="27" spans="1:29">
      <c r="A27" s="119">
        <v>2001</v>
      </c>
      <c r="B27" s="2">
        <v>0</v>
      </c>
      <c r="C27" s="3">
        <v>0</v>
      </c>
      <c r="D27" s="3">
        <v>0</v>
      </c>
      <c r="E27" s="2">
        <v>0</v>
      </c>
      <c r="F27" s="3">
        <v>0</v>
      </c>
      <c r="G27" s="3">
        <v>0</v>
      </c>
      <c r="H27" s="2">
        <v>0</v>
      </c>
      <c r="I27" s="3">
        <v>0</v>
      </c>
      <c r="J27" s="3">
        <v>0</v>
      </c>
      <c r="K27" s="2">
        <v>0</v>
      </c>
      <c r="L27" s="3">
        <v>0</v>
      </c>
      <c r="M27" s="122">
        <v>0</v>
      </c>
      <c r="N27" s="2">
        <v>1388</v>
      </c>
      <c r="O27" s="3">
        <v>1027</v>
      </c>
      <c r="P27" s="3">
        <v>2415</v>
      </c>
      <c r="Q27" s="2">
        <v>559</v>
      </c>
      <c r="R27" s="3">
        <v>347</v>
      </c>
      <c r="S27" s="122">
        <v>906</v>
      </c>
      <c r="T27" s="2">
        <v>1947</v>
      </c>
      <c r="U27" s="3">
        <v>1374</v>
      </c>
      <c r="V27" s="3">
        <v>3321</v>
      </c>
      <c r="X27" s="3"/>
      <c r="Y27" s="3"/>
      <c r="Z27" s="3"/>
      <c r="AA27" s="3"/>
      <c r="AB27" s="3"/>
      <c r="AC27" s="3"/>
    </row>
    <row r="28" spans="1:29">
      <c r="A28" s="119">
        <v>2000</v>
      </c>
      <c r="B28" s="2">
        <v>0</v>
      </c>
      <c r="C28" s="3">
        <v>0</v>
      </c>
      <c r="D28" s="3">
        <v>0</v>
      </c>
      <c r="E28" s="2">
        <v>0</v>
      </c>
      <c r="F28" s="3">
        <v>0</v>
      </c>
      <c r="G28" s="3">
        <v>0</v>
      </c>
      <c r="H28" s="2">
        <v>0</v>
      </c>
      <c r="I28" s="3">
        <v>0</v>
      </c>
      <c r="J28" s="122">
        <v>0</v>
      </c>
      <c r="K28" s="2">
        <v>0</v>
      </c>
      <c r="L28" s="3">
        <v>0</v>
      </c>
      <c r="M28" s="122">
        <v>0</v>
      </c>
      <c r="N28" s="2">
        <v>336</v>
      </c>
      <c r="O28" s="3">
        <v>280</v>
      </c>
      <c r="P28" s="3">
        <v>616</v>
      </c>
      <c r="Q28" s="2">
        <v>308</v>
      </c>
      <c r="R28" s="3">
        <v>175</v>
      </c>
      <c r="S28" s="122">
        <v>483</v>
      </c>
      <c r="T28" s="2">
        <v>644</v>
      </c>
      <c r="U28" s="3">
        <v>455</v>
      </c>
      <c r="V28" s="3">
        <v>1099</v>
      </c>
      <c r="X28" s="3"/>
      <c r="Y28" s="3"/>
      <c r="Z28" s="3"/>
      <c r="AA28" s="3"/>
      <c r="AB28" s="3"/>
      <c r="AC28" s="3"/>
    </row>
    <row r="29" spans="1:29">
      <c r="A29" s="119">
        <v>1999</v>
      </c>
      <c r="B29" s="2">
        <v>0</v>
      </c>
      <c r="C29" s="3">
        <v>0</v>
      </c>
      <c r="D29" s="3">
        <v>0</v>
      </c>
      <c r="E29" s="2">
        <v>0</v>
      </c>
      <c r="F29" s="3">
        <v>0</v>
      </c>
      <c r="G29" s="3">
        <v>0</v>
      </c>
      <c r="H29" s="2">
        <v>0</v>
      </c>
      <c r="I29" s="3">
        <v>0</v>
      </c>
      <c r="J29" s="3">
        <v>0</v>
      </c>
      <c r="K29" s="2">
        <v>0</v>
      </c>
      <c r="L29" s="3">
        <v>0</v>
      </c>
      <c r="M29" s="3">
        <v>0</v>
      </c>
      <c r="N29" s="2">
        <v>104</v>
      </c>
      <c r="O29" s="3">
        <v>94</v>
      </c>
      <c r="P29" s="3">
        <v>198</v>
      </c>
      <c r="Q29" s="2">
        <v>144</v>
      </c>
      <c r="R29" s="3">
        <v>88</v>
      </c>
      <c r="S29" s="3">
        <v>232</v>
      </c>
      <c r="T29" s="2">
        <v>248</v>
      </c>
      <c r="U29" s="3">
        <v>182</v>
      </c>
      <c r="V29" s="3">
        <v>430</v>
      </c>
      <c r="X29" s="3"/>
      <c r="Y29" s="3"/>
      <c r="Z29" s="3"/>
      <c r="AA29" s="3"/>
      <c r="AB29" s="3"/>
      <c r="AC29" s="3"/>
    </row>
    <row r="30" spans="1:29">
      <c r="A30" s="119">
        <v>1998</v>
      </c>
      <c r="B30" s="2">
        <v>0</v>
      </c>
      <c r="C30" s="3">
        <v>0</v>
      </c>
      <c r="D30" s="3">
        <v>0</v>
      </c>
      <c r="E30" s="2">
        <v>0</v>
      </c>
      <c r="F30" s="3">
        <v>0</v>
      </c>
      <c r="G30" s="3">
        <v>0</v>
      </c>
      <c r="H30" s="2">
        <v>0</v>
      </c>
      <c r="I30" s="3">
        <v>0</v>
      </c>
      <c r="J30" s="3">
        <v>0</v>
      </c>
      <c r="K30" s="2">
        <v>0</v>
      </c>
      <c r="L30" s="3">
        <v>0</v>
      </c>
      <c r="M30" s="3">
        <v>0</v>
      </c>
      <c r="N30" s="2">
        <v>35</v>
      </c>
      <c r="O30" s="3">
        <v>38</v>
      </c>
      <c r="P30" s="3">
        <v>73</v>
      </c>
      <c r="Q30" s="2">
        <v>71</v>
      </c>
      <c r="R30" s="3">
        <v>48</v>
      </c>
      <c r="S30" s="3">
        <v>119</v>
      </c>
      <c r="T30" s="2">
        <v>106</v>
      </c>
      <c r="U30" s="3">
        <v>86</v>
      </c>
      <c r="V30" s="3">
        <v>192</v>
      </c>
      <c r="X30" s="3"/>
      <c r="Y30" s="3"/>
      <c r="Z30" s="3"/>
      <c r="AA30" s="3"/>
      <c r="AB30" s="3"/>
      <c r="AC30" s="3"/>
    </row>
    <row r="31" spans="1:29">
      <c r="A31" s="119">
        <v>1997</v>
      </c>
      <c r="B31" s="2">
        <v>0</v>
      </c>
      <c r="C31" s="3">
        <v>0</v>
      </c>
      <c r="D31" s="3">
        <v>0</v>
      </c>
      <c r="E31" s="2">
        <v>0</v>
      </c>
      <c r="F31" s="3">
        <v>0</v>
      </c>
      <c r="G31" s="3">
        <v>0</v>
      </c>
      <c r="H31" s="2">
        <v>0</v>
      </c>
      <c r="I31" s="3">
        <v>0</v>
      </c>
      <c r="J31" s="3">
        <v>0</v>
      </c>
      <c r="K31" s="2">
        <v>0</v>
      </c>
      <c r="L31" s="3">
        <v>0</v>
      </c>
      <c r="M31" s="3">
        <v>0</v>
      </c>
      <c r="N31" s="2">
        <v>20</v>
      </c>
      <c r="O31" s="3">
        <v>15</v>
      </c>
      <c r="P31" s="3">
        <v>35</v>
      </c>
      <c r="Q31" s="2">
        <v>55</v>
      </c>
      <c r="R31" s="3">
        <v>35</v>
      </c>
      <c r="S31" s="3">
        <v>90</v>
      </c>
      <c r="T31" s="2">
        <v>75</v>
      </c>
      <c r="U31" s="3">
        <v>50</v>
      </c>
      <c r="V31" s="3">
        <v>125</v>
      </c>
      <c r="X31" s="3"/>
      <c r="Y31" s="3"/>
      <c r="Z31" s="3"/>
      <c r="AA31" s="3"/>
      <c r="AB31" s="3"/>
      <c r="AC31" s="3"/>
    </row>
    <row r="32" spans="1:29">
      <c r="A32" s="119">
        <v>1996</v>
      </c>
      <c r="B32" s="2">
        <v>0</v>
      </c>
      <c r="C32" s="3">
        <v>0</v>
      </c>
      <c r="D32" s="3">
        <v>0</v>
      </c>
      <c r="E32" s="2">
        <v>0</v>
      </c>
      <c r="F32" s="3">
        <v>0</v>
      </c>
      <c r="G32" s="3">
        <v>0</v>
      </c>
      <c r="H32" s="2">
        <v>0</v>
      </c>
      <c r="I32" s="3">
        <v>0</v>
      </c>
      <c r="J32" s="3">
        <v>0</v>
      </c>
      <c r="K32" s="2">
        <v>0</v>
      </c>
      <c r="L32" s="3">
        <v>0</v>
      </c>
      <c r="M32" s="3">
        <v>0</v>
      </c>
      <c r="N32" s="2">
        <v>8</v>
      </c>
      <c r="O32" s="3">
        <v>10</v>
      </c>
      <c r="P32" s="3">
        <v>18</v>
      </c>
      <c r="Q32" s="2">
        <v>23</v>
      </c>
      <c r="R32" s="3">
        <v>18</v>
      </c>
      <c r="S32" s="3">
        <v>41</v>
      </c>
      <c r="T32" s="2">
        <v>31</v>
      </c>
      <c r="U32" s="3">
        <v>28</v>
      </c>
      <c r="V32" s="3">
        <v>59</v>
      </c>
      <c r="X32" s="3"/>
      <c r="Y32" s="3"/>
      <c r="Z32" s="3"/>
      <c r="AA32" s="3"/>
      <c r="AB32" s="3"/>
      <c r="AC32" s="3"/>
    </row>
    <row r="33" spans="1:29">
      <c r="A33" s="119">
        <v>1995</v>
      </c>
      <c r="B33" s="2">
        <v>0</v>
      </c>
      <c r="C33" s="3">
        <v>0</v>
      </c>
      <c r="D33" s="3">
        <v>0</v>
      </c>
      <c r="E33" s="2">
        <v>0</v>
      </c>
      <c r="F33" s="3">
        <v>0</v>
      </c>
      <c r="G33" s="3">
        <v>0</v>
      </c>
      <c r="H33" s="2">
        <v>0</v>
      </c>
      <c r="I33" s="3">
        <v>0</v>
      </c>
      <c r="J33" s="3">
        <v>0</v>
      </c>
      <c r="K33" s="2">
        <v>0</v>
      </c>
      <c r="L33" s="3">
        <v>0</v>
      </c>
      <c r="M33" s="3">
        <v>0</v>
      </c>
      <c r="N33" s="28">
        <v>3</v>
      </c>
      <c r="O33" s="29">
        <v>4</v>
      </c>
      <c r="P33" s="29">
        <v>7</v>
      </c>
      <c r="Q33" s="28">
        <v>10</v>
      </c>
      <c r="R33" s="29">
        <v>9</v>
      </c>
      <c r="S33" s="29">
        <v>19</v>
      </c>
      <c r="T33" s="2">
        <v>13</v>
      </c>
      <c r="U33" s="3">
        <v>13</v>
      </c>
      <c r="V33" s="3">
        <v>26</v>
      </c>
      <c r="X33" s="3"/>
      <c r="Y33" s="3"/>
      <c r="Z33" s="3"/>
      <c r="AA33" s="3"/>
      <c r="AB33" s="3"/>
      <c r="AC33" s="3"/>
    </row>
    <row r="34" spans="1:29">
      <c r="A34" s="119">
        <v>1994</v>
      </c>
      <c r="B34" s="2">
        <v>0</v>
      </c>
      <c r="C34" s="3">
        <v>0</v>
      </c>
      <c r="D34" s="3">
        <v>0</v>
      </c>
      <c r="E34" s="2">
        <v>0</v>
      </c>
      <c r="F34" s="3">
        <v>0</v>
      </c>
      <c r="G34" s="3">
        <v>0</v>
      </c>
      <c r="H34" s="2">
        <v>0</v>
      </c>
      <c r="I34" s="3">
        <v>0</v>
      </c>
      <c r="J34" s="3">
        <v>0</v>
      </c>
      <c r="K34" s="2">
        <v>0</v>
      </c>
      <c r="L34" s="3">
        <v>0</v>
      </c>
      <c r="M34" s="3">
        <v>0</v>
      </c>
      <c r="N34" s="28">
        <v>0</v>
      </c>
      <c r="O34" s="29">
        <v>1</v>
      </c>
      <c r="P34" s="29">
        <v>1</v>
      </c>
      <c r="Q34" s="28">
        <v>11</v>
      </c>
      <c r="R34" s="29">
        <v>6</v>
      </c>
      <c r="S34" s="29">
        <v>17</v>
      </c>
      <c r="T34" s="2">
        <v>11</v>
      </c>
      <c r="U34" s="3">
        <v>7</v>
      </c>
      <c r="V34" s="3">
        <v>18</v>
      </c>
      <c r="X34" s="3"/>
      <c r="Y34" s="3"/>
      <c r="Z34" s="3"/>
      <c r="AA34" s="3"/>
      <c r="AB34" s="3"/>
      <c r="AC34" s="3"/>
    </row>
    <row r="35" spans="1:29">
      <c r="A35" s="119">
        <v>1993</v>
      </c>
      <c r="B35" s="2">
        <v>0</v>
      </c>
      <c r="C35" s="3">
        <v>0</v>
      </c>
      <c r="D35" s="3">
        <v>0</v>
      </c>
      <c r="E35" s="2">
        <v>0</v>
      </c>
      <c r="F35" s="3">
        <v>0</v>
      </c>
      <c r="G35" s="3">
        <v>0</v>
      </c>
      <c r="H35" s="2">
        <v>0</v>
      </c>
      <c r="I35" s="3">
        <v>0</v>
      </c>
      <c r="J35" s="3">
        <v>0</v>
      </c>
      <c r="K35" s="2">
        <v>0</v>
      </c>
      <c r="L35" s="3">
        <v>0</v>
      </c>
      <c r="M35" s="3">
        <v>0</v>
      </c>
      <c r="N35" s="28">
        <v>7</v>
      </c>
      <c r="O35" s="29">
        <v>1</v>
      </c>
      <c r="P35" s="29">
        <v>8</v>
      </c>
      <c r="Q35" s="28">
        <v>7</v>
      </c>
      <c r="R35" s="29">
        <v>3</v>
      </c>
      <c r="S35" s="29">
        <v>10</v>
      </c>
      <c r="T35" s="2">
        <v>14</v>
      </c>
      <c r="U35" s="3">
        <v>4</v>
      </c>
      <c r="V35" s="3">
        <v>18</v>
      </c>
      <c r="X35" s="3"/>
      <c r="Y35" s="3"/>
      <c r="Z35" s="3"/>
      <c r="AA35" s="3"/>
      <c r="AB35" s="3"/>
      <c r="AC35" s="3"/>
    </row>
    <row r="36" spans="1:29">
      <c r="A36" s="119">
        <v>1992</v>
      </c>
      <c r="B36" s="2">
        <v>0</v>
      </c>
      <c r="C36" s="3">
        <v>0</v>
      </c>
      <c r="D36" s="3">
        <v>0</v>
      </c>
      <c r="E36" s="2">
        <v>0</v>
      </c>
      <c r="F36" s="3">
        <v>0</v>
      </c>
      <c r="G36" s="3">
        <v>0</v>
      </c>
      <c r="H36" s="2">
        <v>0</v>
      </c>
      <c r="I36" s="3">
        <v>0</v>
      </c>
      <c r="J36" s="3">
        <v>0</v>
      </c>
      <c r="K36" s="2">
        <v>0</v>
      </c>
      <c r="L36" s="3">
        <v>0</v>
      </c>
      <c r="M36" s="3">
        <v>0</v>
      </c>
      <c r="N36" s="28">
        <v>1</v>
      </c>
      <c r="O36" s="29">
        <v>3</v>
      </c>
      <c r="P36" s="29">
        <v>4</v>
      </c>
      <c r="Q36" s="28">
        <v>6</v>
      </c>
      <c r="R36" s="29">
        <v>3</v>
      </c>
      <c r="S36" s="29">
        <v>9</v>
      </c>
      <c r="T36" s="2">
        <v>7</v>
      </c>
      <c r="U36" s="3">
        <v>6</v>
      </c>
      <c r="V36" s="3">
        <v>13</v>
      </c>
      <c r="X36" s="3"/>
      <c r="Y36" s="3"/>
      <c r="Z36" s="3"/>
      <c r="AA36" s="3"/>
      <c r="AB36" s="3"/>
      <c r="AC36" s="3"/>
    </row>
    <row r="37" spans="1:29">
      <c r="A37" s="119">
        <v>1991</v>
      </c>
      <c r="B37" s="2">
        <v>0</v>
      </c>
      <c r="C37" s="3">
        <v>0</v>
      </c>
      <c r="D37" s="3">
        <v>0</v>
      </c>
      <c r="E37" s="2">
        <v>0</v>
      </c>
      <c r="F37" s="3">
        <v>0</v>
      </c>
      <c r="G37" s="3">
        <v>0</v>
      </c>
      <c r="H37" s="2">
        <v>0</v>
      </c>
      <c r="I37" s="3">
        <v>0</v>
      </c>
      <c r="J37" s="3">
        <v>0</v>
      </c>
      <c r="K37" s="2">
        <v>0</v>
      </c>
      <c r="L37" s="3">
        <v>0</v>
      </c>
      <c r="M37" s="3">
        <v>0</v>
      </c>
      <c r="N37" s="28">
        <v>1</v>
      </c>
      <c r="O37" s="29">
        <v>2</v>
      </c>
      <c r="P37" s="29">
        <v>3</v>
      </c>
      <c r="Q37" s="28">
        <v>3</v>
      </c>
      <c r="R37" s="29">
        <v>1</v>
      </c>
      <c r="S37" s="29">
        <v>4</v>
      </c>
      <c r="T37" s="2">
        <v>4</v>
      </c>
      <c r="U37" s="3">
        <v>3</v>
      </c>
      <c r="V37" s="3">
        <v>7</v>
      </c>
      <c r="X37" s="3"/>
      <c r="Y37" s="3"/>
      <c r="Z37" s="3"/>
      <c r="AA37" s="3"/>
      <c r="AB37" s="3"/>
      <c r="AC37" s="3"/>
    </row>
    <row r="38" spans="1:29">
      <c r="A38" s="119">
        <v>1990</v>
      </c>
      <c r="B38" s="2">
        <v>0</v>
      </c>
      <c r="C38" s="3">
        <v>0</v>
      </c>
      <c r="D38" s="3">
        <v>0</v>
      </c>
      <c r="E38" s="2">
        <v>0</v>
      </c>
      <c r="F38" s="3">
        <v>0</v>
      </c>
      <c r="G38" s="3">
        <v>0</v>
      </c>
      <c r="H38" s="2">
        <v>0</v>
      </c>
      <c r="I38" s="3">
        <v>0</v>
      </c>
      <c r="J38" s="3">
        <v>0</v>
      </c>
      <c r="K38" s="2">
        <v>0</v>
      </c>
      <c r="L38" s="3">
        <v>0</v>
      </c>
      <c r="M38" s="3">
        <v>0</v>
      </c>
      <c r="N38" s="28">
        <v>2</v>
      </c>
      <c r="O38" s="29">
        <v>3</v>
      </c>
      <c r="P38" s="29">
        <v>5</v>
      </c>
      <c r="Q38" s="28">
        <v>3</v>
      </c>
      <c r="R38" s="29">
        <v>1</v>
      </c>
      <c r="S38" s="29">
        <v>4</v>
      </c>
      <c r="T38" s="2">
        <v>5</v>
      </c>
      <c r="U38" s="3">
        <v>4</v>
      </c>
      <c r="V38" s="3">
        <v>9</v>
      </c>
      <c r="X38" s="3"/>
      <c r="Y38" s="3"/>
      <c r="Z38" s="3"/>
      <c r="AA38" s="3"/>
      <c r="AB38" s="3"/>
      <c r="AC38" s="3"/>
    </row>
    <row r="39" spans="1:29" ht="12" customHeight="1">
      <c r="A39" s="119">
        <v>1989</v>
      </c>
      <c r="B39" s="2">
        <v>0</v>
      </c>
      <c r="C39" s="3">
        <v>0</v>
      </c>
      <c r="D39" s="3">
        <v>0</v>
      </c>
      <c r="E39" s="2">
        <v>0</v>
      </c>
      <c r="F39" s="3">
        <v>0</v>
      </c>
      <c r="G39" s="3">
        <v>0</v>
      </c>
      <c r="H39" s="2">
        <v>0</v>
      </c>
      <c r="I39" s="3">
        <v>0</v>
      </c>
      <c r="J39" s="3">
        <v>0</v>
      </c>
      <c r="K39" s="2">
        <v>0</v>
      </c>
      <c r="L39" s="3">
        <v>0</v>
      </c>
      <c r="M39" s="3">
        <v>0</v>
      </c>
      <c r="N39" s="28">
        <v>1</v>
      </c>
      <c r="O39" s="29">
        <v>0</v>
      </c>
      <c r="P39" s="29">
        <v>1</v>
      </c>
      <c r="Q39" s="28">
        <v>1</v>
      </c>
      <c r="R39" s="29">
        <v>0</v>
      </c>
      <c r="S39" s="29">
        <v>1</v>
      </c>
      <c r="T39" s="2">
        <v>2</v>
      </c>
      <c r="U39" s="3">
        <v>0</v>
      </c>
      <c r="V39" s="3">
        <v>2</v>
      </c>
      <c r="X39" s="3"/>
      <c r="Y39" s="3"/>
      <c r="Z39" s="3"/>
      <c r="AA39" s="3"/>
      <c r="AB39" s="3"/>
      <c r="AC39" s="3"/>
    </row>
    <row r="40" spans="1:29" ht="12" customHeight="1">
      <c r="A40" s="119">
        <v>1988</v>
      </c>
      <c r="B40" s="2">
        <v>0</v>
      </c>
      <c r="C40" s="3">
        <v>0</v>
      </c>
      <c r="D40" s="3">
        <v>0</v>
      </c>
      <c r="E40" s="2">
        <v>0</v>
      </c>
      <c r="F40" s="3">
        <v>0</v>
      </c>
      <c r="G40" s="3">
        <v>0</v>
      </c>
      <c r="H40" s="2">
        <v>0</v>
      </c>
      <c r="I40" s="3">
        <v>0</v>
      </c>
      <c r="J40" s="3">
        <v>0</v>
      </c>
      <c r="K40" s="2">
        <v>0</v>
      </c>
      <c r="L40" s="3">
        <v>0</v>
      </c>
      <c r="M40" s="3">
        <v>0</v>
      </c>
      <c r="N40" s="28">
        <v>3</v>
      </c>
      <c r="O40" s="29">
        <v>0</v>
      </c>
      <c r="P40" s="29">
        <v>3</v>
      </c>
      <c r="Q40" s="28">
        <v>4</v>
      </c>
      <c r="R40" s="29">
        <v>0</v>
      </c>
      <c r="S40" s="29">
        <v>4</v>
      </c>
      <c r="T40" s="2">
        <v>7</v>
      </c>
      <c r="U40" s="3">
        <v>0</v>
      </c>
      <c r="V40" s="3">
        <v>7</v>
      </c>
      <c r="X40" s="3"/>
      <c r="Y40" s="3"/>
      <c r="Z40" s="3"/>
      <c r="AA40" s="3"/>
      <c r="AB40" s="3"/>
      <c r="AC40" s="3"/>
    </row>
    <row r="41" spans="1:29" ht="12" customHeight="1">
      <c r="A41" s="119">
        <v>1987</v>
      </c>
      <c r="B41" s="2">
        <v>0</v>
      </c>
      <c r="C41" s="3">
        <v>0</v>
      </c>
      <c r="D41" s="3">
        <v>0</v>
      </c>
      <c r="E41" s="2">
        <v>0</v>
      </c>
      <c r="F41" s="3">
        <v>0</v>
      </c>
      <c r="G41" s="3">
        <v>0</v>
      </c>
      <c r="H41" s="2">
        <v>0</v>
      </c>
      <c r="I41" s="3">
        <v>0</v>
      </c>
      <c r="J41" s="3">
        <v>0</v>
      </c>
      <c r="K41" s="2">
        <v>0</v>
      </c>
      <c r="L41" s="3">
        <v>0</v>
      </c>
      <c r="M41" s="3">
        <v>0</v>
      </c>
      <c r="N41" s="28">
        <v>0</v>
      </c>
      <c r="O41" s="29">
        <v>1</v>
      </c>
      <c r="P41" s="29">
        <v>1</v>
      </c>
      <c r="Q41" s="28">
        <v>5</v>
      </c>
      <c r="R41" s="29">
        <v>1</v>
      </c>
      <c r="S41" s="29">
        <v>6</v>
      </c>
      <c r="T41" s="2">
        <v>5</v>
      </c>
      <c r="U41" s="3">
        <v>2</v>
      </c>
      <c r="V41" s="3">
        <v>7</v>
      </c>
      <c r="X41" s="3"/>
      <c r="Y41" s="3"/>
      <c r="Z41" s="3"/>
      <c r="AA41" s="3"/>
      <c r="AB41" s="3"/>
      <c r="AC41" s="3"/>
    </row>
    <row r="42" spans="1:29" ht="12" customHeight="1">
      <c r="A42" s="119">
        <v>1986</v>
      </c>
      <c r="B42" s="2">
        <v>0</v>
      </c>
      <c r="C42" s="3">
        <v>0</v>
      </c>
      <c r="D42" s="3">
        <v>0</v>
      </c>
      <c r="E42" s="2">
        <v>0</v>
      </c>
      <c r="F42" s="3">
        <v>0</v>
      </c>
      <c r="G42" s="3">
        <v>0</v>
      </c>
      <c r="H42" s="2">
        <v>0</v>
      </c>
      <c r="I42" s="3">
        <v>0</v>
      </c>
      <c r="J42" s="3">
        <v>0</v>
      </c>
      <c r="K42" s="2">
        <v>0</v>
      </c>
      <c r="L42" s="3">
        <v>0</v>
      </c>
      <c r="M42" s="3">
        <v>0</v>
      </c>
      <c r="N42" s="28">
        <v>0</v>
      </c>
      <c r="O42" s="29">
        <v>4</v>
      </c>
      <c r="P42" s="29">
        <v>4</v>
      </c>
      <c r="Q42" s="28">
        <v>2</v>
      </c>
      <c r="R42" s="29">
        <v>1</v>
      </c>
      <c r="S42" s="29">
        <v>3</v>
      </c>
      <c r="T42" s="2">
        <v>2</v>
      </c>
      <c r="U42" s="3">
        <v>5</v>
      </c>
      <c r="V42" s="3">
        <v>7</v>
      </c>
      <c r="X42" s="3"/>
      <c r="Y42" s="3"/>
      <c r="Z42" s="3"/>
      <c r="AA42" s="3"/>
      <c r="AB42" s="3"/>
      <c r="AC42" s="3"/>
    </row>
    <row r="43" spans="1:29" ht="12" customHeight="1">
      <c r="A43" s="119">
        <v>1985</v>
      </c>
      <c r="B43" s="2">
        <v>0</v>
      </c>
      <c r="C43" s="3">
        <v>0</v>
      </c>
      <c r="D43" s="3">
        <v>0</v>
      </c>
      <c r="E43" s="2">
        <v>0</v>
      </c>
      <c r="F43" s="3">
        <v>0</v>
      </c>
      <c r="G43" s="3">
        <v>0</v>
      </c>
      <c r="H43" s="2">
        <v>0</v>
      </c>
      <c r="I43" s="3">
        <v>0</v>
      </c>
      <c r="J43" s="3">
        <v>0</v>
      </c>
      <c r="K43" s="2">
        <v>0</v>
      </c>
      <c r="L43" s="3">
        <v>0</v>
      </c>
      <c r="M43" s="3">
        <v>0</v>
      </c>
      <c r="N43" s="28">
        <v>0</v>
      </c>
      <c r="O43" s="29">
        <v>3</v>
      </c>
      <c r="P43" s="29">
        <v>3</v>
      </c>
      <c r="Q43" s="28">
        <v>2</v>
      </c>
      <c r="R43" s="29">
        <v>1</v>
      </c>
      <c r="S43" s="29">
        <v>3</v>
      </c>
      <c r="T43" s="2">
        <v>2</v>
      </c>
      <c r="U43" s="3">
        <v>4</v>
      </c>
      <c r="V43" s="3">
        <v>6</v>
      </c>
      <c r="X43" s="3"/>
      <c r="Y43" s="3"/>
      <c r="Z43" s="3"/>
      <c r="AA43" s="3"/>
      <c r="AB43" s="3"/>
      <c r="AC43" s="3"/>
    </row>
    <row r="44" spans="1:29" ht="12" customHeight="1">
      <c r="A44" s="119">
        <v>1984</v>
      </c>
      <c r="B44" s="2">
        <v>0</v>
      </c>
      <c r="C44" s="3">
        <v>0</v>
      </c>
      <c r="D44" s="3">
        <v>0</v>
      </c>
      <c r="E44" s="2">
        <v>0</v>
      </c>
      <c r="F44" s="3">
        <v>0</v>
      </c>
      <c r="G44" s="3">
        <v>0</v>
      </c>
      <c r="H44" s="2">
        <v>0</v>
      </c>
      <c r="I44" s="3">
        <v>0</v>
      </c>
      <c r="J44" s="3">
        <v>0</v>
      </c>
      <c r="K44" s="2">
        <v>0</v>
      </c>
      <c r="L44" s="3">
        <v>0</v>
      </c>
      <c r="M44" s="3">
        <v>0</v>
      </c>
      <c r="N44" s="28">
        <v>0</v>
      </c>
      <c r="O44" s="29">
        <v>0</v>
      </c>
      <c r="P44" s="29">
        <v>0</v>
      </c>
      <c r="Q44" s="28">
        <v>2</v>
      </c>
      <c r="R44" s="29">
        <v>1</v>
      </c>
      <c r="S44" s="29">
        <v>3</v>
      </c>
      <c r="T44" s="2">
        <v>2</v>
      </c>
      <c r="U44" s="3">
        <v>1</v>
      </c>
      <c r="V44" s="3">
        <v>3</v>
      </c>
      <c r="X44" s="3"/>
      <c r="Y44" s="3"/>
      <c r="Z44" s="3"/>
      <c r="AA44" s="3"/>
      <c r="AB44" s="3"/>
      <c r="AC44" s="3"/>
    </row>
    <row r="45" spans="1:29" ht="12" customHeight="1">
      <c r="A45" s="119">
        <v>1983</v>
      </c>
      <c r="B45" s="2">
        <v>0</v>
      </c>
      <c r="C45" s="3">
        <v>0</v>
      </c>
      <c r="D45" s="3">
        <v>0</v>
      </c>
      <c r="E45" s="2">
        <v>0</v>
      </c>
      <c r="F45" s="3">
        <v>0</v>
      </c>
      <c r="G45" s="3">
        <v>0</v>
      </c>
      <c r="H45" s="2">
        <v>0</v>
      </c>
      <c r="I45" s="3">
        <v>0</v>
      </c>
      <c r="J45" s="3">
        <v>0</v>
      </c>
      <c r="K45" s="2">
        <v>0</v>
      </c>
      <c r="L45" s="3">
        <v>0</v>
      </c>
      <c r="M45" s="3">
        <v>0</v>
      </c>
      <c r="N45" s="28">
        <v>1</v>
      </c>
      <c r="O45" s="29">
        <v>5</v>
      </c>
      <c r="P45" s="29">
        <v>6</v>
      </c>
      <c r="Q45" s="28">
        <v>1</v>
      </c>
      <c r="R45" s="29">
        <v>2</v>
      </c>
      <c r="S45" s="29">
        <v>3</v>
      </c>
      <c r="T45" s="2">
        <v>2</v>
      </c>
      <c r="U45" s="3">
        <v>7</v>
      </c>
      <c r="V45" s="3">
        <v>9</v>
      </c>
      <c r="X45" s="3"/>
      <c r="Y45" s="3"/>
      <c r="Z45" s="3"/>
      <c r="AA45" s="3"/>
      <c r="AB45" s="3"/>
      <c r="AC45" s="3"/>
    </row>
    <row r="46" spans="1:29" ht="12" customHeight="1">
      <c r="A46" s="119">
        <v>1982</v>
      </c>
      <c r="B46" s="2">
        <v>0</v>
      </c>
      <c r="C46" s="3">
        <v>0</v>
      </c>
      <c r="D46" s="3">
        <v>0</v>
      </c>
      <c r="E46" s="2">
        <v>0</v>
      </c>
      <c r="F46" s="3">
        <v>0</v>
      </c>
      <c r="G46" s="3">
        <v>0</v>
      </c>
      <c r="H46" s="2">
        <v>0</v>
      </c>
      <c r="I46" s="3">
        <v>0</v>
      </c>
      <c r="J46" s="3">
        <v>0</v>
      </c>
      <c r="K46" s="2">
        <v>0</v>
      </c>
      <c r="L46" s="3">
        <v>0</v>
      </c>
      <c r="M46" s="3">
        <v>0</v>
      </c>
      <c r="N46" s="28">
        <v>1</v>
      </c>
      <c r="O46" s="29">
        <v>2</v>
      </c>
      <c r="P46" s="29">
        <v>3</v>
      </c>
      <c r="Q46" s="28">
        <v>1</v>
      </c>
      <c r="R46" s="29">
        <v>1</v>
      </c>
      <c r="S46" s="29">
        <v>2</v>
      </c>
      <c r="T46" s="2">
        <v>2</v>
      </c>
      <c r="U46" s="3">
        <v>3</v>
      </c>
      <c r="V46" s="3">
        <v>5</v>
      </c>
      <c r="X46" s="3"/>
      <c r="Y46" s="3"/>
      <c r="Z46" s="3"/>
      <c r="AA46" s="3"/>
      <c r="AB46" s="3"/>
      <c r="AC46" s="3"/>
    </row>
    <row r="47" spans="1:29" ht="12" customHeight="1">
      <c r="A47" s="119">
        <v>1981</v>
      </c>
      <c r="B47" s="2">
        <v>0</v>
      </c>
      <c r="C47" s="3">
        <v>0</v>
      </c>
      <c r="D47" s="3">
        <v>0</v>
      </c>
      <c r="E47" s="2">
        <v>0</v>
      </c>
      <c r="F47" s="3">
        <v>0</v>
      </c>
      <c r="G47" s="3">
        <v>0</v>
      </c>
      <c r="H47" s="2">
        <v>0</v>
      </c>
      <c r="I47" s="3">
        <v>0</v>
      </c>
      <c r="J47" s="3">
        <v>0</v>
      </c>
      <c r="K47" s="2">
        <v>0</v>
      </c>
      <c r="L47" s="3">
        <v>0</v>
      </c>
      <c r="M47" s="3">
        <v>0</v>
      </c>
      <c r="N47" s="28">
        <v>0</v>
      </c>
      <c r="O47" s="29">
        <v>1</v>
      </c>
      <c r="P47" s="29">
        <v>1</v>
      </c>
      <c r="Q47" s="28">
        <v>0</v>
      </c>
      <c r="R47" s="29">
        <v>0</v>
      </c>
      <c r="S47" s="29">
        <v>0</v>
      </c>
      <c r="T47" s="2">
        <v>0</v>
      </c>
      <c r="U47" s="3">
        <v>1</v>
      </c>
      <c r="V47" s="3">
        <v>1</v>
      </c>
      <c r="X47" s="3"/>
      <c r="Y47" s="3"/>
      <c r="Z47" s="3"/>
      <c r="AA47" s="3"/>
      <c r="AB47" s="3"/>
      <c r="AC47" s="3"/>
    </row>
    <row r="48" spans="1:29" ht="12" customHeight="1">
      <c r="A48" s="119">
        <v>1980</v>
      </c>
      <c r="B48" s="2">
        <v>0</v>
      </c>
      <c r="C48" s="3">
        <v>0</v>
      </c>
      <c r="D48" s="3">
        <v>0</v>
      </c>
      <c r="E48" s="2">
        <v>0</v>
      </c>
      <c r="F48" s="3">
        <v>0</v>
      </c>
      <c r="G48" s="3">
        <v>0</v>
      </c>
      <c r="H48" s="2">
        <v>0</v>
      </c>
      <c r="I48" s="3">
        <v>0</v>
      </c>
      <c r="J48" s="3">
        <v>0</v>
      </c>
      <c r="K48" s="2">
        <v>0</v>
      </c>
      <c r="L48" s="3">
        <v>0</v>
      </c>
      <c r="M48" s="3">
        <v>0</v>
      </c>
      <c r="N48" s="28">
        <v>0</v>
      </c>
      <c r="O48" s="29">
        <v>3</v>
      </c>
      <c r="P48" s="29">
        <v>3</v>
      </c>
      <c r="Q48" s="28">
        <v>0</v>
      </c>
      <c r="R48" s="29">
        <v>2</v>
      </c>
      <c r="S48" s="29">
        <v>2</v>
      </c>
      <c r="T48" s="2">
        <v>0</v>
      </c>
      <c r="U48" s="3">
        <v>5</v>
      </c>
      <c r="V48" s="3">
        <v>5</v>
      </c>
      <c r="X48" s="3"/>
      <c r="Y48" s="3"/>
      <c r="Z48" s="3"/>
      <c r="AA48" s="3"/>
      <c r="AB48" s="3"/>
      <c r="AC48" s="3"/>
    </row>
    <row r="49" spans="1:29" ht="12" customHeight="1">
      <c r="A49" s="119">
        <v>1979</v>
      </c>
      <c r="B49" s="2">
        <v>0</v>
      </c>
      <c r="C49" s="3">
        <v>0</v>
      </c>
      <c r="D49" s="3">
        <v>0</v>
      </c>
      <c r="E49" s="2">
        <v>0</v>
      </c>
      <c r="F49" s="3">
        <v>0</v>
      </c>
      <c r="G49" s="3">
        <v>0</v>
      </c>
      <c r="H49" s="2">
        <v>0</v>
      </c>
      <c r="I49" s="3">
        <v>0</v>
      </c>
      <c r="J49" s="3">
        <v>0</v>
      </c>
      <c r="K49" s="2">
        <v>0</v>
      </c>
      <c r="L49" s="3">
        <v>0</v>
      </c>
      <c r="M49" s="3">
        <v>0</v>
      </c>
      <c r="N49" s="28">
        <v>1</v>
      </c>
      <c r="O49" s="29">
        <v>0</v>
      </c>
      <c r="P49" s="29">
        <v>1</v>
      </c>
      <c r="Q49" s="28">
        <v>1</v>
      </c>
      <c r="R49" s="29">
        <v>0</v>
      </c>
      <c r="S49" s="29">
        <v>1</v>
      </c>
      <c r="T49" s="2">
        <v>2</v>
      </c>
      <c r="U49" s="3">
        <v>0</v>
      </c>
      <c r="V49" s="3">
        <v>2</v>
      </c>
      <c r="X49" s="3"/>
      <c r="Y49" s="3"/>
      <c r="Z49" s="3"/>
      <c r="AA49" s="3"/>
      <c r="AB49" s="3"/>
      <c r="AC49" s="3"/>
    </row>
    <row r="50" spans="1:29" ht="12" customHeight="1">
      <c r="A50" s="119">
        <v>1978</v>
      </c>
      <c r="B50" s="2">
        <v>0</v>
      </c>
      <c r="C50" s="3">
        <v>0</v>
      </c>
      <c r="D50" s="3">
        <v>0</v>
      </c>
      <c r="E50" s="2">
        <v>0</v>
      </c>
      <c r="F50" s="3">
        <v>0</v>
      </c>
      <c r="G50" s="3">
        <v>0</v>
      </c>
      <c r="H50" s="2">
        <v>0</v>
      </c>
      <c r="I50" s="3">
        <v>0</v>
      </c>
      <c r="J50" s="3">
        <v>0</v>
      </c>
      <c r="K50" s="2">
        <v>0</v>
      </c>
      <c r="L50" s="3">
        <v>0</v>
      </c>
      <c r="M50" s="3">
        <v>0</v>
      </c>
      <c r="N50" s="28">
        <v>2</v>
      </c>
      <c r="O50" s="29">
        <v>2</v>
      </c>
      <c r="P50" s="29">
        <v>4</v>
      </c>
      <c r="Q50" s="28">
        <v>1</v>
      </c>
      <c r="R50" s="29">
        <v>1</v>
      </c>
      <c r="S50" s="29">
        <v>2</v>
      </c>
      <c r="T50" s="2">
        <v>3</v>
      </c>
      <c r="U50" s="3">
        <v>3</v>
      </c>
      <c r="V50" s="3">
        <v>6</v>
      </c>
      <c r="X50" s="3"/>
      <c r="Y50" s="3"/>
      <c r="Z50" s="3"/>
      <c r="AA50" s="3"/>
      <c r="AB50" s="3"/>
      <c r="AC50" s="3"/>
    </row>
    <row r="51" spans="1:29" ht="12" customHeight="1">
      <c r="A51" s="119">
        <v>1977</v>
      </c>
      <c r="B51" s="2">
        <v>0</v>
      </c>
      <c r="C51" s="3">
        <v>0</v>
      </c>
      <c r="D51" s="3">
        <v>0</v>
      </c>
      <c r="E51" s="2">
        <v>0</v>
      </c>
      <c r="F51" s="3">
        <v>0</v>
      </c>
      <c r="G51" s="3">
        <v>0</v>
      </c>
      <c r="H51" s="2">
        <v>0</v>
      </c>
      <c r="I51" s="3">
        <v>0</v>
      </c>
      <c r="J51" s="3">
        <v>0</v>
      </c>
      <c r="K51" s="2">
        <v>0</v>
      </c>
      <c r="L51" s="3">
        <v>0</v>
      </c>
      <c r="M51" s="3">
        <v>0</v>
      </c>
      <c r="N51" s="28">
        <v>3</v>
      </c>
      <c r="O51" s="29">
        <v>0</v>
      </c>
      <c r="P51" s="29">
        <v>3</v>
      </c>
      <c r="Q51" s="28">
        <v>0</v>
      </c>
      <c r="R51" s="29">
        <v>4</v>
      </c>
      <c r="S51" s="29">
        <v>4</v>
      </c>
      <c r="T51" s="2">
        <v>3</v>
      </c>
      <c r="U51" s="3">
        <v>4</v>
      </c>
      <c r="V51" s="3">
        <v>7</v>
      </c>
      <c r="X51" s="3"/>
      <c r="Y51" s="3"/>
      <c r="Z51" s="3"/>
      <c r="AA51" s="3"/>
      <c r="AB51" s="3"/>
      <c r="AC51" s="3"/>
    </row>
    <row r="52" spans="1:29" ht="12" customHeight="1">
      <c r="A52" s="119">
        <v>1976</v>
      </c>
      <c r="B52" s="2">
        <v>0</v>
      </c>
      <c r="C52" s="3">
        <v>0</v>
      </c>
      <c r="D52" s="3">
        <v>0</v>
      </c>
      <c r="E52" s="2">
        <v>0</v>
      </c>
      <c r="F52" s="3">
        <v>0</v>
      </c>
      <c r="G52" s="3">
        <v>0</v>
      </c>
      <c r="H52" s="2">
        <v>0</v>
      </c>
      <c r="I52" s="3">
        <v>0</v>
      </c>
      <c r="J52" s="3">
        <v>0</v>
      </c>
      <c r="K52" s="2">
        <v>0</v>
      </c>
      <c r="L52" s="3">
        <v>0</v>
      </c>
      <c r="M52" s="3">
        <v>0</v>
      </c>
      <c r="N52" s="28">
        <v>0</v>
      </c>
      <c r="O52" s="29">
        <v>0</v>
      </c>
      <c r="P52" s="29">
        <v>0</v>
      </c>
      <c r="Q52" s="28">
        <v>0</v>
      </c>
      <c r="R52" s="29">
        <v>1</v>
      </c>
      <c r="S52" s="29">
        <v>1</v>
      </c>
      <c r="T52" s="2">
        <v>0</v>
      </c>
      <c r="U52" s="3">
        <v>1</v>
      </c>
      <c r="V52" s="3">
        <v>1</v>
      </c>
      <c r="X52" s="3"/>
      <c r="Y52" s="3"/>
      <c r="Z52" s="3"/>
      <c r="AA52" s="3"/>
      <c r="AB52" s="3"/>
      <c r="AC52" s="3"/>
    </row>
    <row r="53" spans="1:29" ht="12" customHeight="1">
      <c r="A53" s="119">
        <v>1975</v>
      </c>
      <c r="B53" s="2">
        <v>0</v>
      </c>
      <c r="C53" s="3">
        <v>0</v>
      </c>
      <c r="D53" s="3">
        <v>0</v>
      </c>
      <c r="E53" s="2">
        <v>0</v>
      </c>
      <c r="F53" s="3">
        <v>0</v>
      </c>
      <c r="G53" s="3">
        <v>0</v>
      </c>
      <c r="H53" s="2">
        <v>0</v>
      </c>
      <c r="I53" s="3">
        <v>0</v>
      </c>
      <c r="J53" s="3">
        <v>0</v>
      </c>
      <c r="K53" s="2">
        <v>0</v>
      </c>
      <c r="L53" s="3">
        <v>0</v>
      </c>
      <c r="M53" s="3">
        <v>0</v>
      </c>
      <c r="N53" s="28">
        <v>0</v>
      </c>
      <c r="O53" s="29">
        <v>1</v>
      </c>
      <c r="P53" s="29">
        <v>1</v>
      </c>
      <c r="Q53" s="28">
        <v>2</v>
      </c>
      <c r="R53" s="29">
        <v>0</v>
      </c>
      <c r="S53" s="29">
        <v>2</v>
      </c>
      <c r="T53" s="2">
        <v>2</v>
      </c>
      <c r="U53" s="3">
        <v>1</v>
      </c>
      <c r="V53" s="3">
        <v>3</v>
      </c>
      <c r="X53" s="3"/>
      <c r="Y53" s="3"/>
      <c r="Z53" s="3"/>
      <c r="AA53" s="3"/>
      <c r="AB53" s="3"/>
      <c r="AC53" s="3"/>
    </row>
    <row r="54" spans="1:29" ht="12" customHeight="1">
      <c r="A54" s="119">
        <v>1974</v>
      </c>
      <c r="B54" s="2">
        <v>0</v>
      </c>
      <c r="C54" s="3">
        <v>0</v>
      </c>
      <c r="D54" s="3">
        <v>0</v>
      </c>
      <c r="E54" s="2">
        <v>0</v>
      </c>
      <c r="F54" s="3">
        <v>0</v>
      </c>
      <c r="G54" s="3">
        <v>0</v>
      </c>
      <c r="H54" s="2">
        <v>0</v>
      </c>
      <c r="I54" s="3">
        <v>0</v>
      </c>
      <c r="J54" s="3">
        <v>0</v>
      </c>
      <c r="K54" s="2">
        <v>0</v>
      </c>
      <c r="L54" s="3">
        <v>0</v>
      </c>
      <c r="M54" s="3">
        <v>0</v>
      </c>
      <c r="N54" s="28">
        <v>0</v>
      </c>
      <c r="O54" s="29">
        <v>1</v>
      </c>
      <c r="P54" s="29">
        <v>1</v>
      </c>
      <c r="Q54" s="28">
        <v>2</v>
      </c>
      <c r="R54" s="29">
        <v>1</v>
      </c>
      <c r="S54" s="29">
        <v>3</v>
      </c>
      <c r="T54" s="2">
        <v>2</v>
      </c>
      <c r="U54" s="3">
        <v>2</v>
      </c>
      <c r="V54" s="3">
        <v>4</v>
      </c>
      <c r="X54" s="3"/>
      <c r="Y54" s="3"/>
      <c r="Z54" s="3"/>
      <c r="AA54" s="3"/>
      <c r="AB54" s="3"/>
      <c r="AC54" s="3"/>
    </row>
    <row r="55" spans="1:29" ht="12" customHeight="1">
      <c r="A55" s="119">
        <v>1973</v>
      </c>
      <c r="B55" s="2">
        <v>0</v>
      </c>
      <c r="C55" s="3">
        <v>0</v>
      </c>
      <c r="D55" s="3">
        <v>0</v>
      </c>
      <c r="E55" s="2">
        <v>0</v>
      </c>
      <c r="F55" s="3">
        <v>0</v>
      </c>
      <c r="G55" s="3">
        <v>0</v>
      </c>
      <c r="H55" s="2">
        <v>0</v>
      </c>
      <c r="I55" s="3">
        <v>0</v>
      </c>
      <c r="J55" s="3">
        <v>0</v>
      </c>
      <c r="K55" s="2">
        <v>0</v>
      </c>
      <c r="L55" s="3">
        <v>0</v>
      </c>
      <c r="M55" s="3">
        <v>0</v>
      </c>
      <c r="N55" s="28">
        <v>1</v>
      </c>
      <c r="O55" s="29">
        <v>0</v>
      </c>
      <c r="P55" s="29">
        <v>1</v>
      </c>
      <c r="Q55" s="28">
        <v>1</v>
      </c>
      <c r="R55" s="29">
        <v>0</v>
      </c>
      <c r="S55" s="29">
        <v>1</v>
      </c>
      <c r="T55" s="2">
        <v>2</v>
      </c>
      <c r="U55" s="3">
        <v>0</v>
      </c>
      <c r="V55" s="3">
        <v>2</v>
      </c>
      <c r="X55" s="3"/>
      <c r="Y55" s="3"/>
      <c r="Z55" s="3"/>
      <c r="AA55" s="3"/>
      <c r="AB55" s="3"/>
      <c r="AC55" s="3"/>
    </row>
    <row r="56" spans="1:29" ht="12" customHeight="1">
      <c r="A56" s="119">
        <v>1972</v>
      </c>
      <c r="B56" s="2">
        <v>0</v>
      </c>
      <c r="C56" s="3">
        <v>0</v>
      </c>
      <c r="D56" s="3">
        <v>0</v>
      </c>
      <c r="E56" s="2">
        <v>0</v>
      </c>
      <c r="F56" s="3">
        <v>0</v>
      </c>
      <c r="G56" s="3">
        <v>0</v>
      </c>
      <c r="H56" s="2">
        <v>0</v>
      </c>
      <c r="I56" s="3">
        <v>0</v>
      </c>
      <c r="J56" s="3">
        <v>0</v>
      </c>
      <c r="K56" s="2">
        <v>0</v>
      </c>
      <c r="L56" s="3">
        <v>0</v>
      </c>
      <c r="M56" s="3">
        <v>0</v>
      </c>
      <c r="N56" s="28">
        <v>2</v>
      </c>
      <c r="O56" s="29">
        <v>1</v>
      </c>
      <c r="P56" s="29">
        <v>3</v>
      </c>
      <c r="Q56" s="28">
        <v>1</v>
      </c>
      <c r="R56" s="29">
        <v>0</v>
      </c>
      <c r="S56" s="29">
        <v>1</v>
      </c>
      <c r="T56" s="2">
        <v>3</v>
      </c>
      <c r="U56" s="3">
        <v>1</v>
      </c>
      <c r="V56" s="3">
        <v>4</v>
      </c>
      <c r="X56" s="3"/>
      <c r="Y56" s="3"/>
      <c r="Z56" s="3"/>
      <c r="AA56" s="3"/>
      <c r="AB56" s="3"/>
      <c r="AC56" s="3"/>
    </row>
    <row r="57" spans="1:29" ht="12" customHeight="1">
      <c r="A57" s="119">
        <v>1971</v>
      </c>
      <c r="B57" s="2">
        <v>0</v>
      </c>
      <c r="C57" s="3">
        <v>0</v>
      </c>
      <c r="D57" s="3">
        <v>0</v>
      </c>
      <c r="E57" s="2">
        <v>0</v>
      </c>
      <c r="F57" s="3">
        <v>0</v>
      </c>
      <c r="G57" s="3">
        <v>0</v>
      </c>
      <c r="H57" s="2">
        <v>0</v>
      </c>
      <c r="I57" s="3">
        <v>0</v>
      </c>
      <c r="J57" s="3">
        <v>0</v>
      </c>
      <c r="K57" s="2">
        <v>0</v>
      </c>
      <c r="L57" s="3">
        <v>0</v>
      </c>
      <c r="M57" s="3">
        <v>0</v>
      </c>
      <c r="N57" s="28">
        <v>0</v>
      </c>
      <c r="O57" s="29">
        <v>3</v>
      </c>
      <c r="P57" s="29">
        <v>3</v>
      </c>
      <c r="Q57" s="28">
        <v>3</v>
      </c>
      <c r="R57" s="29">
        <v>0</v>
      </c>
      <c r="S57" s="29">
        <v>3</v>
      </c>
      <c r="T57" s="2">
        <v>3</v>
      </c>
      <c r="U57" s="3">
        <v>3</v>
      </c>
      <c r="V57" s="3">
        <v>6</v>
      </c>
      <c r="X57" s="3"/>
      <c r="Y57" s="3"/>
      <c r="Z57" s="3"/>
      <c r="AA57" s="3"/>
      <c r="AB57" s="3"/>
      <c r="AC57" s="3"/>
    </row>
    <row r="58" spans="1:29" ht="12" customHeight="1">
      <c r="A58" s="119">
        <v>1969</v>
      </c>
      <c r="B58" s="2">
        <v>0</v>
      </c>
      <c r="C58" s="3">
        <v>0</v>
      </c>
      <c r="D58" s="3">
        <v>0</v>
      </c>
      <c r="E58" s="2">
        <v>0</v>
      </c>
      <c r="F58" s="3">
        <v>0</v>
      </c>
      <c r="G58" s="3">
        <v>0</v>
      </c>
      <c r="H58" s="2">
        <v>0</v>
      </c>
      <c r="I58" s="3">
        <v>0</v>
      </c>
      <c r="J58" s="3">
        <v>0</v>
      </c>
      <c r="K58" s="2">
        <v>0</v>
      </c>
      <c r="L58" s="3">
        <v>0</v>
      </c>
      <c r="M58" s="3">
        <v>0</v>
      </c>
      <c r="N58" s="28">
        <v>0</v>
      </c>
      <c r="O58" s="29">
        <v>0</v>
      </c>
      <c r="P58" s="29">
        <v>0</v>
      </c>
      <c r="Q58" s="28">
        <v>3</v>
      </c>
      <c r="R58" s="29">
        <v>1</v>
      </c>
      <c r="S58" s="29">
        <v>4</v>
      </c>
      <c r="T58" s="2">
        <v>3</v>
      </c>
      <c r="U58" s="3">
        <v>1</v>
      </c>
      <c r="V58" s="3">
        <v>4</v>
      </c>
      <c r="X58" s="3"/>
      <c r="Y58" s="3"/>
      <c r="Z58" s="3"/>
      <c r="AA58" s="3"/>
      <c r="AB58" s="3"/>
      <c r="AC58" s="3"/>
    </row>
    <row r="59" spans="1:29" ht="12" customHeight="1">
      <c r="A59" s="119">
        <v>1968</v>
      </c>
      <c r="B59" s="2">
        <v>0</v>
      </c>
      <c r="C59" s="3">
        <v>0</v>
      </c>
      <c r="D59" s="3">
        <v>0</v>
      </c>
      <c r="E59" s="2">
        <v>0</v>
      </c>
      <c r="F59" s="3">
        <v>0</v>
      </c>
      <c r="G59" s="3">
        <v>0</v>
      </c>
      <c r="H59" s="2">
        <v>0</v>
      </c>
      <c r="I59" s="3">
        <v>0</v>
      </c>
      <c r="J59" s="3">
        <v>0</v>
      </c>
      <c r="K59" s="2">
        <v>0</v>
      </c>
      <c r="L59" s="3">
        <v>0</v>
      </c>
      <c r="M59" s="3">
        <v>0</v>
      </c>
      <c r="N59" s="28">
        <v>0</v>
      </c>
      <c r="O59" s="29">
        <v>0</v>
      </c>
      <c r="P59" s="29">
        <v>0</v>
      </c>
      <c r="Q59" s="28">
        <v>1</v>
      </c>
      <c r="R59" s="29">
        <v>1</v>
      </c>
      <c r="S59" s="29">
        <v>2</v>
      </c>
      <c r="T59" s="2">
        <v>1</v>
      </c>
      <c r="U59" s="3">
        <v>1</v>
      </c>
      <c r="V59" s="3">
        <v>2</v>
      </c>
      <c r="X59" s="3"/>
      <c r="Y59" s="3"/>
      <c r="Z59" s="3"/>
      <c r="AA59" s="3"/>
      <c r="AB59" s="3"/>
      <c r="AC59" s="3"/>
    </row>
    <row r="60" spans="1:29" ht="12" customHeight="1">
      <c r="A60" s="119">
        <v>1967</v>
      </c>
      <c r="B60" s="2">
        <v>0</v>
      </c>
      <c r="C60" s="3">
        <v>0</v>
      </c>
      <c r="D60" s="3">
        <v>0</v>
      </c>
      <c r="E60" s="2">
        <v>0</v>
      </c>
      <c r="F60" s="3">
        <v>0</v>
      </c>
      <c r="G60" s="3">
        <v>0</v>
      </c>
      <c r="H60" s="2">
        <v>0</v>
      </c>
      <c r="I60" s="3">
        <v>0</v>
      </c>
      <c r="J60" s="3">
        <v>0</v>
      </c>
      <c r="K60" s="2">
        <v>0</v>
      </c>
      <c r="L60" s="3">
        <v>0</v>
      </c>
      <c r="M60" s="3">
        <v>0</v>
      </c>
      <c r="N60" s="28">
        <v>0</v>
      </c>
      <c r="O60" s="29">
        <v>0</v>
      </c>
      <c r="P60" s="29">
        <v>0</v>
      </c>
      <c r="Q60" s="28">
        <v>1</v>
      </c>
      <c r="R60" s="29">
        <v>2</v>
      </c>
      <c r="S60" s="29">
        <v>3</v>
      </c>
      <c r="T60" s="2">
        <v>1</v>
      </c>
      <c r="U60" s="3">
        <v>2</v>
      </c>
      <c r="V60" s="3">
        <v>3</v>
      </c>
      <c r="X60" s="3"/>
      <c r="Y60" s="3"/>
      <c r="Z60" s="3"/>
      <c r="AA60" s="3"/>
      <c r="AB60" s="3"/>
      <c r="AC60" s="3"/>
    </row>
    <row r="61" spans="1:29" ht="12" customHeight="1">
      <c r="A61" s="119">
        <v>1966</v>
      </c>
      <c r="B61" s="2">
        <v>0</v>
      </c>
      <c r="C61" s="3">
        <v>0</v>
      </c>
      <c r="D61" s="3">
        <v>0</v>
      </c>
      <c r="E61" s="2">
        <v>0</v>
      </c>
      <c r="F61" s="3">
        <v>0</v>
      </c>
      <c r="G61" s="3">
        <v>0</v>
      </c>
      <c r="H61" s="2">
        <v>0</v>
      </c>
      <c r="I61" s="3">
        <v>0</v>
      </c>
      <c r="J61" s="3">
        <v>0</v>
      </c>
      <c r="K61" s="2">
        <v>0</v>
      </c>
      <c r="L61" s="3">
        <v>0</v>
      </c>
      <c r="M61" s="3">
        <v>0</v>
      </c>
      <c r="N61" s="28">
        <v>0</v>
      </c>
      <c r="O61" s="29">
        <v>1</v>
      </c>
      <c r="P61" s="29">
        <v>1</v>
      </c>
      <c r="Q61" s="28">
        <v>0</v>
      </c>
      <c r="R61" s="29">
        <v>2</v>
      </c>
      <c r="S61" s="29">
        <v>2</v>
      </c>
      <c r="T61" s="2">
        <v>0</v>
      </c>
      <c r="U61" s="3">
        <v>3</v>
      </c>
      <c r="V61" s="3">
        <v>3</v>
      </c>
      <c r="X61" s="3"/>
      <c r="Y61" s="3"/>
      <c r="Z61" s="3"/>
      <c r="AA61" s="3"/>
      <c r="AB61" s="3"/>
      <c r="AC61" s="3"/>
    </row>
    <row r="62" spans="1:29" ht="12" customHeight="1">
      <c r="A62" s="119">
        <v>1965</v>
      </c>
      <c r="B62" s="2">
        <v>0</v>
      </c>
      <c r="C62" s="3">
        <v>0</v>
      </c>
      <c r="D62" s="3">
        <v>0</v>
      </c>
      <c r="E62" s="2">
        <v>0</v>
      </c>
      <c r="F62" s="3">
        <v>0</v>
      </c>
      <c r="G62" s="3">
        <v>0</v>
      </c>
      <c r="H62" s="2">
        <v>0</v>
      </c>
      <c r="I62" s="3">
        <v>0</v>
      </c>
      <c r="J62" s="3">
        <v>0</v>
      </c>
      <c r="K62" s="2">
        <v>0</v>
      </c>
      <c r="L62" s="3">
        <v>0</v>
      </c>
      <c r="M62" s="3">
        <v>0</v>
      </c>
      <c r="N62" s="28">
        <v>0</v>
      </c>
      <c r="O62" s="29">
        <v>0</v>
      </c>
      <c r="P62" s="29">
        <v>0</v>
      </c>
      <c r="Q62" s="28">
        <v>3</v>
      </c>
      <c r="R62" s="29">
        <v>2</v>
      </c>
      <c r="S62" s="29">
        <v>5</v>
      </c>
      <c r="T62" s="2">
        <v>3</v>
      </c>
      <c r="U62" s="3">
        <v>2</v>
      </c>
      <c r="V62" s="3">
        <v>5</v>
      </c>
      <c r="X62" s="3"/>
      <c r="Y62" s="3"/>
      <c r="Z62" s="3"/>
      <c r="AA62" s="3"/>
      <c r="AB62" s="3"/>
      <c r="AC62" s="3"/>
    </row>
    <row r="63" spans="1:29" ht="12" customHeight="1">
      <c r="A63" s="119">
        <v>1964</v>
      </c>
      <c r="B63" s="2">
        <v>0</v>
      </c>
      <c r="C63" s="3">
        <v>0</v>
      </c>
      <c r="D63" s="3">
        <v>0</v>
      </c>
      <c r="E63" s="2">
        <v>0</v>
      </c>
      <c r="F63" s="3">
        <v>0</v>
      </c>
      <c r="G63" s="3">
        <v>0</v>
      </c>
      <c r="H63" s="2">
        <v>0</v>
      </c>
      <c r="I63" s="3">
        <v>0</v>
      </c>
      <c r="J63" s="3">
        <v>0</v>
      </c>
      <c r="K63" s="2">
        <v>0</v>
      </c>
      <c r="L63" s="3">
        <v>0</v>
      </c>
      <c r="M63" s="3">
        <v>0</v>
      </c>
      <c r="N63" s="28">
        <v>0</v>
      </c>
      <c r="O63" s="29">
        <v>1</v>
      </c>
      <c r="P63" s="29">
        <v>1</v>
      </c>
      <c r="Q63" s="28">
        <v>1</v>
      </c>
      <c r="R63" s="29">
        <v>1</v>
      </c>
      <c r="S63" s="29">
        <v>2</v>
      </c>
      <c r="T63" s="2">
        <v>1</v>
      </c>
      <c r="U63" s="3">
        <v>2</v>
      </c>
      <c r="V63" s="3">
        <v>3</v>
      </c>
      <c r="X63" s="3"/>
      <c r="Y63" s="3"/>
      <c r="Z63" s="3"/>
      <c r="AA63" s="3"/>
      <c r="AB63" s="3"/>
      <c r="AC63" s="3"/>
    </row>
    <row r="64" spans="1:29" ht="12" customHeight="1">
      <c r="A64" s="119">
        <v>1963</v>
      </c>
      <c r="B64" s="2">
        <v>0</v>
      </c>
      <c r="C64" s="3">
        <v>0</v>
      </c>
      <c r="D64" s="3">
        <v>0</v>
      </c>
      <c r="E64" s="2">
        <v>0</v>
      </c>
      <c r="F64" s="3">
        <v>0</v>
      </c>
      <c r="G64" s="3">
        <v>0</v>
      </c>
      <c r="H64" s="2">
        <v>0</v>
      </c>
      <c r="I64" s="3">
        <v>0</v>
      </c>
      <c r="J64" s="3">
        <v>0</v>
      </c>
      <c r="K64" s="2">
        <v>0</v>
      </c>
      <c r="L64" s="3">
        <v>0</v>
      </c>
      <c r="M64" s="3">
        <v>0</v>
      </c>
      <c r="N64" s="28">
        <v>0</v>
      </c>
      <c r="O64" s="29">
        <v>0</v>
      </c>
      <c r="P64" s="29">
        <v>0</v>
      </c>
      <c r="Q64" s="28">
        <v>2</v>
      </c>
      <c r="R64" s="29">
        <v>0</v>
      </c>
      <c r="S64" s="29">
        <v>2</v>
      </c>
      <c r="T64" s="2">
        <v>2</v>
      </c>
      <c r="U64" s="3">
        <v>0</v>
      </c>
      <c r="V64" s="3">
        <v>2</v>
      </c>
      <c r="X64" s="3"/>
      <c r="Y64" s="3"/>
      <c r="Z64" s="3"/>
      <c r="AA64" s="3"/>
      <c r="AB64" s="3"/>
      <c r="AC64" s="3"/>
    </row>
    <row r="65" spans="1:29" ht="12" customHeight="1">
      <c r="A65" s="119">
        <v>1962</v>
      </c>
      <c r="B65" s="2">
        <v>0</v>
      </c>
      <c r="C65" s="3">
        <v>0</v>
      </c>
      <c r="D65" s="3">
        <v>0</v>
      </c>
      <c r="E65" s="2">
        <v>0</v>
      </c>
      <c r="F65" s="3">
        <v>0</v>
      </c>
      <c r="G65" s="3">
        <v>0</v>
      </c>
      <c r="H65" s="2">
        <v>0</v>
      </c>
      <c r="I65" s="3">
        <v>0</v>
      </c>
      <c r="J65" s="3">
        <v>0</v>
      </c>
      <c r="K65" s="2">
        <v>0</v>
      </c>
      <c r="L65" s="3">
        <v>0</v>
      </c>
      <c r="M65" s="3">
        <v>0</v>
      </c>
      <c r="N65" s="28">
        <v>0</v>
      </c>
      <c r="O65" s="29">
        <v>0</v>
      </c>
      <c r="P65" s="29">
        <v>0</v>
      </c>
      <c r="Q65" s="28">
        <v>2</v>
      </c>
      <c r="R65" s="29">
        <v>2</v>
      </c>
      <c r="S65" s="29">
        <v>4</v>
      </c>
      <c r="T65" s="2">
        <v>2</v>
      </c>
      <c r="U65" s="3">
        <v>2</v>
      </c>
      <c r="V65" s="3">
        <v>4</v>
      </c>
      <c r="X65" s="3"/>
      <c r="Y65" s="3"/>
      <c r="Z65" s="3"/>
      <c r="AA65" s="3"/>
      <c r="AB65" s="3"/>
      <c r="AC65" s="3"/>
    </row>
    <row r="66" spans="1:29" ht="12" customHeight="1">
      <c r="A66" s="119">
        <v>1961</v>
      </c>
      <c r="B66" s="2">
        <v>0</v>
      </c>
      <c r="C66" s="3">
        <v>0</v>
      </c>
      <c r="D66" s="3">
        <v>0</v>
      </c>
      <c r="E66" s="2">
        <v>0</v>
      </c>
      <c r="F66" s="3">
        <v>0</v>
      </c>
      <c r="G66" s="3">
        <v>0</v>
      </c>
      <c r="H66" s="2">
        <v>0</v>
      </c>
      <c r="I66" s="3">
        <v>0</v>
      </c>
      <c r="J66" s="3">
        <v>0</v>
      </c>
      <c r="K66" s="2">
        <v>0</v>
      </c>
      <c r="L66" s="3">
        <v>0</v>
      </c>
      <c r="M66" s="3">
        <v>0</v>
      </c>
      <c r="N66" s="28">
        <v>0</v>
      </c>
      <c r="O66" s="29">
        <v>0</v>
      </c>
      <c r="P66" s="29">
        <v>0</v>
      </c>
      <c r="Q66" s="28">
        <v>1</v>
      </c>
      <c r="R66" s="29">
        <v>0</v>
      </c>
      <c r="S66" s="29">
        <v>1</v>
      </c>
      <c r="T66" s="2">
        <v>1</v>
      </c>
      <c r="U66" s="3">
        <v>0</v>
      </c>
      <c r="V66" s="3">
        <v>1</v>
      </c>
      <c r="X66" s="3"/>
      <c r="Y66" s="3"/>
      <c r="Z66" s="3"/>
      <c r="AA66" s="3"/>
      <c r="AB66" s="3"/>
      <c r="AC66" s="3"/>
    </row>
    <row r="67" spans="1:29" ht="12" customHeight="1">
      <c r="A67" s="119">
        <v>1960</v>
      </c>
      <c r="B67" s="2">
        <v>0</v>
      </c>
      <c r="C67" s="3">
        <v>0</v>
      </c>
      <c r="D67" s="3">
        <v>0</v>
      </c>
      <c r="E67" s="2">
        <v>0</v>
      </c>
      <c r="F67" s="3">
        <v>0</v>
      </c>
      <c r="G67" s="3">
        <v>0</v>
      </c>
      <c r="H67" s="2">
        <v>0</v>
      </c>
      <c r="I67" s="3">
        <v>0</v>
      </c>
      <c r="J67" s="3">
        <v>0</v>
      </c>
      <c r="K67" s="2">
        <v>0</v>
      </c>
      <c r="L67" s="3">
        <v>0</v>
      </c>
      <c r="M67" s="3">
        <v>0</v>
      </c>
      <c r="N67" s="28">
        <v>0</v>
      </c>
      <c r="O67" s="29">
        <v>0</v>
      </c>
      <c r="P67" s="29">
        <v>0</v>
      </c>
      <c r="Q67" s="28">
        <v>1</v>
      </c>
      <c r="R67" s="29">
        <v>0</v>
      </c>
      <c r="S67" s="29">
        <v>1</v>
      </c>
      <c r="T67" s="2">
        <v>1</v>
      </c>
      <c r="U67" s="3">
        <v>0</v>
      </c>
      <c r="V67" s="3">
        <v>1</v>
      </c>
      <c r="X67" s="3"/>
      <c r="Y67" s="3"/>
      <c r="Z67" s="3"/>
      <c r="AA67" s="3"/>
      <c r="AB67" s="3"/>
      <c r="AC67" s="3"/>
    </row>
    <row r="68" spans="1:29" ht="12" customHeight="1">
      <c r="A68" s="119">
        <v>1959</v>
      </c>
      <c r="B68" s="2">
        <v>0</v>
      </c>
      <c r="C68" s="3">
        <v>0</v>
      </c>
      <c r="D68" s="3">
        <v>0</v>
      </c>
      <c r="E68" s="2">
        <v>0</v>
      </c>
      <c r="F68" s="3">
        <v>0</v>
      </c>
      <c r="G68" s="3">
        <v>0</v>
      </c>
      <c r="H68" s="2">
        <v>0</v>
      </c>
      <c r="I68" s="3">
        <v>0</v>
      </c>
      <c r="J68" s="3">
        <v>0</v>
      </c>
      <c r="K68" s="2">
        <v>0</v>
      </c>
      <c r="L68" s="3">
        <v>0</v>
      </c>
      <c r="M68" s="3">
        <v>0</v>
      </c>
      <c r="N68" s="28">
        <v>0</v>
      </c>
      <c r="O68" s="29">
        <v>0</v>
      </c>
      <c r="P68" s="29">
        <v>0</v>
      </c>
      <c r="Q68" s="28">
        <v>1</v>
      </c>
      <c r="R68" s="29">
        <v>0</v>
      </c>
      <c r="S68" s="29">
        <v>1</v>
      </c>
      <c r="T68" s="2">
        <v>1</v>
      </c>
      <c r="U68" s="3">
        <v>0</v>
      </c>
      <c r="V68" s="3">
        <v>1</v>
      </c>
      <c r="X68" s="3"/>
      <c r="Y68" s="3"/>
      <c r="Z68" s="3"/>
      <c r="AA68" s="3"/>
      <c r="AB68" s="3"/>
      <c r="AC68" s="3"/>
    </row>
    <row r="69" spans="1:29" ht="12" customHeight="1">
      <c r="A69" s="119">
        <v>1958</v>
      </c>
      <c r="B69" s="2">
        <v>0</v>
      </c>
      <c r="C69" s="3">
        <v>0</v>
      </c>
      <c r="D69" s="3">
        <v>0</v>
      </c>
      <c r="E69" s="2">
        <v>0</v>
      </c>
      <c r="F69" s="3">
        <v>0</v>
      </c>
      <c r="G69" s="3">
        <v>0</v>
      </c>
      <c r="H69" s="2">
        <v>0</v>
      </c>
      <c r="I69" s="3">
        <v>0</v>
      </c>
      <c r="J69" s="3">
        <v>0</v>
      </c>
      <c r="K69" s="2">
        <v>0</v>
      </c>
      <c r="L69" s="3">
        <v>0</v>
      </c>
      <c r="M69" s="3">
        <v>0</v>
      </c>
      <c r="N69" s="28">
        <v>0</v>
      </c>
      <c r="O69" s="29">
        <v>0</v>
      </c>
      <c r="P69" s="29">
        <v>0</v>
      </c>
      <c r="Q69" s="28">
        <v>2</v>
      </c>
      <c r="R69" s="29">
        <v>1</v>
      </c>
      <c r="S69" s="29">
        <v>3</v>
      </c>
      <c r="T69" s="2">
        <v>2</v>
      </c>
      <c r="U69" s="3">
        <v>1</v>
      </c>
      <c r="V69" s="3">
        <v>3</v>
      </c>
      <c r="X69" s="3"/>
      <c r="Y69" s="3"/>
      <c r="Z69" s="3"/>
      <c r="AA69" s="3"/>
      <c r="AB69" s="3"/>
      <c r="AC69" s="3"/>
    </row>
    <row r="70" spans="1:29" ht="12" customHeight="1">
      <c r="A70" s="119">
        <v>1957</v>
      </c>
      <c r="B70" s="2">
        <v>0</v>
      </c>
      <c r="C70" s="3">
        <v>0</v>
      </c>
      <c r="D70" s="3">
        <v>0</v>
      </c>
      <c r="E70" s="2">
        <v>0</v>
      </c>
      <c r="F70" s="3">
        <v>0</v>
      </c>
      <c r="G70" s="3">
        <v>0</v>
      </c>
      <c r="H70" s="2">
        <v>0</v>
      </c>
      <c r="I70" s="3">
        <v>0</v>
      </c>
      <c r="J70" s="3">
        <v>0</v>
      </c>
      <c r="K70" s="2">
        <v>0</v>
      </c>
      <c r="L70" s="3">
        <v>0</v>
      </c>
      <c r="M70" s="3">
        <v>0</v>
      </c>
      <c r="N70" s="28">
        <v>0</v>
      </c>
      <c r="O70" s="29">
        <v>0</v>
      </c>
      <c r="P70" s="29">
        <v>0</v>
      </c>
      <c r="Q70" s="28">
        <v>0</v>
      </c>
      <c r="R70" s="29">
        <v>2</v>
      </c>
      <c r="S70" s="29">
        <v>2</v>
      </c>
      <c r="T70" s="2">
        <v>0</v>
      </c>
      <c r="U70" s="3">
        <v>2</v>
      </c>
      <c r="V70" s="3">
        <v>2</v>
      </c>
      <c r="X70" s="3"/>
      <c r="Y70" s="3"/>
      <c r="Z70" s="3"/>
      <c r="AA70" s="3"/>
      <c r="AB70" s="3"/>
      <c r="AC70" s="3"/>
    </row>
    <row r="71" spans="1:29" ht="12" customHeight="1">
      <c r="A71" s="119">
        <v>1955</v>
      </c>
      <c r="B71" s="2">
        <v>0</v>
      </c>
      <c r="C71" s="3">
        <v>0</v>
      </c>
      <c r="D71" s="3">
        <v>0</v>
      </c>
      <c r="E71" s="2">
        <v>0</v>
      </c>
      <c r="F71" s="3">
        <v>0</v>
      </c>
      <c r="G71" s="3">
        <v>0</v>
      </c>
      <c r="H71" s="2">
        <v>0</v>
      </c>
      <c r="I71" s="3">
        <v>0</v>
      </c>
      <c r="J71" s="3">
        <v>0</v>
      </c>
      <c r="K71" s="2">
        <v>0</v>
      </c>
      <c r="L71" s="3">
        <v>0</v>
      </c>
      <c r="M71" s="3">
        <v>0</v>
      </c>
      <c r="N71" s="28">
        <v>0</v>
      </c>
      <c r="O71" s="29">
        <v>0</v>
      </c>
      <c r="P71" s="29">
        <v>0</v>
      </c>
      <c r="Q71" s="28">
        <v>2</v>
      </c>
      <c r="R71" s="29">
        <v>0</v>
      </c>
      <c r="S71" s="29">
        <v>2</v>
      </c>
      <c r="T71" s="2">
        <v>2</v>
      </c>
      <c r="U71" s="3">
        <v>0</v>
      </c>
      <c r="V71" s="3">
        <v>2</v>
      </c>
      <c r="X71" s="3"/>
      <c r="Y71" s="3"/>
      <c r="Z71" s="3"/>
      <c r="AA71" s="3"/>
      <c r="AB71" s="3"/>
      <c r="AC71" s="3"/>
    </row>
    <row r="72" spans="1:29" ht="12" customHeight="1">
      <c r="A72" s="119">
        <v>1953</v>
      </c>
      <c r="B72" s="2">
        <v>0</v>
      </c>
      <c r="C72" s="3">
        <v>0</v>
      </c>
      <c r="D72" s="3">
        <v>0</v>
      </c>
      <c r="E72" s="2">
        <v>0</v>
      </c>
      <c r="F72" s="3">
        <v>0</v>
      </c>
      <c r="G72" s="3">
        <v>0</v>
      </c>
      <c r="H72" s="2">
        <v>0</v>
      </c>
      <c r="I72" s="3">
        <v>0</v>
      </c>
      <c r="J72" s="3">
        <v>0</v>
      </c>
      <c r="K72" s="2">
        <v>0</v>
      </c>
      <c r="L72" s="3">
        <v>0</v>
      </c>
      <c r="M72" s="3">
        <v>0</v>
      </c>
      <c r="N72" s="28">
        <v>0</v>
      </c>
      <c r="O72" s="29">
        <v>0</v>
      </c>
      <c r="P72" s="29">
        <v>0</v>
      </c>
      <c r="Q72" s="28">
        <v>1</v>
      </c>
      <c r="R72" s="29">
        <v>0</v>
      </c>
      <c r="S72" s="29">
        <v>1</v>
      </c>
      <c r="T72" s="2">
        <v>1</v>
      </c>
      <c r="U72" s="3">
        <v>0</v>
      </c>
      <c r="V72" s="3">
        <v>1</v>
      </c>
      <c r="X72" s="3"/>
      <c r="Y72" s="3"/>
      <c r="Z72" s="3"/>
      <c r="AA72" s="3"/>
      <c r="AB72" s="3"/>
      <c r="AC72" s="3"/>
    </row>
    <row r="73" spans="1:29" ht="12" customHeight="1">
      <c r="A73" s="119">
        <v>1946</v>
      </c>
      <c r="B73" s="2">
        <v>0</v>
      </c>
      <c r="C73" s="3">
        <v>0</v>
      </c>
      <c r="D73" s="3">
        <v>0</v>
      </c>
      <c r="E73" s="2">
        <v>0</v>
      </c>
      <c r="F73" s="3">
        <v>0</v>
      </c>
      <c r="G73" s="3">
        <v>0</v>
      </c>
      <c r="H73" s="2">
        <v>0</v>
      </c>
      <c r="I73" s="3">
        <v>0</v>
      </c>
      <c r="J73" s="3">
        <v>0</v>
      </c>
      <c r="K73" s="2">
        <v>0</v>
      </c>
      <c r="L73" s="3">
        <v>0</v>
      </c>
      <c r="M73" s="3">
        <v>0</v>
      </c>
      <c r="N73" s="28">
        <v>0</v>
      </c>
      <c r="O73" s="29">
        <v>0</v>
      </c>
      <c r="P73" s="29">
        <v>0</v>
      </c>
      <c r="Q73" s="28">
        <v>0</v>
      </c>
      <c r="R73" s="29">
        <v>1</v>
      </c>
      <c r="S73" s="29">
        <v>1</v>
      </c>
      <c r="T73" s="2">
        <v>0</v>
      </c>
      <c r="U73" s="3">
        <v>1</v>
      </c>
      <c r="V73" s="3">
        <v>1</v>
      </c>
      <c r="X73" s="3"/>
      <c r="Y73" s="3"/>
      <c r="Z73" s="3"/>
      <c r="AA73" s="3"/>
      <c r="AB73" s="3"/>
      <c r="AC73" s="3"/>
    </row>
    <row r="74" spans="1:29" s="25" customFormat="1" ht="12">
      <c r="A74" s="16" t="s">
        <v>30</v>
      </c>
      <c r="B74" s="124">
        <v>130705</v>
      </c>
      <c r="C74" s="14">
        <v>125713</v>
      </c>
      <c r="D74" s="14">
        <v>256418</v>
      </c>
      <c r="E74" s="124">
        <v>1922</v>
      </c>
      <c r="F74" s="14">
        <v>728</v>
      </c>
      <c r="G74" s="14">
        <v>2650</v>
      </c>
      <c r="H74" s="124">
        <v>219914</v>
      </c>
      <c r="I74" s="14">
        <v>217655</v>
      </c>
      <c r="J74" s="14">
        <v>437569</v>
      </c>
      <c r="K74" s="124">
        <v>17534</v>
      </c>
      <c r="L74" s="14">
        <v>9137</v>
      </c>
      <c r="M74" s="14">
        <v>26671</v>
      </c>
      <c r="N74" s="124">
        <v>229297</v>
      </c>
      <c r="O74" s="14">
        <v>222592</v>
      </c>
      <c r="P74" s="142">
        <v>451889</v>
      </c>
      <c r="Q74" s="124">
        <v>15408</v>
      </c>
      <c r="R74" s="14">
        <v>7411</v>
      </c>
      <c r="S74" s="14">
        <v>22819</v>
      </c>
      <c r="T74" s="124">
        <v>614780</v>
      </c>
      <c r="U74" s="14">
        <v>583236</v>
      </c>
      <c r="V74" s="14">
        <v>1198016</v>
      </c>
      <c r="W74" s="1"/>
      <c r="X74" s="3"/>
      <c r="Y74" s="3"/>
      <c r="Z74" s="3"/>
      <c r="AA74" s="3"/>
      <c r="AB74" s="3"/>
      <c r="AC74" s="3"/>
    </row>
    <row r="75" spans="1:29">
      <c r="A75" s="119"/>
      <c r="B75" s="3"/>
      <c r="C75" s="3"/>
      <c r="D75" s="3"/>
      <c r="E75" s="3"/>
      <c r="F75" s="3"/>
      <c r="G75" s="3"/>
      <c r="H75" s="3"/>
      <c r="I75" s="3"/>
      <c r="J75" s="3"/>
      <c r="K75" s="3"/>
      <c r="L75" s="3"/>
      <c r="M75" s="3"/>
      <c r="N75" s="3"/>
      <c r="O75" s="3"/>
      <c r="P75" s="3"/>
      <c r="Q75" s="3"/>
      <c r="R75" s="3"/>
      <c r="S75" s="3"/>
      <c r="T75" s="3"/>
      <c r="U75" s="3"/>
      <c r="V75" s="3"/>
      <c r="W75" s="3"/>
    </row>
    <row r="76" spans="1:29">
      <c r="A76" s="334" t="s">
        <v>77</v>
      </c>
      <c r="B76" s="3"/>
      <c r="C76" s="3"/>
      <c r="D76" s="3"/>
      <c r="E76" s="3"/>
      <c r="F76" s="3"/>
      <c r="G76" s="3"/>
      <c r="H76" s="3"/>
      <c r="I76" s="3"/>
      <c r="J76" s="3"/>
      <c r="K76" s="3"/>
      <c r="L76" s="3"/>
      <c r="M76" s="3"/>
      <c r="N76" s="3"/>
      <c r="O76" s="3"/>
      <c r="P76" s="3"/>
      <c r="Q76" s="3"/>
      <c r="R76" s="3"/>
      <c r="S76" s="3"/>
      <c r="T76" s="3"/>
      <c r="U76" s="3"/>
      <c r="V76" s="3"/>
    </row>
  </sheetData>
  <mergeCells count="3">
    <mergeCell ref="Q6:S6"/>
    <mergeCell ref="A2:V2"/>
    <mergeCell ref="A3:V3"/>
  </mergeCells>
  <phoneticPr fontId="5" type="noConversion"/>
  <printOptions horizontalCentered="1"/>
  <pageMargins left="0.39370078740157483" right="0.39370078740157483" top="0.78740157480314965" bottom="0.78740157480314965" header="0.51181102362204722" footer="0.51181102362204722"/>
  <pageSetup paperSize="9" scale="80" fitToWidth="2" fitToHeight="2" orientation="landscape"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69925-5CD5-4FA7-9104-E3FB48C3DE6E}">
  <dimension ref="A1:Y78"/>
  <sheetViews>
    <sheetView workbookViewId="0"/>
  </sheetViews>
  <sheetFormatPr defaultRowHeight="13.2"/>
  <cols>
    <col min="1" max="1" width="11.44140625" style="301" customWidth="1"/>
  </cols>
  <sheetData>
    <row r="1" spans="1:25">
      <c r="A1" s="300" t="s">
        <v>158</v>
      </c>
      <c r="B1" s="19"/>
      <c r="C1" s="1"/>
      <c r="D1" s="1"/>
      <c r="E1" s="1"/>
      <c r="F1" s="1"/>
      <c r="G1" s="1"/>
      <c r="H1" s="1"/>
      <c r="I1" s="1"/>
      <c r="J1" s="1"/>
      <c r="K1" s="1"/>
      <c r="L1" s="1"/>
      <c r="M1" s="1"/>
      <c r="N1" s="1"/>
      <c r="O1" s="1"/>
      <c r="P1" s="1"/>
      <c r="Q1" s="1"/>
      <c r="R1" s="1"/>
      <c r="S1" s="1"/>
      <c r="T1" s="1"/>
      <c r="U1" s="1"/>
      <c r="V1" s="1"/>
      <c r="W1" s="1"/>
      <c r="X1" s="1"/>
      <c r="Y1" s="1"/>
    </row>
    <row r="2" spans="1:25">
      <c r="A2" s="366" t="s">
        <v>159</v>
      </c>
      <c r="B2" s="366"/>
      <c r="C2" s="366"/>
      <c r="D2" s="366"/>
      <c r="E2" s="366"/>
      <c r="F2" s="366"/>
      <c r="G2" s="366"/>
      <c r="H2" s="366"/>
      <c r="I2" s="366"/>
      <c r="J2" s="366"/>
      <c r="K2" s="366"/>
      <c r="L2" s="366"/>
      <c r="M2" s="366"/>
      <c r="N2" s="366"/>
      <c r="O2" s="366"/>
      <c r="P2" s="366"/>
      <c r="Q2" s="366"/>
      <c r="R2" s="366"/>
      <c r="S2" s="366"/>
      <c r="T2" s="366"/>
      <c r="U2" s="366"/>
      <c r="V2" s="366"/>
      <c r="W2" s="366"/>
      <c r="X2" s="366"/>
      <c r="Y2" s="366"/>
    </row>
    <row r="3" spans="1:25">
      <c r="A3" s="347" t="s">
        <v>160</v>
      </c>
      <c r="B3" s="347"/>
      <c r="C3" s="347"/>
      <c r="D3" s="347"/>
      <c r="E3" s="347"/>
      <c r="F3" s="347"/>
      <c r="G3" s="347"/>
      <c r="H3" s="347"/>
      <c r="I3" s="347"/>
      <c r="J3" s="347"/>
      <c r="K3" s="347"/>
      <c r="L3" s="347"/>
      <c r="M3" s="347"/>
      <c r="N3" s="347"/>
      <c r="O3" s="347"/>
      <c r="P3" s="347"/>
      <c r="Q3" s="347"/>
      <c r="R3" s="347"/>
      <c r="S3" s="347"/>
      <c r="T3" s="347"/>
      <c r="U3" s="347"/>
      <c r="V3" s="347"/>
      <c r="W3" s="347"/>
      <c r="X3" s="347"/>
      <c r="Y3" s="347"/>
    </row>
    <row r="4" spans="1:25" ht="13.8" thickBot="1">
      <c r="A4" s="300"/>
      <c r="B4" s="1"/>
      <c r="C4" s="1"/>
      <c r="D4" s="1"/>
      <c r="E4" s="1"/>
      <c r="F4" s="1"/>
      <c r="G4" s="1"/>
      <c r="H4" s="1"/>
      <c r="I4" s="1"/>
      <c r="J4" s="1"/>
      <c r="K4" s="1"/>
      <c r="L4" s="1"/>
      <c r="M4" s="1"/>
      <c r="N4" s="1"/>
      <c r="O4" s="1"/>
      <c r="P4" s="1"/>
      <c r="Q4" s="1"/>
      <c r="R4" s="1"/>
      <c r="S4" s="1"/>
      <c r="T4" s="1"/>
      <c r="U4" s="1"/>
      <c r="V4" s="1"/>
      <c r="W4" s="1"/>
      <c r="X4" s="1"/>
      <c r="Y4" s="1"/>
    </row>
    <row r="5" spans="1:25">
      <c r="A5" s="367" t="s">
        <v>157</v>
      </c>
      <c r="B5" s="361" t="s">
        <v>161</v>
      </c>
      <c r="C5" s="361"/>
      <c r="D5" s="362"/>
      <c r="E5" s="360" t="s">
        <v>162</v>
      </c>
      <c r="F5" s="361"/>
      <c r="G5" s="362"/>
      <c r="H5" s="360" t="s">
        <v>163</v>
      </c>
      <c r="I5" s="361"/>
      <c r="J5" s="362"/>
      <c r="K5" s="360" t="s">
        <v>164</v>
      </c>
      <c r="L5" s="361"/>
      <c r="M5" s="362"/>
      <c r="N5" s="360" t="s">
        <v>165</v>
      </c>
      <c r="O5" s="361"/>
      <c r="P5" s="362"/>
      <c r="Q5" s="360" t="s">
        <v>166</v>
      </c>
      <c r="R5" s="361"/>
      <c r="S5" s="362"/>
      <c r="T5" s="360" t="s">
        <v>167</v>
      </c>
      <c r="U5" s="361"/>
      <c r="V5" s="362"/>
      <c r="W5" s="360" t="s">
        <v>168</v>
      </c>
      <c r="X5" s="361"/>
      <c r="Y5" s="361"/>
    </row>
    <row r="6" spans="1:25">
      <c r="A6" s="368"/>
      <c r="B6" s="364"/>
      <c r="C6" s="364"/>
      <c r="D6" s="365"/>
      <c r="E6" s="363"/>
      <c r="F6" s="364"/>
      <c r="G6" s="365"/>
      <c r="H6" s="363"/>
      <c r="I6" s="364"/>
      <c r="J6" s="365"/>
      <c r="K6" s="363"/>
      <c r="L6" s="364"/>
      <c r="M6" s="365"/>
      <c r="N6" s="363"/>
      <c r="O6" s="364"/>
      <c r="P6" s="365"/>
      <c r="Q6" s="363"/>
      <c r="R6" s="364"/>
      <c r="S6" s="365"/>
      <c r="T6" s="363"/>
      <c r="U6" s="364"/>
      <c r="V6" s="365"/>
      <c r="W6" s="363"/>
      <c r="X6" s="364"/>
      <c r="Y6" s="364"/>
    </row>
    <row r="7" spans="1:25">
      <c r="A7" s="368"/>
      <c r="B7" s="299" t="s">
        <v>90</v>
      </c>
      <c r="C7" s="299" t="s">
        <v>169</v>
      </c>
      <c r="D7" s="302" t="s">
        <v>91</v>
      </c>
      <c r="E7" s="298" t="s">
        <v>90</v>
      </c>
      <c r="F7" s="299" t="s">
        <v>169</v>
      </c>
      <c r="G7" s="302" t="s">
        <v>91</v>
      </c>
      <c r="H7" s="298" t="s">
        <v>90</v>
      </c>
      <c r="I7" s="299" t="s">
        <v>169</v>
      </c>
      <c r="J7" s="302" t="s">
        <v>91</v>
      </c>
      <c r="K7" s="298" t="s">
        <v>90</v>
      </c>
      <c r="L7" s="299" t="s">
        <v>169</v>
      </c>
      <c r="M7" s="302" t="s">
        <v>91</v>
      </c>
      <c r="N7" s="298" t="s">
        <v>90</v>
      </c>
      <c r="O7" s="299" t="s">
        <v>169</v>
      </c>
      <c r="P7" s="302" t="s">
        <v>91</v>
      </c>
      <c r="Q7" s="298" t="s">
        <v>90</v>
      </c>
      <c r="R7" s="299" t="s">
        <v>169</v>
      </c>
      <c r="S7" s="302" t="s">
        <v>91</v>
      </c>
      <c r="T7" s="298" t="s">
        <v>90</v>
      </c>
      <c r="U7" s="299" t="s">
        <v>169</v>
      </c>
      <c r="V7" s="303" t="s">
        <v>91</v>
      </c>
      <c r="W7" s="298" t="s">
        <v>90</v>
      </c>
      <c r="X7" s="299" t="s">
        <v>169</v>
      </c>
      <c r="Y7" s="299" t="s">
        <v>91</v>
      </c>
    </row>
    <row r="8" spans="1:25" ht="13.8" thickBot="1">
      <c r="A8" s="324">
        <v>2007</v>
      </c>
      <c r="B8" s="305">
        <v>1</v>
      </c>
      <c r="C8" s="306" t="s">
        <v>170</v>
      </c>
      <c r="D8" s="307">
        <v>1</v>
      </c>
      <c r="E8" s="308" t="s">
        <v>170</v>
      </c>
      <c r="F8" s="306" t="s">
        <v>170</v>
      </c>
      <c r="G8" s="309" t="s">
        <v>170</v>
      </c>
      <c r="H8" s="308" t="s">
        <v>170</v>
      </c>
      <c r="I8" s="306" t="s">
        <v>170</v>
      </c>
      <c r="J8" s="309" t="s">
        <v>170</v>
      </c>
      <c r="K8" s="308" t="s">
        <v>170</v>
      </c>
      <c r="L8" s="306" t="s">
        <v>170</v>
      </c>
      <c r="M8" s="309" t="s">
        <v>170</v>
      </c>
      <c r="N8" s="308" t="s">
        <v>170</v>
      </c>
      <c r="O8" s="306" t="s">
        <v>170</v>
      </c>
      <c r="P8" s="309" t="s">
        <v>170</v>
      </c>
      <c r="Q8" s="308" t="s">
        <v>170</v>
      </c>
      <c r="R8" s="306" t="s">
        <v>170</v>
      </c>
      <c r="S8" s="309" t="s">
        <v>170</v>
      </c>
      <c r="T8" s="308" t="s">
        <v>170</v>
      </c>
      <c r="U8" s="306" t="s">
        <v>170</v>
      </c>
      <c r="V8" s="309" t="s">
        <v>170</v>
      </c>
      <c r="W8" s="305">
        <v>1</v>
      </c>
      <c r="X8" s="308" t="s">
        <v>170</v>
      </c>
      <c r="Y8" s="310">
        <v>1</v>
      </c>
    </row>
    <row r="9" spans="1:25" ht="13.8" thickBot="1">
      <c r="A9" s="324">
        <v>2006</v>
      </c>
      <c r="B9" s="305">
        <v>1</v>
      </c>
      <c r="C9" s="311">
        <v>1</v>
      </c>
      <c r="D9" s="312">
        <v>2</v>
      </c>
      <c r="E9" s="308" t="s">
        <v>170</v>
      </c>
      <c r="F9" s="306" t="s">
        <v>170</v>
      </c>
      <c r="G9" s="313" t="s">
        <v>170</v>
      </c>
      <c r="H9" s="308" t="s">
        <v>170</v>
      </c>
      <c r="I9" s="306" t="s">
        <v>170</v>
      </c>
      <c r="J9" s="313" t="s">
        <v>170</v>
      </c>
      <c r="K9" s="308" t="s">
        <v>170</v>
      </c>
      <c r="L9" s="306" t="s">
        <v>170</v>
      </c>
      <c r="M9" s="313" t="s">
        <v>170</v>
      </c>
      <c r="N9" s="308" t="s">
        <v>170</v>
      </c>
      <c r="O9" s="306" t="s">
        <v>170</v>
      </c>
      <c r="P9" s="313" t="s">
        <v>170</v>
      </c>
      <c r="Q9" s="308" t="s">
        <v>170</v>
      </c>
      <c r="R9" s="306" t="s">
        <v>170</v>
      </c>
      <c r="S9" s="313" t="s">
        <v>170</v>
      </c>
      <c r="T9" s="308" t="s">
        <v>170</v>
      </c>
      <c r="U9" s="306" t="s">
        <v>170</v>
      </c>
      <c r="V9" s="313" t="s">
        <v>170</v>
      </c>
      <c r="W9" s="305">
        <v>1</v>
      </c>
      <c r="X9" s="305">
        <v>1</v>
      </c>
      <c r="Y9" s="310">
        <v>2</v>
      </c>
    </row>
    <row r="10" spans="1:25" ht="13.8" thickBot="1">
      <c r="A10" s="324">
        <v>2005</v>
      </c>
      <c r="B10" s="305">
        <v>10</v>
      </c>
      <c r="C10" s="311">
        <v>18</v>
      </c>
      <c r="D10" s="312">
        <v>28</v>
      </c>
      <c r="E10" s="308" t="s">
        <v>170</v>
      </c>
      <c r="F10" s="306" t="s">
        <v>170</v>
      </c>
      <c r="G10" s="313" t="s">
        <v>170</v>
      </c>
      <c r="H10" s="308" t="s">
        <v>170</v>
      </c>
      <c r="I10" s="306" t="s">
        <v>170</v>
      </c>
      <c r="J10" s="313" t="s">
        <v>170</v>
      </c>
      <c r="K10" s="308" t="s">
        <v>170</v>
      </c>
      <c r="L10" s="311">
        <v>1</v>
      </c>
      <c r="M10" s="312">
        <v>1</v>
      </c>
      <c r="N10" s="308" t="s">
        <v>170</v>
      </c>
      <c r="O10" s="311">
        <v>1</v>
      </c>
      <c r="P10" s="312">
        <v>1</v>
      </c>
      <c r="Q10" s="308" t="s">
        <v>170</v>
      </c>
      <c r="R10" s="306" t="s">
        <v>170</v>
      </c>
      <c r="S10" s="313" t="s">
        <v>170</v>
      </c>
      <c r="T10" s="308" t="s">
        <v>170</v>
      </c>
      <c r="U10" s="306" t="s">
        <v>170</v>
      </c>
      <c r="V10" s="313" t="s">
        <v>170</v>
      </c>
      <c r="W10" s="305">
        <v>10</v>
      </c>
      <c r="X10" s="305">
        <v>20</v>
      </c>
      <c r="Y10" s="310">
        <v>30</v>
      </c>
    </row>
    <row r="11" spans="1:25" ht="13.8" thickBot="1">
      <c r="A11" s="324">
        <v>2004</v>
      </c>
      <c r="B11" s="305">
        <v>487</v>
      </c>
      <c r="C11" s="311">
        <v>441</v>
      </c>
      <c r="D11" s="312">
        <v>928</v>
      </c>
      <c r="E11" s="308" t="s">
        <v>170</v>
      </c>
      <c r="F11" s="306" t="s">
        <v>170</v>
      </c>
      <c r="G11" s="313" t="s">
        <v>170</v>
      </c>
      <c r="H11" s="308" t="s">
        <v>170</v>
      </c>
      <c r="I11" s="306" t="s">
        <v>170</v>
      </c>
      <c r="J11" s="313" t="s">
        <v>170</v>
      </c>
      <c r="K11" s="308" t="s">
        <v>170</v>
      </c>
      <c r="L11" s="306" t="s">
        <v>170</v>
      </c>
      <c r="M11" s="313" t="s">
        <v>170</v>
      </c>
      <c r="N11" s="308" t="s">
        <v>170</v>
      </c>
      <c r="O11" s="306" t="s">
        <v>170</v>
      </c>
      <c r="P11" s="313" t="s">
        <v>170</v>
      </c>
      <c r="Q11" s="305">
        <v>1</v>
      </c>
      <c r="R11" s="306" t="s">
        <v>170</v>
      </c>
      <c r="S11" s="312">
        <v>1</v>
      </c>
      <c r="T11" s="308" t="s">
        <v>170</v>
      </c>
      <c r="U11" s="306" t="s">
        <v>170</v>
      </c>
      <c r="V11" s="313" t="s">
        <v>170</v>
      </c>
      <c r="W11" s="305">
        <v>488</v>
      </c>
      <c r="X11" s="305">
        <v>441</v>
      </c>
      <c r="Y11" s="310">
        <v>929</v>
      </c>
    </row>
    <row r="12" spans="1:25" ht="13.8" thickBot="1">
      <c r="A12" s="324">
        <v>2003</v>
      </c>
      <c r="B12" s="314">
        <v>14389</v>
      </c>
      <c r="C12" s="315">
        <v>18533</v>
      </c>
      <c r="D12" s="316">
        <v>32922</v>
      </c>
      <c r="E12" s="308" t="s">
        <v>170</v>
      </c>
      <c r="F12" s="306" t="s">
        <v>170</v>
      </c>
      <c r="G12" s="313" t="s">
        <v>170</v>
      </c>
      <c r="H12" s="308" t="s">
        <v>170</v>
      </c>
      <c r="I12" s="306" t="s">
        <v>170</v>
      </c>
      <c r="J12" s="313" t="s">
        <v>170</v>
      </c>
      <c r="K12" s="308" t="s">
        <v>170</v>
      </c>
      <c r="L12" s="306" t="s">
        <v>170</v>
      </c>
      <c r="M12" s="313" t="s">
        <v>170</v>
      </c>
      <c r="N12" s="308" t="s">
        <v>170</v>
      </c>
      <c r="O12" s="306" t="s">
        <v>170</v>
      </c>
      <c r="P12" s="313" t="s">
        <v>170</v>
      </c>
      <c r="Q12" s="308" t="s">
        <v>170</v>
      </c>
      <c r="R12" s="306" t="s">
        <v>170</v>
      </c>
      <c r="S12" s="313" t="s">
        <v>170</v>
      </c>
      <c r="T12" s="308" t="s">
        <v>170</v>
      </c>
      <c r="U12" s="306" t="s">
        <v>170</v>
      </c>
      <c r="V12" s="313" t="s">
        <v>170</v>
      </c>
      <c r="W12" s="314">
        <v>14389</v>
      </c>
      <c r="X12" s="314">
        <v>18533</v>
      </c>
      <c r="Y12" s="317">
        <v>32922</v>
      </c>
    </row>
    <row r="13" spans="1:25" ht="13.8" thickBot="1">
      <c r="A13" s="324">
        <v>2002</v>
      </c>
      <c r="B13" s="314">
        <v>18093</v>
      </c>
      <c r="C13" s="315">
        <v>22323</v>
      </c>
      <c r="D13" s="316">
        <v>40416</v>
      </c>
      <c r="E13" s="308" t="s">
        <v>170</v>
      </c>
      <c r="F13" s="306" t="s">
        <v>170</v>
      </c>
      <c r="G13" s="313" t="s">
        <v>170</v>
      </c>
      <c r="H13" s="308" t="s">
        <v>170</v>
      </c>
      <c r="I13" s="306" t="s">
        <v>170</v>
      </c>
      <c r="J13" s="313" t="s">
        <v>170</v>
      </c>
      <c r="K13" s="308" t="s">
        <v>170</v>
      </c>
      <c r="L13" s="306" t="s">
        <v>170</v>
      </c>
      <c r="M13" s="313" t="s">
        <v>170</v>
      </c>
      <c r="N13" s="308" t="s">
        <v>170</v>
      </c>
      <c r="O13" s="306" t="s">
        <v>170</v>
      </c>
      <c r="P13" s="313" t="s">
        <v>170</v>
      </c>
      <c r="Q13" s="308" t="s">
        <v>170</v>
      </c>
      <c r="R13" s="306" t="s">
        <v>170</v>
      </c>
      <c r="S13" s="313" t="s">
        <v>170</v>
      </c>
      <c r="T13" s="308" t="s">
        <v>170</v>
      </c>
      <c r="U13" s="306" t="s">
        <v>170</v>
      </c>
      <c r="V13" s="313" t="s">
        <v>170</v>
      </c>
      <c r="W13" s="314">
        <v>18093</v>
      </c>
      <c r="X13" s="314">
        <v>22323</v>
      </c>
      <c r="Y13" s="317">
        <v>40416</v>
      </c>
    </row>
    <row r="14" spans="1:25" ht="13.8" thickBot="1">
      <c r="A14" s="324">
        <v>2001</v>
      </c>
      <c r="B14" s="314">
        <v>18768</v>
      </c>
      <c r="C14" s="315">
        <v>23302</v>
      </c>
      <c r="D14" s="316">
        <v>42070</v>
      </c>
      <c r="E14" s="308" t="s">
        <v>170</v>
      </c>
      <c r="F14" s="311">
        <v>1</v>
      </c>
      <c r="G14" s="312">
        <v>1</v>
      </c>
      <c r="H14" s="308" t="s">
        <v>170</v>
      </c>
      <c r="I14" s="306" t="s">
        <v>170</v>
      </c>
      <c r="J14" s="313" t="s">
        <v>170</v>
      </c>
      <c r="K14" s="308" t="s">
        <v>170</v>
      </c>
      <c r="L14" s="306" t="s">
        <v>170</v>
      </c>
      <c r="M14" s="313" t="s">
        <v>170</v>
      </c>
      <c r="N14" s="308" t="s">
        <v>170</v>
      </c>
      <c r="O14" s="306" t="s">
        <v>170</v>
      </c>
      <c r="P14" s="313" t="s">
        <v>170</v>
      </c>
      <c r="Q14" s="305">
        <v>9</v>
      </c>
      <c r="R14" s="311">
        <v>6</v>
      </c>
      <c r="S14" s="312">
        <v>15</v>
      </c>
      <c r="T14" s="305">
        <v>5</v>
      </c>
      <c r="U14" s="311">
        <v>15</v>
      </c>
      <c r="V14" s="312">
        <v>20</v>
      </c>
      <c r="W14" s="314">
        <v>18782</v>
      </c>
      <c r="X14" s="314">
        <v>23324</v>
      </c>
      <c r="Y14" s="317">
        <v>42106</v>
      </c>
    </row>
    <row r="15" spans="1:25" ht="13.8" thickBot="1">
      <c r="A15" s="324">
        <v>2000</v>
      </c>
      <c r="B15" s="314">
        <v>17855</v>
      </c>
      <c r="C15" s="315">
        <v>22233</v>
      </c>
      <c r="D15" s="316">
        <v>40088</v>
      </c>
      <c r="E15" s="305">
        <v>64</v>
      </c>
      <c r="F15" s="311">
        <v>226</v>
      </c>
      <c r="G15" s="312">
        <v>290</v>
      </c>
      <c r="H15" s="305">
        <v>3</v>
      </c>
      <c r="I15" s="311">
        <v>4</v>
      </c>
      <c r="J15" s="312">
        <v>7</v>
      </c>
      <c r="K15" s="305">
        <v>4</v>
      </c>
      <c r="L15" s="311">
        <v>3</v>
      </c>
      <c r="M15" s="312">
        <v>7</v>
      </c>
      <c r="N15" s="305">
        <v>8</v>
      </c>
      <c r="O15" s="311">
        <v>3</v>
      </c>
      <c r="P15" s="312">
        <v>11</v>
      </c>
      <c r="Q15" s="305">
        <v>74</v>
      </c>
      <c r="R15" s="311">
        <v>139</v>
      </c>
      <c r="S15" s="312">
        <v>213</v>
      </c>
      <c r="T15" s="305">
        <v>677</v>
      </c>
      <c r="U15" s="311">
        <v>970</v>
      </c>
      <c r="V15" s="316">
        <v>1647</v>
      </c>
      <c r="W15" s="314">
        <v>18685</v>
      </c>
      <c r="X15" s="314">
        <v>23578</v>
      </c>
      <c r="Y15" s="317">
        <v>42263</v>
      </c>
    </row>
    <row r="16" spans="1:25" ht="13.8" thickBot="1">
      <c r="A16" s="324">
        <v>1999</v>
      </c>
      <c r="B16" s="314">
        <v>14457</v>
      </c>
      <c r="C16" s="315">
        <v>18165</v>
      </c>
      <c r="D16" s="316">
        <v>32622</v>
      </c>
      <c r="E16" s="305">
        <v>97</v>
      </c>
      <c r="F16" s="311">
        <v>229</v>
      </c>
      <c r="G16" s="312">
        <v>326</v>
      </c>
      <c r="H16" s="305">
        <v>66</v>
      </c>
      <c r="I16" s="311">
        <v>64</v>
      </c>
      <c r="J16" s="312">
        <v>130</v>
      </c>
      <c r="K16" s="305">
        <v>60</v>
      </c>
      <c r="L16" s="311">
        <v>52</v>
      </c>
      <c r="M16" s="312">
        <v>112</v>
      </c>
      <c r="N16" s="305">
        <v>84</v>
      </c>
      <c r="O16" s="311">
        <v>66</v>
      </c>
      <c r="P16" s="312">
        <v>150</v>
      </c>
      <c r="Q16" s="305">
        <v>237</v>
      </c>
      <c r="R16" s="311">
        <v>279</v>
      </c>
      <c r="S16" s="312">
        <v>516</v>
      </c>
      <c r="T16" s="305">
        <v>870</v>
      </c>
      <c r="U16" s="315">
        <v>1230</v>
      </c>
      <c r="V16" s="316">
        <v>2100</v>
      </c>
      <c r="W16" s="314">
        <v>15871</v>
      </c>
      <c r="X16" s="314">
        <v>20085</v>
      </c>
      <c r="Y16" s="317">
        <v>35956</v>
      </c>
    </row>
    <row r="17" spans="1:25" ht="13.8" thickBot="1">
      <c r="A17" s="324">
        <v>1998</v>
      </c>
      <c r="B17" s="314">
        <v>10164</v>
      </c>
      <c r="C17" s="315">
        <v>11952</v>
      </c>
      <c r="D17" s="316">
        <v>22116</v>
      </c>
      <c r="E17" s="305">
        <v>94</v>
      </c>
      <c r="F17" s="311">
        <v>207</v>
      </c>
      <c r="G17" s="312">
        <v>301</v>
      </c>
      <c r="H17" s="305">
        <v>192</v>
      </c>
      <c r="I17" s="311">
        <v>289</v>
      </c>
      <c r="J17" s="312">
        <v>481</v>
      </c>
      <c r="K17" s="305">
        <v>221</v>
      </c>
      <c r="L17" s="311">
        <v>224</v>
      </c>
      <c r="M17" s="312">
        <v>445</v>
      </c>
      <c r="N17" s="305">
        <v>340</v>
      </c>
      <c r="O17" s="311">
        <v>324</v>
      </c>
      <c r="P17" s="312">
        <v>664</v>
      </c>
      <c r="Q17" s="305">
        <v>253</v>
      </c>
      <c r="R17" s="311">
        <v>323</v>
      </c>
      <c r="S17" s="312">
        <v>576</v>
      </c>
      <c r="T17" s="305">
        <v>712</v>
      </c>
      <c r="U17" s="311">
        <v>864</v>
      </c>
      <c r="V17" s="316">
        <v>1576</v>
      </c>
      <c r="W17" s="314">
        <v>11976</v>
      </c>
      <c r="X17" s="314">
        <v>14183</v>
      </c>
      <c r="Y17" s="317">
        <v>26159</v>
      </c>
    </row>
    <row r="18" spans="1:25" ht="13.8" thickBot="1">
      <c r="A18" s="324">
        <v>1997</v>
      </c>
      <c r="B18" s="314">
        <v>6111</v>
      </c>
      <c r="C18" s="315">
        <v>7265</v>
      </c>
      <c r="D18" s="316">
        <v>13376</v>
      </c>
      <c r="E18" s="305">
        <v>54</v>
      </c>
      <c r="F18" s="311">
        <v>155</v>
      </c>
      <c r="G18" s="312">
        <v>209</v>
      </c>
      <c r="H18" s="305">
        <v>321</v>
      </c>
      <c r="I18" s="311">
        <v>510</v>
      </c>
      <c r="J18" s="312">
        <v>831</v>
      </c>
      <c r="K18" s="305">
        <v>339</v>
      </c>
      <c r="L18" s="311">
        <v>381</v>
      </c>
      <c r="M18" s="312">
        <v>720</v>
      </c>
      <c r="N18" s="305">
        <v>537</v>
      </c>
      <c r="O18" s="311">
        <v>565</v>
      </c>
      <c r="P18" s="316">
        <v>1102</v>
      </c>
      <c r="Q18" s="305">
        <v>175</v>
      </c>
      <c r="R18" s="311">
        <v>231</v>
      </c>
      <c r="S18" s="312">
        <v>406</v>
      </c>
      <c r="T18" s="305">
        <v>439</v>
      </c>
      <c r="U18" s="311">
        <v>505</v>
      </c>
      <c r="V18" s="312">
        <v>944</v>
      </c>
      <c r="W18" s="314">
        <v>7976</v>
      </c>
      <c r="X18" s="314">
        <v>9612</v>
      </c>
      <c r="Y18" s="317">
        <v>17588</v>
      </c>
    </row>
    <row r="19" spans="1:25" ht="13.8" thickBot="1">
      <c r="A19" s="324">
        <v>1996</v>
      </c>
      <c r="B19" s="314">
        <v>3500</v>
      </c>
      <c r="C19" s="315">
        <v>4175</v>
      </c>
      <c r="D19" s="316">
        <v>7675</v>
      </c>
      <c r="E19" s="305">
        <v>25</v>
      </c>
      <c r="F19" s="311">
        <v>99</v>
      </c>
      <c r="G19" s="312">
        <v>124</v>
      </c>
      <c r="H19" s="305">
        <v>369</v>
      </c>
      <c r="I19" s="311">
        <v>607</v>
      </c>
      <c r="J19" s="312">
        <v>976</v>
      </c>
      <c r="K19" s="305">
        <v>458</v>
      </c>
      <c r="L19" s="311">
        <v>496</v>
      </c>
      <c r="M19" s="312">
        <v>954</v>
      </c>
      <c r="N19" s="305">
        <v>718</v>
      </c>
      <c r="O19" s="311">
        <v>721</v>
      </c>
      <c r="P19" s="316">
        <v>1439</v>
      </c>
      <c r="Q19" s="305">
        <v>90</v>
      </c>
      <c r="R19" s="311">
        <v>140</v>
      </c>
      <c r="S19" s="312">
        <v>230</v>
      </c>
      <c r="T19" s="305">
        <v>270</v>
      </c>
      <c r="U19" s="311">
        <v>295</v>
      </c>
      <c r="V19" s="312">
        <v>565</v>
      </c>
      <c r="W19" s="314">
        <v>5430</v>
      </c>
      <c r="X19" s="314">
        <v>6533</v>
      </c>
      <c r="Y19" s="317">
        <v>11963</v>
      </c>
    </row>
    <row r="20" spans="1:25" ht="13.8" thickBot="1">
      <c r="A20" s="324">
        <v>1995</v>
      </c>
      <c r="B20" s="314">
        <v>2283</v>
      </c>
      <c r="C20" s="315">
        <v>2789</v>
      </c>
      <c r="D20" s="316">
        <v>5072</v>
      </c>
      <c r="E20" s="305">
        <v>28</v>
      </c>
      <c r="F20" s="311">
        <v>95</v>
      </c>
      <c r="G20" s="312">
        <v>123</v>
      </c>
      <c r="H20" s="305">
        <v>376</v>
      </c>
      <c r="I20" s="311">
        <v>598</v>
      </c>
      <c r="J20" s="312">
        <v>974</v>
      </c>
      <c r="K20" s="305">
        <v>555</v>
      </c>
      <c r="L20" s="311">
        <v>554</v>
      </c>
      <c r="M20" s="316">
        <v>1109</v>
      </c>
      <c r="N20" s="305">
        <v>809</v>
      </c>
      <c r="O20" s="311">
        <v>761</v>
      </c>
      <c r="P20" s="316">
        <v>1570</v>
      </c>
      <c r="Q20" s="305">
        <v>72</v>
      </c>
      <c r="R20" s="311">
        <v>105</v>
      </c>
      <c r="S20" s="312">
        <v>177</v>
      </c>
      <c r="T20" s="305">
        <v>137</v>
      </c>
      <c r="U20" s="311">
        <v>178</v>
      </c>
      <c r="V20" s="312">
        <v>315</v>
      </c>
      <c r="W20" s="314">
        <v>4260</v>
      </c>
      <c r="X20" s="314">
        <v>5080</v>
      </c>
      <c r="Y20" s="317">
        <v>9340</v>
      </c>
    </row>
    <row r="21" spans="1:25" ht="13.8" thickBot="1">
      <c r="A21" s="324">
        <v>1994</v>
      </c>
      <c r="B21" s="314">
        <v>1559</v>
      </c>
      <c r="C21" s="315">
        <v>2033</v>
      </c>
      <c r="D21" s="316">
        <v>3592</v>
      </c>
      <c r="E21" s="305">
        <v>23</v>
      </c>
      <c r="F21" s="311">
        <v>78</v>
      </c>
      <c r="G21" s="312">
        <v>101</v>
      </c>
      <c r="H21" s="305">
        <v>317</v>
      </c>
      <c r="I21" s="311">
        <v>474</v>
      </c>
      <c r="J21" s="312">
        <v>791</v>
      </c>
      <c r="K21" s="305">
        <v>602</v>
      </c>
      <c r="L21" s="311">
        <v>606</v>
      </c>
      <c r="M21" s="316">
        <v>1208</v>
      </c>
      <c r="N21" s="305">
        <v>854</v>
      </c>
      <c r="O21" s="311">
        <v>770</v>
      </c>
      <c r="P21" s="316">
        <v>1624</v>
      </c>
      <c r="Q21" s="305">
        <v>58</v>
      </c>
      <c r="R21" s="311">
        <v>80</v>
      </c>
      <c r="S21" s="312">
        <v>138</v>
      </c>
      <c r="T21" s="305">
        <v>97</v>
      </c>
      <c r="U21" s="311">
        <v>131</v>
      </c>
      <c r="V21" s="312">
        <v>228</v>
      </c>
      <c r="W21" s="314">
        <v>3510</v>
      </c>
      <c r="X21" s="314">
        <v>4172</v>
      </c>
      <c r="Y21" s="317">
        <v>7682</v>
      </c>
    </row>
    <row r="22" spans="1:25" ht="13.8" thickBot="1">
      <c r="A22" s="324">
        <v>1993</v>
      </c>
      <c r="B22" s="314">
        <v>1233</v>
      </c>
      <c r="C22" s="315">
        <v>1610</v>
      </c>
      <c r="D22" s="316">
        <v>2843</v>
      </c>
      <c r="E22" s="305">
        <v>9</v>
      </c>
      <c r="F22" s="311">
        <v>64</v>
      </c>
      <c r="G22" s="312">
        <v>73</v>
      </c>
      <c r="H22" s="305">
        <v>328</v>
      </c>
      <c r="I22" s="311">
        <v>385</v>
      </c>
      <c r="J22" s="312">
        <v>713</v>
      </c>
      <c r="K22" s="305">
        <v>584</v>
      </c>
      <c r="L22" s="311">
        <v>602</v>
      </c>
      <c r="M22" s="316">
        <v>1186</v>
      </c>
      <c r="N22" s="305">
        <v>730</v>
      </c>
      <c r="O22" s="311">
        <v>760</v>
      </c>
      <c r="P22" s="316">
        <v>1490</v>
      </c>
      <c r="Q22" s="305">
        <v>48</v>
      </c>
      <c r="R22" s="311">
        <v>66</v>
      </c>
      <c r="S22" s="312">
        <v>114</v>
      </c>
      <c r="T22" s="305">
        <v>69</v>
      </c>
      <c r="U22" s="311">
        <v>94</v>
      </c>
      <c r="V22" s="312">
        <v>163</v>
      </c>
      <c r="W22" s="314">
        <v>3001</v>
      </c>
      <c r="X22" s="314">
        <v>3581</v>
      </c>
      <c r="Y22" s="317">
        <v>6582</v>
      </c>
    </row>
    <row r="23" spans="1:25" ht="13.8" thickBot="1">
      <c r="A23" s="324">
        <v>1992</v>
      </c>
      <c r="B23" s="314">
        <v>1107</v>
      </c>
      <c r="C23" s="315">
        <v>1397</v>
      </c>
      <c r="D23" s="316">
        <v>2504</v>
      </c>
      <c r="E23" s="305">
        <v>21</v>
      </c>
      <c r="F23" s="311">
        <v>59</v>
      </c>
      <c r="G23" s="312">
        <v>80</v>
      </c>
      <c r="H23" s="305">
        <v>280</v>
      </c>
      <c r="I23" s="311">
        <v>343</v>
      </c>
      <c r="J23" s="312">
        <v>623</v>
      </c>
      <c r="K23" s="305">
        <v>505</v>
      </c>
      <c r="L23" s="311">
        <v>484</v>
      </c>
      <c r="M23" s="312">
        <v>989</v>
      </c>
      <c r="N23" s="305">
        <v>646</v>
      </c>
      <c r="O23" s="311">
        <v>525</v>
      </c>
      <c r="P23" s="316">
        <v>1171</v>
      </c>
      <c r="Q23" s="305">
        <v>55</v>
      </c>
      <c r="R23" s="311">
        <v>65</v>
      </c>
      <c r="S23" s="312">
        <v>120</v>
      </c>
      <c r="T23" s="305">
        <v>68</v>
      </c>
      <c r="U23" s="311">
        <v>97</v>
      </c>
      <c r="V23" s="312">
        <v>165</v>
      </c>
      <c r="W23" s="314">
        <v>2682</v>
      </c>
      <c r="X23" s="314">
        <v>2970</v>
      </c>
      <c r="Y23" s="317">
        <v>5652</v>
      </c>
    </row>
    <row r="24" spans="1:25" ht="13.8" thickBot="1">
      <c r="A24" s="324">
        <v>1991</v>
      </c>
      <c r="B24" s="305">
        <v>904</v>
      </c>
      <c r="C24" s="315">
        <v>1156</v>
      </c>
      <c r="D24" s="316">
        <v>2060</v>
      </c>
      <c r="E24" s="305">
        <v>9</v>
      </c>
      <c r="F24" s="311">
        <v>59</v>
      </c>
      <c r="G24" s="312">
        <v>68</v>
      </c>
      <c r="H24" s="305">
        <v>220</v>
      </c>
      <c r="I24" s="311">
        <v>206</v>
      </c>
      <c r="J24" s="312">
        <v>426</v>
      </c>
      <c r="K24" s="305">
        <v>420</v>
      </c>
      <c r="L24" s="311">
        <v>380</v>
      </c>
      <c r="M24" s="312">
        <v>800</v>
      </c>
      <c r="N24" s="305">
        <v>519</v>
      </c>
      <c r="O24" s="311">
        <v>431</v>
      </c>
      <c r="P24" s="312">
        <v>950</v>
      </c>
      <c r="Q24" s="305">
        <v>40</v>
      </c>
      <c r="R24" s="311">
        <v>59</v>
      </c>
      <c r="S24" s="312">
        <v>99</v>
      </c>
      <c r="T24" s="305">
        <v>57</v>
      </c>
      <c r="U24" s="311">
        <v>65</v>
      </c>
      <c r="V24" s="312">
        <v>122</v>
      </c>
      <c r="W24" s="314">
        <v>2169</v>
      </c>
      <c r="X24" s="314">
        <v>2356</v>
      </c>
      <c r="Y24" s="317">
        <v>4525</v>
      </c>
    </row>
    <row r="25" spans="1:25" ht="13.8" thickBot="1">
      <c r="A25" s="324">
        <v>1990</v>
      </c>
      <c r="B25" s="305">
        <v>729</v>
      </c>
      <c r="C25" s="315">
        <v>1080</v>
      </c>
      <c r="D25" s="316">
        <v>1809</v>
      </c>
      <c r="E25" s="305">
        <v>14</v>
      </c>
      <c r="F25" s="311">
        <v>36</v>
      </c>
      <c r="G25" s="312">
        <v>50</v>
      </c>
      <c r="H25" s="305">
        <v>120</v>
      </c>
      <c r="I25" s="311">
        <v>149</v>
      </c>
      <c r="J25" s="312">
        <v>269</v>
      </c>
      <c r="K25" s="305">
        <v>340</v>
      </c>
      <c r="L25" s="311">
        <v>283</v>
      </c>
      <c r="M25" s="312">
        <v>623</v>
      </c>
      <c r="N25" s="305">
        <v>415</v>
      </c>
      <c r="O25" s="311">
        <v>313</v>
      </c>
      <c r="P25" s="312">
        <v>728</v>
      </c>
      <c r="Q25" s="305">
        <v>30</v>
      </c>
      <c r="R25" s="311">
        <v>34</v>
      </c>
      <c r="S25" s="312">
        <v>64</v>
      </c>
      <c r="T25" s="305">
        <v>32</v>
      </c>
      <c r="U25" s="311">
        <v>56</v>
      </c>
      <c r="V25" s="312">
        <v>88</v>
      </c>
      <c r="W25" s="314">
        <v>1680</v>
      </c>
      <c r="X25" s="314">
        <v>1951</v>
      </c>
      <c r="Y25" s="317">
        <v>3631</v>
      </c>
    </row>
    <row r="26" spans="1:25" ht="13.8" thickBot="1">
      <c r="A26" s="324">
        <v>1989</v>
      </c>
      <c r="B26" s="305">
        <v>603</v>
      </c>
      <c r="C26" s="311">
        <v>946</v>
      </c>
      <c r="D26" s="316">
        <v>1549</v>
      </c>
      <c r="E26" s="305">
        <v>10</v>
      </c>
      <c r="F26" s="311">
        <v>52</v>
      </c>
      <c r="G26" s="312">
        <v>62</v>
      </c>
      <c r="H26" s="305">
        <v>82</v>
      </c>
      <c r="I26" s="311">
        <v>97</v>
      </c>
      <c r="J26" s="312">
        <v>179</v>
      </c>
      <c r="K26" s="305">
        <v>272</v>
      </c>
      <c r="L26" s="311">
        <v>245</v>
      </c>
      <c r="M26" s="312">
        <v>517</v>
      </c>
      <c r="N26" s="305">
        <v>312</v>
      </c>
      <c r="O26" s="311">
        <v>282</v>
      </c>
      <c r="P26" s="312">
        <v>594</v>
      </c>
      <c r="Q26" s="305">
        <v>28</v>
      </c>
      <c r="R26" s="311">
        <v>26</v>
      </c>
      <c r="S26" s="312">
        <v>54</v>
      </c>
      <c r="T26" s="305">
        <v>36</v>
      </c>
      <c r="U26" s="311">
        <v>57</v>
      </c>
      <c r="V26" s="312">
        <v>93</v>
      </c>
      <c r="W26" s="314">
        <v>1343</v>
      </c>
      <c r="X26" s="314">
        <v>1705</v>
      </c>
      <c r="Y26" s="317">
        <v>3048</v>
      </c>
    </row>
    <row r="27" spans="1:25" ht="13.8" thickBot="1">
      <c r="A27" s="324">
        <v>1988</v>
      </c>
      <c r="B27" s="305">
        <v>578</v>
      </c>
      <c r="C27" s="311">
        <v>866</v>
      </c>
      <c r="D27" s="316">
        <v>1444</v>
      </c>
      <c r="E27" s="305">
        <v>10</v>
      </c>
      <c r="F27" s="311">
        <v>45</v>
      </c>
      <c r="G27" s="312">
        <v>55</v>
      </c>
      <c r="H27" s="305">
        <v>58</v>
      </c>
      <c r="I27" s="311">
        <v>61</v>
      </c>
      <c r="J27" s="312">
        <v>119</v>
      </c>
      <c r="K27" s="305">
        <v>224</v>
      </c>
      <c r="L27" s="311">
        <v>184</v>
      </c>
      <c r="M27" s="312">
        <v>408</v>
      </c>
      <c r="N27" s="305">
        <v>245</v>
      </c>
      <c r="O27" s="311">
        <v>185</v>
      </c>
      <c r="P27" s="312">
        <v>430</v>
      </c>
      <c r="Q27" s="305">
        <v>20</v>
      </c>
      <c r="R27" s="311">
        <v>32</v>
      </c>
      <c r="S27" s="312">
        <v>52</v>
      </c>
      <c r="T27" s="305">
        <v>33</v>
      </c>
      <c r="U27" s="311">
        <v>58</v>
      </c>
      <c r="V27" s="312">
        <v>91</v>
      </c>
      <c r="W27" s="314">
        <v>1168</v>
      </c>
      <c r="X27" s="314">
        <v>1431</v>
      </c>
      <c r="Y27" s="317">
        <v>2599</v>
      </c>
    </row>
    <row r="28" spans="1:25" ht="13.8" thickBot="1">
      <c r="A28" s="324">
        <v>1987</v>
      </c>
      <c r="B28" s="305">
        <v>457</v>
      </c>
      <c r="C28" s="311">
        <v>810</v>
      </c>
      <c r="D28" s="316">
        <v>1267</v>
      </c>
      <c r="E28" s="305">
        <v>7</v>
      </c>
      <c r="F28" s="311">
        <v>38</v>
      </c>
      <c r="G28" s="312">
        <v>45</v>
      </c>
      <c r="H28" s="305">
        <v>38</v>
      </c>
      <c r="I28" s="311">
        <v>45</v>
      </c>
      <c r="J28" s="312">
        <v>83</v>
      </c>
      <c r="K28" s="305">
        <v>187</v>
      </c>
      <c r="L28" s="311">
        <v>167</v>
      </c>
      <c r="M28" s="312">
        <v>354</v>
      </c>
      <c r="N28" s="305">
        <v>212</v>
      </c>
      <c r="O28" s="311">
        <v>175</v>
      </c>
      <c r="P28" s="312">
        <v>387</v>
      </c>
      <c r="Q28" s="305">
        <v>16</v>
      </c>
      <c r="R28" s="311">
        <v>18</v>
      </c>
      <c r="S28" s="312">
        <v>34</v>
      </c>
      <c r="T28" s="305">
        <v>19</v>
      </c>
      <c r="U28" s="311">
        <v>32</v>
      </c>
      <c r="V28" s="312">
        <v>51</v>
      </c>
      <c r="W28" s="305">
        <v>936</v>
      </c>
      <c r="X28" s="314">
        <v>1285</v>
      </c>
      <c r="Y28" s="317">
        <v>2221</v>
      </c>
    </row>
    <row r="29" spans="1:25" ht="13.8" thickBot="1">
      <c r="A29" s="324">
        <v>1986</v>
      </c>
      <c r="B29" s="305">
        <v>427</v>
      </c>
      <c r="C29" s="311">
        <v>769</v>
      </c>
      <c r="D29" s="316">
        <v>1196</v>
      </c>
      <c r="E29" s="305">
        <v>7</v>
      </c>
      <c r="F29" s="311">
        <v>35</v>
      </c>
      <c r="G29" s="312">
        <v>42</v>
      </c>
      <c r="H29" s="305">
        <v>30</v>
      </c>
      <c r="I29" s="311">
        <v>36</v>
      </c>
      <c r="J29" s="312">
        <v>66</v>
      </c>
      <c r="K29" s="305">
        <v>142</v>
      </c>
      <c r="L29" s="311">
        <v>130</v>
      </c>
      <c r="M29" s="312">
        <v>272</v>
      </c>
      <c r="N29" s="305">
        <v>156</v>
      </c>
      <c r="O29" s="311">
        <v>149</v>
      </c>
      <c r="P29" s="312">
        <v>305</v>
      </c>
      <c r="Q29" s="305">
        <v>16</v>
      </c>
      <c r="R29" s="311">
        <v>27</v>
      </c>
      <c r="S29" s="312">
        <v>43</v>
      </c>
      <c r="T29" s="305">
        <v>21</v>
      </c>
      <c r="U29" s="311">
        <v>35</v>
      </c>
      <c r="V29" s="312">
        <v>56</v>
      </c>
      <c r="W29" s="305">
        <v>799</v>
      </c>
      <c r="X29" s="314">
        <v>1181</v>
      </c>
      <c r="Y29" s="317">
        <v>1980</v>
      </c>
    </row>
    <row r="30" spans="1:25" ht="13.8" thickBot="1">
      <c r="A30" s="324">
        <v>1985</v>
      </c>
      <c r="B30" s="305">
        <v>380</v>
      </c>
      <c r="C30" s="311">
        <v>674</v>
      </c>
      <c r="D30" s="316">
        <v>1054</v>
      </c>
      <c r="E30" s="305">
        <v>3</v>
      </c>
      <c r="F30" s="311">
        <v>34</v>
      </c>
      <c r="G30" s="312">
        <v>37</v>
      </c>
      <c r="H30" s="305">
        <v>21</v>
      </c>
      <c r="I30" s="311">
        <v>32</v>
      </c>
      <c r="J30" s="312">
        <v>53</v>
      </c>
      <c r="K30" s="305">
        <v>123</v>
      </c>
      <c r="L30" s="311">
        <v>90</v>
      </c>
      <c r="M30" s="312">
        <v>213</v>
      </c>
      <c r="N30" s="305">
        <v>149</v>
      </c>
      <c r="O30" s="311">
        <v>107</v>
      </c>
      <c r="P30" s="312">
        <v>256</v>
      </c>
      <c r="Q30" s="305">
        <v>12</v>
      </c>
      <c r="R30" s="311">
        <v>22</v>
      </c>
      <c r="S30" s="312">
        <v>34</v>
      </c>
      <c r="T30" s="305">
        <v>21</v>
      </c>
      <c r="U30" s="311">
        <v>35</v>
      </c>
      <c r="V30" s="312">
        <v>56</v>
      </c>
      <c r="W30" s="305">
        <v>709</v>
      </c>
      <c r="X30" s="305">
        <v>994</v>
      </c>
      <c r="Y30" s="317">
        <v>1703</v>
      </c>
    </row>
    <row r="31" spans="1:25" ht="13.8" thickBot="1">
      <c r="A31" s="324">
        <v>1984</v>
      </c>
      <c r="B31" s="305">
        <v>348</v>
      </c>
      <c r="C31" s="311">
        <v>629</v>
      </c>
      <c r="D31" s="312">
        <v>977</v>
      </c>
      <c r="E31" s="305">
        <v>7</v>
      </c>
      <c r="F31" s="311">
        <v>34</v>
      </c>
      <c r="G31" s="312">
        <v>41</v>
      </c>
      <c r="H31" s="305">
        <v>28</v>
      </c>
      <c r="I31" s="311">
        <v>32</v>
      </c>
      <c r="J31" s="312">
        <v>60</v>
      </c>
      <c r="K31" s="305">
        <v>113</v>
      </c>
      <c r="L31" s="311">
        <v>120</v>
      </c>
      <c r="M31" s="312">
        <v>233</v>
      </c>
      <c r="N31" s="305">
        <v>122</v>
      </c>
      <c r="O31" s="311">
        <v>127</v>
      </c>
      <c r="P31" s="312">
        <v>249</v>
      </c>
      <c r="Q31" s="305">
        <v>14</v>
      </c>
      <c r="R31" s="311">
        <v>12</v>
      </c>
      <c r="S31" s="312">
        <v>26</v>
      </c>
      <c r="T31" s="305">
        <v>16</v>
      </c>
      <c r="U31" s="311">
        <v>29</v>
      </c>
      <c r="V31" s="312">
        <v>45</v>
      </c>
      <c r="W31" s="305">
        <v>648</v>
      </c>
      <c r="X31" s="305">
        <v>983</v>
      </c>
      <c r="Y31" s="317">
        <v>1631</v>
      </c>
    </row>
    <row r="32" spans="1:25" ht="13.8" thickBot="1">
      <c r="A32" s="324">
        <v>1983</v>
      </c>
      <c r="B32" s="305">
        <v>291</v>
      </c>
      <c r="C32" s="311">
        <v>659</v>
      </c>
      <c r="D32" s="312">
        <v>950</v>
      </c>
      <c r="E32" s="305">
        <v>10</v>
      </c>
      <c r="F32" s="311">
        <v>37</v>
      </c>
      <c r="G32" s="312">
        <v>47</v>
      </c>
      <c r="H32" s="305">
        <v>17</v>
      </c>
      <c r="I32" s="311">
        <v>14</v>
      </c>
      <c r="J32" s="312">
        <v>31</v>
      </c>
      <c r="K32" s="305">
        <v>101</v>
      </c>
      <c r="L32" s="311">
        <v>92</v>
      </c>
      <c r="M32" s="312">
        <v>193</v>
      </c>
      <c r="N32" s="305">
        <v>102</v>
      </c>
      <c r="O32" s="311">
        <v>110</v>
      </c>
      <c r="P32" s="312">
        <v>212</v>
      </c>
      <c r="Q32" s="305">
        <v>14</v>
      </c>
      <c r="R32" s="311">
        <v>20</v>
      </c>
      <c r="S32" s="312">
        <v>34</v>
      </c>
      <c r="T32" s="305">
        <v>15</v>
      </c>
      <c r="U32" s="311">
        <v>36</v>
      </c>
      <c r="V32" s="312">
        <v>51</v>
      </c>
      <c r="W32" s="305">
        <v>550</v>
      </c>
      <c r="X32" s="305">
        <v>968</v>
      </c>
      <c r="Y32" s="317">
        <v>1518</v>
      </c>
    </row>
    <row r="33" spans="1:25" ht="13.8" thickBot="1">
      <c r="A33" s="324">
        <v>1982</v>
      </c>
      <c r="B33" s="305">
        <v>288</v>
      </c>
      <c r="C33" s="311">
        <v>566</v>
      </c>
      <c r="D33" s="312">
        <v>854</v>
      </c>
      <c r="E33" s="305">
        <v>1</v>
      </c>
      <c r="F33" s="311">
        <v>30</v>
      </c>
      <c r="G33" s="312">
        <v>31</v>
      </c>
      <c r="H33" s="305">
        <v>23</v>
      </c>
      <c r="I33" s="311">
        <v>19</v>
      </c>
      <c r="J33" s="312">
        <v>42</v>
      </c>
      <c r="K33" s="305">
        <v>87</v>
      </c>
      <c r="L33" s="311">
        <v>78</v>
      </c>
      <c r="M33" s="312">
        <v>165</v>
      </c>
      <c r="N33" s="305">
        <v>84</v>
      </c>
      <c r="O33" s="311">
        <v>74</v>
      </c>
      <c r="P33" s="312">
        <v>158</v>
      </c>
      <c r="Q33" s="305">
        <v>10</v>
      </c>
      <c r="R33" s="311">
        <v>15</v>
      </c>
      <c r="S33" s="312">
        <v>25</v>
      </c>
      <c r="T33" s="305">
        <v>17</v>
      </c>
      <c r="U33" s="311">
        <v>27</v>
      </c>
      <c r="V33" s="312">
        <v>44</v>
      </c>
      <c r="W33" s="305">
        <v>510</v>
      </c>
      <c r="X33" s="305">
        <v>809</v>
      </c>
      <c r="Y33" s="317">
        <v>1319</v>
      </c>
    </row>
    <row r="34" spans="1:25" ht="13.8" thickBot="1">
      <c r="A34" s="324">
        <v>1981</v>
      </c>
      <c r="B34" s="305">
        <v>304</v>
      </c>
      <c r="C34" s="311">
        <v>561</v>
      </c>
      <c r="D34" s="312">
        <v>865</v>
      </c>
      <c r="E34" s="305">
        <v>4</v>
      </c>
      <c r="F34" s="311">
        <v>26</v>
      </c>
      <c r="G34" s="312">
        <v>30</v>
      </c>
      <c r="H34" s="305">
        <v>18</v>
      </c>
      <c r="I34" s="311">
        <v>21</v>
      </c>
      <c r="J34" s="312">
        <v>39</v>
      </c>
      <c r="K34" s="305">
        <v>78</v>
      </c>
      <c r="L34" s="311">
        <v>56</v>
      </c>
      <c r="M34" s="312">
        <v>134</v>
      </c>
      <c r="N34" s="305">
        <v>93</v>
      </c>
      <c r="O34" s="311">
        <v>62</v>
      </c>
      <c r="P34" s="312">
        <v>155</v>
      </c>
      <c r="Q34" s="305">
        <v>15</v>
      </c>
      <c r="R34" s="311">
        <v>11</v>
      </c>
      <c r="S34" s="312">
        <v>26</v>
      </c>
      <c r="T34" s="305">
        <v>10</v>
      </c>
      <c r="U34" s="311">
        <v>26</v>
      </c>
      <c r="V34" s="312">
        <v>36</v>
      </c>
      <c r="W34" s="305">
        <v>522</v>
      </c>
      <c r="X34" s="305">
        <v>763</v>
      </c>
      <c r="Y34" s="317">
        <v>1285</v>
      </c>
    </row>
    <row r="35" spans="1:25" ht="13.8" thickBot="1">
      <c r="A35" s="324">
        <v>1980</v>
      </c>
      <c r="B35" s="305">
        <v>261</v>
      </c>
      <c r="C35" s="311">
        <v>505</v>
      </c>
      <c r="D35" s="312">
        <v>766</v>
      </c>
      <c r="E35" s="305">
        <v>7</v>
      </c>
      <c r="F35" s="311">
        <v>25</v>
      </c>
      <c r="G35" s="312">
        <v>32</v>
      </c>
      <c r="H35" s="305">
        <v>15</v>
      </c>
      <c r="I35" s="311">
        <v>18</v>
      </c>
      <c r="J35" s="312">
        <v>33</v>
      </c>
      <c r="K35" s="305">
        <v>77</v>
      </c>
      <c r="L35" s="311">
        <v>71</v>
      </c>
      <c r="M35" s="312">
        <v>148</v>
      </c>
      <c r="N35" s="305">
        <v>81</v>
      </c>
      <c r="O35" s="311">
        <v>73</v>
      </c>
      <c r="P35" s="312">
        <v>154</v>
      </c>
      <c r="Q35" s="305">
        <v>5</v>
      </c>
      <c r="R35" s="311">
        <v>15</v>
      </c>
      <c r="S35" s="312">
        <v>20</v>
      </c>
      <c r="T35" s="305">
        <v>12</v>
      </c>
      <c r="U35" s="311">
        <v>22</v>
      </c>
      <c r="V35" s="312">
        <v>34</v>
      </c>
      <c r="W35" s="305">
        <v>458</v>
      </c>
      <c r="X35" s="305">
        <v>729</v>
      </c>
      <c r="Y35" s="317">
        <v>1187</v>
      </c>
    </row>
    <row r="36" spans="1:25" ht="13.8" thickBot="1">
      <c r="A36" s="324">
        <v>1979</v>
      </c>
      <c r="B36" s="305">
        <v>227</v>
      </c>
      <c r="C36" s="311">
        <v>414</v>
      </c>
      <c r="D36" s="312">
        <v>641</v>
      </c>
      <c r="E36" s="305">
        <v>3</v>
      </c>
      <c r="F36" s="311">
        <v>21</v>
      </c>
      <c r="G36" s="312">
        <v>24</v>
      </c>
      <c r="H36" s="305">
        <v>8</v>
      </c>
      <c r="I36" s="311">
        <v>10</v>
      </c>
      <c r="J36" s="312">
        <v>18</v>
      </c>
      <c r="K36" s="305">
        <v>64</v>
      </c>
      <c r="L36" s="311">
        <v>53</v>
      </c>
      <c r="M36" s="312">
        <v>117</v>
      </c>
      <c r="N36" s="305">
        <v>69</v>
      </c>
      <c r="O36" s="311">
        <v>57</v>
      </c>
      <c r="P36" s="312">
        <v>126</v>
      </c>
      <c r="Q36" s="305">
        <v>6</v>
      </c>
      <c r="R36" s="311">
        <v>10</v>
      </c>
      <c r="S36" s="312">
        <v>16</v>
      </c>
      <c r="T36" s="305">
        <v>9</v>
      </c>
      <c r="U36" s="311">
        <v>22</v>
      </c>
      <c r="V36" s="312">
        <v>31</v>
      </c>
      <c r="W36" s="305">
        <v>386</v>
      </c>
      <c r="X36" s="305">
        <v>587</v>
      </c>
      <c r="Y36" s="310">
        <v>973</v>
      </c>
    </row>
    <row r="37" spans="1:25" ht="13.8" thickBot="1">
      <c r="A37" s="324">
        <v>1978</v>
      </c>
      <c r="B37" s="305">
        <v>222</v>
      </c>
      <c r="C37" s="311">
        <v>408</v>
      </c>
      <c r="D37" s="312">
        <v>630</v>
      </c>
      <c r="E37" s="305">
        <v>1</v>
      </c>
      <c r="F37" s="311">
        <v>20</v>
      </c>
      <c r="G37" s="312">
        <v>21</v>
      </c>
      <c r="H37" s="305">
        <v>10</v>
      </c>
      <c r="I37" s="311">
        <v>11</v>
      </c>
      <c r="J37" s="312">
        <v>21</v>
      </c>
      <c r="K37" s="305">
        <v>65</v>
      </c>
      <c r="L37" s="311">
        <v>46</v>
      </c>
      <c r="M37" s="312">
        <v>111</v>
      </c>
      <c r="N37" s="305">
        <v>58</v>
      </c>
      <c r="O37" s="311">
        <v>48</v>
      </c>
      <c r="P37" s="312">
        <v>106</v>
      </c>
      <c r="Q37" s="305">
        <v>7</v>
      </c>
      <c r="R37" s="311">
        <v>10</v>
      </c>
      <c r="S37" s="312">
        <v>17</v>
      </c>
      <c r="T37" s="305">
        <v>7</v>
      </c>
      <c r="U37" s="311">
        <v>19</v>
      </c>
      <c r="V37" s="312">
        <v>26</v>
      </c>
      <c r="W37" s="305">
        <v>370</v>
      </c>
      <c r="X37" s="305">
        <v>562</v>
      </c>
      <c r="Y37" s="310">
        <v>932</v>
      </c>
    </row>
    <row r="38" spans="1:25" ht="13.8" thickBot="1">
      <c r="A38" s="324">
        <v>1977</v>
      </c>
      <c r="B38" s="305">
        <v>206</v>
      </c>
      <c r="C38" s="311">
        <v>375</v>
      </c>
      <c r="D38" s="312">
        <v>581</v>
      </c>
      <c r="E38" s="305">
        <v>5</v>
      </c>
      <c r="F38" s="311">
        <v>27</v>
      </c>
      <c r="G38" s="312">
        <v>32</v>
      </c>
      <c r="H38" s="305">
        <v>3</v>
      </c>
      <c r="I38" s="311">
        <v>10</v>
      </c>
      <c r="J38" s="312">
        <v>13</v>
      </c>
      <c r="K38" s="305">
        <v>39</v>
      </c>
      <c r="L38" s="311">
        <v>49</v>
      </c>
      <c r="M38" s="312">
        <v>88</v>
      </c>
      <c r="N38" s="305">
        <v>35</v>
      </c>
      <c r="O38" s="311">
        <v>43</v>
      </c>
      <c r="P38" s="312">
        <v>78</v>
      </c>
      <c r="Q38" s="305">
        <v>4</v>
      </c>
      <c r="R38" s="311">
        <v>6</v>
      </c>
      <c r="S38" s="312">
        <v>10</v>
      </c>
      <c r="T38" s="305">
        <v>5</v>
      </c>
      <c r="U38" s="311">
        <v>14</v>
      </c>
      <c r="V38" s="312">
        <v>19</v>
      </c>
      <c r="W38" s="305">
        <v>297</v>
      </c>
      <c r="X38" s="305">
        <v>524</v>
      </c>
      <c r="Y38" s="310">
        <v>821</v>
      </c>
    </row>
    <row r="39" spans="1:25" ht="13.8" thickBot="1">
      <c r="A39" s="324">
        <v>1976</v>
      </c>
      <c r="B39" s="305">
        <v>150</v>
      </c>
      <c r="C39" s="311">
        <v>313</v>
      </c>
      <c r="D39" s="312">
        <v>463</v>
      </c>
      <c r="E39" s="305">
        <v>4</v>
      </c>
      <c r="F39" s="311">
        <v>25</v>
      </c>
      <c r="G39" s="312">
        <v>29</v>
      </c>
      <c r="H39" s="305">
        <v>8</v>
      </c>
      <c r="I39" s="311">
        <v>11</v>
      </c>
      <c r="J39" s="312">
        <v>19</v>
      </c>
      <c r="K39" s="305">
        <v>46</v>
      </c>
      <c r="L39" s="311">
        <v>28</v>
      </c>
      <c r="M39" s="312">
        <v>74</v>
      </c>
      <c r="N39" s="305">
        <v>45</v>
      </c>
      <c r="O39" s="311">
        <v>37</v>
      </c>
      <c r="P39" s="312">
        <v>82</v>
      </c>
      <c r="Q39" s="305">
        <v>7</v>
      </c>
      <c r="R39" s="311">
        <v>4</v>
      </c>
      <c r="S39" s="312">
        <v>11</v>
      </c>
      <c r="T39" s="305">
        <v>8</v>
      </c>
      <c r="U39" s="311">
        <v>16</v>
      </c>
      <c r="V39" s="312">
        <v>24</v>
      </c>
      <c r="W39" s="305">
        <v>268</v>
      </c>
      <c r="X39" s="305">
        <v>434</v>
      </c>
      <c r="Y39" s="310">
        <v>702</v>
      </c>
    </row>
    <row r="40" spans="1:25" ht="13.8" thickBot="1">
      <c r="A40" s="324">
        <v>1975</v>
      </c>
      <c r="B40" s="305">
        <v>132</v>
      </c>
      <c r="C40" s="311">
        <v>267</v>
      </c>
      <c r="D40" s="312">
        <v>399</v>
      </c>
      <c r="E40" s="305">
        <v>1</v>
      </c>
      <c r="F40" s="311">
        <v>20</v>
      </c>
      <c r="G40" s="312">
        <v>21</v>
      </c>
      <c r="H40" s="305">
        <v>11</v>
      </c>
      <c r="I40" s="311">
        <v>9</v>
      </c>
      <c r="J40" s="312">
        <v>20</v>
      </c>
      <c r="K40" s="305">
        <v>41</v>
      </c>
      <c r="L40" s="311">
        <v>36</v>
      </c>
      <c r="M40" s="312">
        <v>77</v>
      </c>
      <c r="N40" s="305">
        <v>48</v>
      </c>
      <c r="O40" s="311">
        <v>35</v>
      </c>
      <c r="P40" s="312">
        <v>83</v>
      </c>
      <c r="Q40" s="305">
        <v>4</v>
      </c>
      <c r="R40" s="311">
        <v>8</v>
      </c>
      <c r="S40" s="312">
        <v>12</v>
      </c>
      <c r="T40" s="305">
        <v>4</v>
      </c>
      <c r="U40" s="311">
        <v>7</v>
      </c>
      <c r="V40" s="312">
        <v>11</v>
      </c>
      <c r="W40" s="305">
        <v>241</v>
      </c>
      <c r="X40" s="305">
        <v>382</v>
      </c>
      <c r="Y40" s="310">
        <v>623</v>
      </c>
    </row>
    <row r="41" spans="1:25" ht="13.8" thickBot="1">
      <c r="A41" s="324">
        <v>1974</v>
      </c>
      <c r="B41" s="305">
        <v>132</v>
      </c>
      <c r="C41" s="311">
        <v>257</v>
      </c>
      <c r="D41" s="312">
        <v>389</v>
      </c>
      <c r="E41" s="305">
        <v>3</v>
      </c>
      <c r="F41" s="311">
        <v>12</v>
      </c>
      <c r="G41" s="312">
        <v>15</v>
      </c>
      <c r="H41" s="305">
        <v>3</v>
      </c>
      <c r="I41" s="311">
        <v>5</v>
      </c>
      <c r="J41" s="312">
        <v>8</v>
      </c>
      <c r="K41" s="305">
        <v>32</v>
      </c>
      <c r="L41" s="311">
        <v>26</v>
      </c>
      <c r="M41" s="312">
        <v>58</v>
      </c>
      <c r="N41" s="305">
        <v>32</v>
      </c>
      <c r="O41" s="311">
        <v>27</v>
      </c>
      <c r="P41" s="312">
        <v>59</v>
      </c>
      <c r="Q41" s="305">
        <v>4</v>
      </c>
      <c r="R41" s="311">
        <v>7</v>
      </c>
      <c r="S41" s="312">
        <v>11</v>
      </c>
      <c r="T41" s="305">
        <v>3</v>
      </c>
      <c r="U41" s="311">
        <v>11</v>
      </c>
      <c r="V41" s="312">
        <v>14</v>
      </c>
      <c r="W41" s="305">
        <v>209</v>
      </c>
      <c r="X41" s="305">
        <v>345</v>
      </c>
      <c r="Y41" s="310">
        <v>554</v>
      </c>
    </row>
    <row r="42" spans="1:25" ht="13.8" thickBot="1">
      <c r="A42" s="324">
        <v>1973</v>
      </c>
      <c r="B42" s="305">
        <v>124</v>
      </c>
      <c r="C42" s="311">
        <v>219</v>
      </c>
      <c r="D42" s="312">
        <v>343</v>
      </c>
      <c r="E42" s="305">
        <v>1</v>
      </c>
      <c r="F42" s="311">
        <v>16</v>
      </c>
      <c r="G42" s="312">
        <v>17</v>
      </c>
      <c r="H42" s="305">
        <v>8</v>
      </c>
      <c r="I42" s="311">
        <v>3</v>
      </c>
      <c r="J42" s="312">
        <v>11</v>
      </c>
      <c r="K42" s="305">
        <v>22</v>
      </c>
      <c r="L42" s="311">
        <v>25</v>
      </c>
      <c r="M42" s="312">
        <v>47</v>
      </c>
      <c r="N42" s="305">
        <v>24</v>
      </c>
      <c r="O42" s="311">
        <v>22</v>
      </c>
      <c r="P42" s="312">
        <v>46</v>
      </c>
      <c r="Q42" s="305">
        <v>2</v>
      </c>
      <c r="R42" s="311">
        <v>7</v>
      </c>
      <c r="S42" s="312">
        <v>9</v>
      </c>
      <c r="T42" s="305">
        <v>1</v>
      </c>
      <c r="U42" s="311">
        <v>9</v>
      </c>
      <c r="V42" s="312">
        <v>10</v>
      </c>
      <c r="W42" s="305">
        <v>182</v>
      </c>
      <c r="X42" s="305">
        <v>301</v>
      </c>
      <c r="Y42" s="310">
        <v>483</v>
      </c>
    </row>
    <row r="43" spans="1:25" ht="13.8" thickBot="1">
      <c r="A43" s="324">
        <v>1972</v>
      </c>
      <c r="B43" s="305">
        <v>99</v>
      </c>
      <c r="C43" s="311">
        <v>182</v>
      </c>
      <c r="D43" s="312">
        <v>281</v>
      </c>
      <c r="E43" s="308" t="s">
        <v>170</v>
      </c>
      <c r="F43" s="311">
        <v>8</v>
      </c>
      <c r="G43" s="312">
        <v>8</v>
      </c>
      <c r="H43" s="305">
        <v>4</v>
      </c>
      <c r="I43" s="311">
        <v>6</v>
      </c>
      <c r="J43" s="312">
        <v>10</v>
      </c>
      <c r="K43" s="305">
        <v>27</v>
      </c>
      <c r="L43" s="311">
        <v>14</v>
      </c>
      <c r="M43" s="312">
        <v>41</v>
      </c>
      <c r="N43" s="305">
        <v>27</v>
      </c>
      <c r="O43" s="311">
        <v>11</v>
      </c>
      <c r="P43" s="312">
        <v>38</v>
      </c>
      <c r="Q43" s="305">
        <v>3</v>
      </c>
      <c r="R43" s="311">
        <v>2</v>
      </c>
      <c r="S43" s="312">
        <v>5</v>
      </c>
      <c r="T43" s="305">
        <v>2</v>
      </c>
      <c r="U43" s="311">
        <v>9</v>
      </c>
      <c r="V43" s="312">
        <v>11</v>
      </c>
      <c r="W43" s="305">
        <v>162</v>
      </c>
      <c r="X43" s="305">
        <v>232</v>
      </c>
      <c r="Y43" s="310">
        <v>394</v>
      </c>
    </row>
    <row r="44" spans="1:25" ht="13.8" thickBot="1">
      <c r="A44" s="324">
        <v>1971</v>
      </c>
      <c r="B44" s="305">
        <v>90</v>
      </c>
      <c r="C44" s="311">
        <v>148</v>
      </c>
      <c r="D44" s="312">
        <v>238</v>
      </c>
      <c r="E44" s="305">
        <v>1</v>
      </c>
      <c r="F44" s="311">
        <v>19</v>
      </c>
      <c r="G44" s="312">
        <v>20</v>
      </c>
      <c r="H44" s="305">
        <v>5</v>
      </c>
      <c r="I44" s="306" t="s">
        <v>170</v>
      </c>
      <c r="J44" s="312">
        <v>5</v>
      </c>
      <c r="K44" s="305">
        <v>22</v>
      </c>
      <c r="L44" s="311">
        <v>15</v>
      </c>
      <c r="M44" s="312">
        <v>37</v>
      </c>
      <c r="N44" s="305">
        <v>18</v>
      </c>
      <c r="O44" s="311">
        <v>16</v>
      </c>
      <c r="P44" s="312">
        <v>34</v>
      </c>
      <c r="Q44" s="305">
        <v>4</v>
      </c>
      <c r="R44" s="311">
        <v>2</v>
      </c>
      <c r="S44" s="312">
        <v>6</v>
      </c>
      <c r="T44" s="305">
        <v>1</v>
      </c>
      <c r="U44" s="311">
        <v>6</v>
      </c>
      <c r="V44" s="312">
        <v>7</v>
      </c>
      <c r="W44" s="305">
        <v>141</v>
      </c>
      <c r="X44" s="305">
        <v>206</v>
      </c>
      <c r="Y44" s="310">
        <v>347</v>
      </c>
    </row>
    <row r="45" spans="1:25" ht="13.8" thickBot="1">
      <c r="A45" s="324">
        <v>1970</v>
      </c>
      <c r="B45" s="305">
        <v>91</v>
      </c>
      <c r="C45" s="311">
        <v>131</v>
      </c>
      <c r="D45" s="312">
        <v>222</v>
      </c>
      <c r="E45" s="305">
        <v>1</v>
      </c>
      <c r="F45" s="311">
        <v>8</v>
      </c>
      <c r="G45" s="312">
        <v>9</v>
      </c>
      <c r="H45" s="305">
        <v>7</v>
      </c>
      <c r="I45" s="311">
        <v>8</v>
      </c>
      <c r="J45" s="312">
        <v>15</v>
      </c>
      <c r="K45" s="305">
        <v>25</v>
      </c>
      <c r="L45" s="311">
        <v>8</v>
      </c>
      <c r="M45" s="312">
        <v>33</v>
      </c>
      <c r="N45" s="305">
        <v>24</v>
      </c>
      <c r="O45" s="311">
        <v>6</v>
      </c>
      <c r="P45" s="312">
        <v>30</v>
      </c>
      <c r="Q45" s="305">
        <v>4</v>
      </c>
      <c r="R45" s="311">
        <v>3</v>
      </c>
      <c r="S45" s="312">
        <v>7</v>
      </c>
      <c r="T45" s="308" t="s">
        <v>170</v>
      </c>
      <c r="U45" s="311">
        <v>4</v>
      </c>
      <c r="V45" s="312">
        <v>4</v>
      </c>
      <c r="W45" s="305">
        <v>152</v>
      </c>
      <c r="X45" s="305">
        <v>168</v>
      </c>
      <c r="Y45" s="310">
        <v>320</v>
      </c>
    </row>
    <row r="46" spans="1:25" ht="13.8" thickBot="1">
      <c r="A46" s="324">
        <v>1969</v>
      </c>
      <c r="B46" s="305">
        <v>74</v>
      </c>
      <c r="C46" s="311">
        <v>112</v>
      </c>
      <c r="D46" s="312">
        <v>186</v>
      </c>
      <c r="E46" s="305">
        <v>4</v>
      </c>
      <c r="F46" s="311">
        <v>3</v>
      </c>
      <c r="G46" s="312">
        <v>7</v>
      </c>
      <c r="H46" s="305">
        <v>7</v>
      </c>
      <c r="I46" s="311">
        <v>1</v>
      </c>
      <c r="J46" s="312">
        <v>8</v>
      </c>
      <c r="K46" s="305">
        <v>12</v>
      </c>
      <c r="L46" s="311">
        <v>19</v>
      </c>
      <c r="M46" s="312">
        <v>31</v>
      </c>
      <c r="N46" s="305">
        <v>18</v>
      </c>
      <c r="O46" s="311">
        <v>20</v>
      </c>
      <c r="P46" s="312">
        <v>38</v>
      </c>
      <c r="Q46" s="305">
        <v>3</v>
      </c>
      <c r="R46" s="306" t="s">
        <v>170</v>
      </c>
      <c r="S46" s="312">
        <v>3</v>
      </c>
      <c r="T46" s="305">
        <v>2</v>
      </c>
      <c r="U46" s="311">
        <v>4</v>
      </c>
      <c r="V46" s="312">
        <v>6</v>
      </c>
      <c r="W46" s="305">
        <v>120</v>
      </c>
      <c r="X46" s="305">
        <v>159</v>
      </c>
      <c r="Y46" s="310">
        <v>279</v>
      </c>
    </row>
    <row r="47" spans="1:25" ht="13.8" thickBot="1">
      <c r="A47" s="324">
        <v>1968</v>
      </c>
      <c r="B47" s="305">
        <v>68</v>
      </c>
      <c r="C47" s="311">
        <v>82</v>
      </c>
      <c r="D47" s="312">
        <v>150</v>
      </c>
      <c r="E47" s="308" t="s">
        <v>170</v>
      </c>
      <c r="F47" s="311">
        <v>3</v>
      </c>
      <c r="G47" s="312">
        <v>3</v>
      </c>
      <c r="H47" s="305">
        <v>8</v>
      </c>
      <c r="I47" s="311">
        <v>4</v>
      </c>
      <c r="J47" s="312">
        <v>12</v>
      </c>
      <c r="K47" s="305">
        <v>19</v>
      </c>
      <c r="L47" s="311">
        <v>8</v>
      </c>
      <c r="M47" s="312">
        <v>27</v>
      </c>
      <c r="N47" s="305">
        <v>20</v>
      </c>
      <c r="O47" s="311">
        <v>7</v>
      </c>
      <c r="P47" s="312">
        <v>27</v>
      </c>
      <c r="Q47" s="305">
        <v>3</v>
      </c>
      <c r="R47" s="311">
        <v>1</v>
      </c>
      <c r="S47" s="312">
        <v>4</v>
      </c>
      <c r="T47" s="305">
        <v>1</v>
      </c>
      <c r="U47" s="311">
        <v>2</v>
      </c>
      <c r="V47" s="312">
        <v>3</v>
      </c>
      <c r="W47" s="305">
        <v>119</v>
      </c>
      <c r="X47" s="305">
        <v>107</v>
      </c>
      <c r="Y47" s="310">
        <v>226</v>
      </c>
    </row>
    <row r="48" spans="1:25" ht="13.8" thickBot="1">
      <c r="A48" s="324">
        <v>1967</v>
      </c>
      <c r="B48" s="305">
        <v>50</v>
      </c>
      <c r="C48" s="311">
        <v>73</v>
      </c>
      <c r="D48" s="312">
        <v>123</v>
      </c>
      <c r="E48" s="308" t="s">
        <v>170</v>
      </c>
      <c r="F48" s="311">
        <v>11</v>
      </c>
      <c r="G48" s="312">
        <v>11</v>
      </c>
      <c r="H48" s="305">
        <v>3</v>
      </c>
      <c r="I48" s="311">
        <v>1</v>
      </c>
      <c r="J48" s="312">
        <v>4</v>
      </c>
      <c r="K48" s="305">
        <v>15</v>
      </c>
      <c r="L48" s="311">
        <v>11</v>
      </c>
      <c r="M48" s="312">
        <v>26</v>
      </c>
      <c r="N48" s="305">
        <v>17</v>
      </c>
      <c r="O48" s="311">
        <v>4</v>
      </c>
      <c r="P48" s="312">
        <v>21</v>
      </c>
      <c r="Q48" s="305">
        <v>5</v>
      </c>
      <c r="R48" s="306" t="s">
        <v>170</v>
      </c>
      <c r="S48" s="312">
        <v>5</v>
      </c>
      <c r="T48" s="308" t="s">
        <v>170</v>
      </c>
      <c r="U48" s="311">
        <v>6</v>
      </c>
      <c r="V48" s="312">
        <v>6</v>
      </c>
      <c r="W48" s="305">
        <v>90</v>
      </c>
      <c r="X48" s="305">
        <v>106</v>
      </c>
      <c r="Y48" s="310">
        <v>196</v>
      </c>
    </row>
    <row r="49" spans="1:25" ht="13.8" thickBot="1">
      <c r="A49" s="324">
        <v>1966</v>
      </c>
      <c r="B49" s="305">
        <v>43</v>
      </c>
      <c r="C49" s="311">
        <v>65</v>
      </c>
      <c r="D49" s="312">
        <v>108</v>
      </c>
      <c r="E49" s="308" t="s">
        <v>170</v>
      </c>
      <c r="F49" s="311">
        <v>5</v>
      </c>
      <c r="G49" s="312">
        <v>5</v>
      </c>
      <c r="H49" s="305">
        <v>2</v>
      </c>
      <c r="I49" s="311">
        <v>1</v>
      </c>
      <c r="J49" s="312">
        <v>3</v>
      </c>
      <c r="K49" s="305">
        <v>15</v>
      </c>
      <c r="L49" s="311">
        <v>11</v>
      </c>
      <c r="M49" s="312">
        <v>26</v>
      </c>
      <c r="N49" s="305">
        <v>13</v>
      </c>
      <c r="O49" s="311">
        <v>16</v>
      </c>
      <c r="P49" s="312">
        <v>29</v>
      </c>
      <c r="Q49" s="305">
        <v>3</v>
      </c>
      <c r="R49" s="311">
        <v>3</v>
      </c>
      <c r="S49" s="312">
        <v>6</v>
      </c>
      <c r="T49" s="308" t="s">
        <v>170</v>
      </c>
      <c r="U49" s="311">
        <v>2</v>
      </c>
      <c r="V49" s="312">
        <v>2</v>
      </c>
      <c r="W49" s="305">
        <v>76</v>
      </c>
      <c r="X49" s="305">
        <v>103</v>
      </c>
      <c r="Y49" s="310">
        <v>179</v>
      </c>
    </row>
    <row r="50" spans="1:25" ht="13.8" thickBot="1">
      <c r="A50" s="324">
        <v>1965</v>
      </c>
      <c r="B50" s="305">
        <v>33</v>
      </c>
      <c r="C50" s="311">
        <v>59</v>
      </c>
      <c r="D50" s="312">
        <v>92</v>
      </c>
      <c r="E50" s="308" t="s">
        <v>170</v>
      </c>
      <c r="F50" s="311">
        <v>4</v>
      </c>
      <c r="G50" s="312">
        <v>4</v>
      </c>
      <c r="H50" s="305">
        <v>4</v>
      </c>
      <c r="I50" s="311">
        <v>1</v>
      </c>
      <c r="J50" s="312">
        <v>5</v>
      </c>
      <c r="K50" s="305">
        <v>14</v>
      </c>
      <c r="L50" s="311">
        <v>2</v>
      </c>
      <c r="M50" s="312">
        <v>16</v>
      </c>
      <c r="N50" s="305">
        <v>10</v>
      </c>
      <c r="O50" s="311">
        <v>3</v>
      </c>
      <c r="P50" s="312">
        <v>13</v>
      </c>
      <c r="Q50" s="305">
        <v>1</v>
      </c>
      <c r="R50" s="311">
        <v>2</v>
      </c>
      <c r="S50" s="312">
        <v>3</v>
      </c>
      <c r="T50" s="305">
        <v>1</v>
      </c>
      <c r="U50" s="311">
        <v>1</v>
      </c>
      <c r="V50" s="312">
        <v>2</v>
      </c>
      <c r="W50" s="305">
        <v>63</v>
      </c>
      <c r="X50" s="305">
        <v>72</v>
      </c>
      <c r="Y50" s="310">
        <v>135</v>
      </c>
    </row>
    <row r="51" spans="1:25" ht="13.8" thickBot="1">
      <c r="A51" s="324">
        <v>1964</v>
      </c>
      <c r="B51" s="305">
        <v>31</v>
      </c>
      <c r="C51" s="311">
        <v>38</v>
      </c>
      <c r="D51" s="312">
        <v>69</v>
      </c>
      <c r="E51" s="308" t="s">
        <v>170</v>
      </c>
      <c r="F51" s="311">
        <v>3</v>
      </c>
      <c r="G51" s="312">
        <v>3</v>
      </c>
      <c r="H51" s="305">
        <v>2</v>
      </c>
      <c r="I51" s="311">
        <v>1</v>
      </c>
      <c r="J51" s="312">
        <v>3</v>
      </c>
      <c r="K51" s="305">
        <v>10</v>
      </c>
      <c r="L51" s="311">
        <v>8</v>
      </c>
      <c r="M51" s="312">
        <v>18</v>
      </c>
      <c r="N51" s="305">
        <v>9</v>
      </c>
      <c r="O51" s="311">
        <v>8</v>
      </c>
      <c r="P51" s="312">
        <v>17</v>
      </c>
      <c r="Q51" s="305">
        <v>2</v>
      </c>
      <c r="R51" s="311">
        <v>1</v>
      </c>
      <c r="S51" s="312">
        <v>3</v>
      </c>
      <c r="T51" s="305">
        <v>3</v>
      </c>
      <c r="U51" s="311">
        <v>1</v>
      </c>
      <c r="V51" s="312">
        <v>4</v>
      </c>
      <c r="W51" s="305">
        <v>57</v>
      </c>
      <c r="X51" s="305">
        <v>60</v>
      </c>
      <c r="Y51" s="310">
        <v>117</v>
      </c>
    </row>
    <row r="52" spans="1:25" ht="13.8" thickBot="1">
      <c r="A52" s="324">
        <v>1963</v>
      </c>
      <c r="B52" s="305">
        <v>36</v>
      </c>
      <c r="C52" s="311">
        <v>33</v>
      </c>
      <c r="D52" s="312">
        <v>69</v>
      </c>
      <c r="E52" s="305">
        <v>1</v>
      </c>
      <c r="F52" s="311">
        <v>1</v>
      </c>
      <c r="G52" s="312">
        <v>2</v>
      </c>
      <c r="H52" s="305">
        <v>5</v>
      </c>
      <c r="I52" s="311">
        <v>3</v>
      </c>
      <c r="J52" s="312">
        <v>8</v>
      </c>
      <c r="K52" s="305">
        <v>12</v>
      </c>
      <c r="L52" s="311">
        <v>2</v>
      </c>
      <c r="M52" s="312">
        <v>14</v>
      </c>
      <c r="N52" s="305">
        <v>13</v>
      </c>
      <c r="O52" s="311">
        <v>5</v>
      </c>
      <c r="P52" s="312">
        <v>18</v>
      </c>
      <c r="Q52" s="305">
        <v>2</v>
      </c>
      <c r="R52" s="311">
        <v>1</v>
      </c>
      <c r="S52" s="312">
        <v>3</v>
      </c>
      <c r="T52" s="305">
        <v>1</v>
      </c>
      <c r="U52" s="311">
        <v>1</v>
      </c>
      <c r="V52" s="312">
        <v>2</v>
      </c>
      <c r="W52" s="305">
        <v>70</v>
      </c>
      <c r="X52" s="305">
        <v>46</v>
      </c>
      <c r="Y52" s="310">
        <v>116</v>
      </c>
    </row>
    <row r="53" spans="1:25" ht="13.8" thickBot="1">
      <c r="A53" s="324">
        <v>1962</v>
      </c>
      <c r="B53" s="305">
        <v>25</v>
      </c>
      <c r="C53" s="311">
        <v>13</v>
      </c>
      <c r="D53" s="312">
        <v>38</v>
      </c>
      <c r="E53" s="305">
        <v>1</v>
      </c>
      <c r="F53" s="311">
        <v>1</v>
      </c>
      <c r="G53" s="312">
        <v>2</v>
      </c>
      <c r="H53" s="305">
        <v>1</v>
      </c>
      <c r="I53" s="311">
        <v>1</v>
      </c>
      <c r="J53" s="312">
        <v>2</v>
      </c>
      <c r="K53" s="305">
        <v>10</v>
      </c>
      <c r="L53" s="311">
        <v>6</v>
      </c>
      <c r="M53" s="312">
        <v>16</v>
      </c>
      <c r="N53" s="305">
        <v>18</v>
      </c>
      <c r="O53" s="311">
        <v>8</v>
      </c>
      <c r="P53" s="312">
        <v>26</v>
      </c>
      <c r="Q53" s="305">
        <v>3</v>
      </c>
      <c r="R53" s="311">
        <v>1</v>
      </c>
      <c r="S53" s="312">
        <v>4</v>
      </c>
      <c r="T53" s="308" t="s">
        <v>170</v>
      </c>
      <c r="U53" s="311">
        <v>1</v>
      </c>
      <c r="V53" s="312">
        <v>1</v>
      </c>
      <c r="W53" s="305">
        <v>58</v>
      </c>
      <c r="X53" s="305">
        <v>31</v>
      </c>
      <c r="Y53" s="310">
        <v>89</v>
      </c>
    </row>
    <row r="54" spans="1:25" ht="13.8" thickBot="1">
      <c r="A54" s="324">
        <v>1961</v>
      </c>
      <c r="B54" s="305">
        <v>23</v>
      </c>
      <c r="C54" s="311">
        <v>9</v>
      </c>
      <c r="D54" s="312">
        <v>32</v>
      </c>
      <c r="E54" s="308" t="s">
        <v>170</v>
      </c>
      <c r="F54" s="306" t="s">
        <v>170</v>
      </c>
      <c r="G54" s="313" t="s">
        <v>170</v>
      </c>
      <c r="H54" s="305">
        <v>3</v>
      </c>
      <c r="I54" s="311">
        <v>2</v>
      </c>
      <c r="J54" s="312">
        <v>5</v>
      </c>
      <c r="K54" s="305">
        <v>13</v>
      </c>
      <c r="L54" s="311">
        <v>6</v>
      </c>
      <c r="M54" s="312">
        <v>19</v>
      </c>
      <c r="N54" s="305">
        <v>8</v>
      </c>
      <c r="O54" s="311">
        <v>3</v>
      </c>
      <c r="P54" s="312">
        <v>11</v>
      </c>
      <c r="Q54" s="305">
        <v>2</v>
      </c>
      <c r="R54" s="306" t="s">
        <v>170</v>
      </c>
      <c r="S54" s="312">
        <v>2</v>
      </c>
      <c r="T54" s="308" t="s">
        <v>170</v>
      </c>
      <c r="U54" s="306" t="s">
        <v>170</v>
      </c>
      <c r="V54" s="313" t="s">
        <v>170</v>
      </c>
      <c r="W54" s="305">
        <v>49</v>
      </c>
      <c r="X54" s="305">
        <v>20</v>
      </c>
      <c r="Y54" s="310">
        <v>69</v>
      </c>
    </row>
    <row r="55" spans="1:25" ht="13.8" thickBot="1">
      <c r="A55" s="324">
        <v>1960</v>
      </c>
      <c r="B55" s="305">
        <v>17</v>
      </c>
      <c r="C55" s="311">
        <v>14</v>
      </c>
      <c r="D55" s="312">
        <v>31</v>
      </c>
      <c r="E55" s="308" t="s">
        <v>170</v>
      </c>
      <c r="F55" s="311">
        <v>1</v>
      </c>
      <c r="G55" s="312">
        <v>1</v>
      </c>
      <c r="H55" s="308" t="s">
        <v>170</v>
      </c>
      <c r="I55" s="306" t="s">
        <v>170</v>
      </c>
      <c r="J55" s="313" t="s">
        <v>170</v>
      </c>
      <c r="K55" s="305">
        <v>10</v>
      </c>
      <c r="L55" s="311">
        <v>2</v>
      </c>
      <c r="M55" s="312">
        <v>12</v>
      </c>
      <c r="N55" s="305">
        <v>8</v>
      </c>
      <c r="O55" s="311">
        <v>6</v>
      </c>
      <c r="P55" s="312">
        <v>14</v>
      </c>
      <c r="Q55" s="305">
        <v>1</v>
      </c>
      <c r="R55" s="311">
        <v>1</v>
      </c>
      <c r="S55" s="312">
        <v>2</v>
      </c>
      <c r="T55" s="305">
        <v>1</v>
      </c>
      <c r="U55" s="306" t="s">
        <v>170</v>
      </c>
      <c r="V55" s="312">
        <v>1</v>
      </c>
      <c r="W55" s="305">
        <v>37</v>
      </c>
      <c r="X55" s="305">
        <v>24</v>
      </c>
      <c r="Y55" s="310">
        <v>61</v>
      </c>
    </row>
    <row r="56" spans="1:25" ht="13.8" thickBot="1">
      <c r="A56" s="324">
        <v>1959</v>
      </c>
      <c r="B56" s="305">
        <v>16</v>
      </c>
      <c r="C56" s="311">
        <v>7</v>
      </c>
      <c r="D56" s="312">
        <v>23</v>
      </c>
      <c r="E56" s="308" t="s">
        <v>170</v>
      </c>
      <c r="F56" s="306" t="s">
        <v>170</v>
      </c>
      <c r="G56" s="313" t="s">
        <v>170</v>
      </c>
      <c r="H56" s="305">
        <v>2</v>
      </c>
      <c r="I56" s="306" t="s">
        <v>170</v>
      </c>
      <c r="J56" s="312">
        <v>2</v>
      </c>
      <c r="K56" s="305">
        <v>12</v>
      </c>
      <c r="L56" s="311">
        <v>3</v>
      </c>
      <c r="M56" s="312">
        <v>15</v>
      </c>
      <c r="N56" s="305">
        <v>10</v>
      </c>
      <c r="O56" s="311">
        <v>1</v>
      </c>
      <c r="P56" s="312">
        <v>11</v>
      </c>
      <c r="Q56" s="305">
        <v>2</v>
      </c>
      <c r="R56" s="306" t="s">
        <v>170</v>
      </c>
      <c r="S56" s="312">
        <v>2</v>
      </c>
      <c r="T56" s="308" t="s">
        <v>170</v>
      </c>
      <c r="U56" s="306" t="s">
        <v>170</v>
      </c>
      <c r="V56" s="313" t="s">
        <v>170</v>
      </c>
      <c r="W56" s="305">
        <v>42</v>
      </c>
      <c r="X56" s="305">
        <v>11</v>
      </c>
      <c r="Y56" s="310">
        <v>53</v>
      </c>
    </row>
    <row r="57" spans="1:25" ht="13.8" thickBot="1">
      <c r="A57" s="324">
        <v>1958</v>
      </c>
      <c r="B57" s="305">
        <v>10</v>
      </c>
      <c r="C57" s="311">
        <v>3</v>
      </c>
      <c r="D57" s="312">
        <v>13</v>
      </c>
      <c r="E57" s="308" t="s">
        <v>170</v>
      </c>
      <c r="F57" s="306" t="s">
        <v>170</v>
      </c>
      <c r="G57" s="313" t="s">
        <v>170</v>
      </c>
      <c r="H57" s="305">
        <v>3</v>
      </c>
      <c r="I57" s="306" t="s">
        <v>170</v>
      </c>
      <c r="J57" s="312">
        <v>3</v>
      </c>
      <c r="K57" s="305">
        <v>5</v>
      </c>
      <c r="L57" s="306" t="s">
        <v>170</v>
      </c>
      <c r="M57" s="312">
        <v>5</v>
      </c>
      <c r="N57" s="305">
        <v>5</v>
      </c>
      <c r="O57" s="306" t="s">
        <v>170</v>
      </c>
      <c r="P57" s="312">
        <v>5</v>
      </c>
      <c r="Q57" s="305">
        <v>2</v>
      </c>
      <c r="R57" s="306" t="s">
        <v>170</v>
      </c>
      <c r="S57" s="312">
        <v>2</v>
      </c>
      <c r="T57" s="308" t="s">
        <v>170</v>
      </c>
      <c r="U57" s="306" t="s">
        <v>170</v>
      </c>
      <c r="V57" s="313" t="s">
        <v>170</v>
      </c>
      <c r="W57" s="305">
        <v>25</v>
      </c>
      <c r="X57" s="305">
        <v>3</v>
      </c>
      <c r="Y57" s="310">
        <v>28</v>
      </c>
    </row>
    <row r="58" spans="1:25" ht="13.8" thickBot="1">
      <c r="A58" s="324">
        <v>1957</v>
      </c>
      <c r="B58" s="305">
        <v>8</v>
      </c>
      <c r="C58" s="311">
        <v>5</v>
      </c>
      <c r="D58" s="312">
        <v>13</v>
      </c>
      <c r="E58" s="308" t="s">
        <v>170</v>
      </c>
      <c r="F58" s="306" t="s">
        <v>170</v>
      </c>
      <c r="G58" s="313" t="s">
        <v>170</v>
      </c>
      <c r="H58" s="308" t="s">
        <v>170</v>
      </c>
      <c r="I58" s="306" t="s">
        <v>170</v>
      </c>
      <c r="J58" s="313" t="s">
        <v>170</v>
      </c>
      <c r="K58" s="305">
        <v>6</v>
      </c>
      <c r="L58" s="311">
        <v>4</v>
      </c>
      <c r="M58" s="312">
        <v>10</v>
      </c>
      <c r="N58" s="305">
        <v>6</v>
      </c>
      <c r="O58" s="311">
        <v>4</v>
      </c>
      <c r="P58" s="312">
        <v>10</v>
      </c>
      <c r="Q58" s="305">
        <v>1</v>
      </c>
      <c r="R58" s="306" t="s">
        <v>170</v>
      </c>
      <c r="S58" s="312">
        <v>1</v>
      </c>
      <c r="T58" s="308" t="s">
        <v>170</v>
      </c>
      <c r="U58" s="306" t="s">
        <v>170</v>
      </c>
      <c r="V58" s="313" t="s">
        <v>170</v>
      </c>
      <c r="W58" s="305">
        <v>21</v>
      </c>
      <c r="X58" s="305">
        <v>13</v>
      </c>
      <c r="Y58" s="310">
        <v>34</v>
      </c>
    </row>
    <row r="59" spans="1:25" ht="13.8" thickBot="1">
      <c r="A59" s="324">
        <v>1956</v>
      </c>
      <c r="B59" s="305">
        <v>8</v>
      </c>
      <c r="C59" s="311">
        <v>6</v>
      </c>
      <c r="D59" s="312">
        <v>14</v>
      </c>
      <c r="E59" s="308" t="s">
        <v>170</v>
      </c>
      <c r="F59" s="306" t="s">
        <v>170</v>
      </c>
      <c r="G59" s="313" t="s">
        <v>170</v>
      </c>
      <c r="H59" s="305">
        <v>2</v>
      </c>
      <c r="I59" s="306" t="s">
        <v>170</v>
      </c>
      <c r="J59" s="312">
        <v>2</v>
      </c>
      <c r="K59" s="305">
        <v>7</v>
      </c>
      <c r="L59" s="311">
        <v>1</v>
      </c>
      <c r="M59" s="312">
        <v>8</v>
      </c>
      <c r="N59" s="305">
        <v>8</v>
      </c>
      <c r="O59" s="311">
        <v>2</v>
      </c>
      <c r="P59" s="312">
        <v>10</v>
      </c>
      <c r="Q59" s="305">
        <v>1</v>
      </c>
      <c r="R59" s="311">
        <v>1</v>
      </c>
      <c r="S59" s="312">
        <v>2</v>
      </c>
      <c r="T59" s="308" t="s">
        <v>170</v>
      </c>
      <c r="U59" s="306" t="s">
        <v>170</v>
      </c>
      <c r="V59" s="313" t="s">
        <v>170</v>
      </c>
      <c r="W59" s="305">
        <v>26</v>
      </c>
      <c r="X59" s="305">
        <v>10</v>
      </c>
      <c r="Y59" s="310">
        <v>36</v>
      </c>
    </row>
    <row r="60" spans="1:25" ht="13.8" thickBot="1">
      <c r="A60" s="324">
        <v>1955</v>
      </c>
      <c r="B60" s="305">
        <v>5</v>
      </c>
      <c r="C60" s="311">
        <v>5</v>
      </c>
      <c r="D60" s="312">
        <v>10</v>
      </c>
      <c r="E60" s="308" t="s">
        <v>170</v>
      </c>
      <c r="F60" s="306" t="s">
        <v>170</v>
      </c>
      <c r="G60" s="313" t="s">
        <v>170</v>
      </c>
      <c r="H60" s="305">
        <v>2</v>
      </c>
      <c r="I60" s="306" t="s">
        <v>170</v>
      </c>
      <c r="J60" s="312">
        <v>2</v>
      </c>
      <c r="K60" s="305">
        <v>5</v>
      </c>
      <c r="L60" s="306" t="s">
        <v>170</v>
      </c>
      <c r="M60" s="312">
        <v>5</v>
      </c>
      <c r="N60" s="305">
        <v>5</v>
      </c>
      <c r="O60" s="306" t="s">
        <v>170</v>
      </c>
      <c r="P60" s="312">
        <v>5</v>
      </c>
      <c r="Q60" s="305">
        <v>1</v>
      </c>
      <c r="R60" s="306" t="s">
        <v>170</v>
      </c>
      <c r="S60" s="312">
        <v>1</v>
      </c>
      <c r="T60" s="308" t="s">
        <v>170</v>
      </c>
      <c r="U60" s="306" t="s">
        <v>170</v>
      </c>
      <c r="V60" s="313" t="s">
        <v>170</v>
      </c>
      <c r="W60" s="305">
        <v>18</v>
      </c>
      <c r="X60" s="305">
        <v>5</v>
      </c>
      <c r="Y60" s="310">
        <v>23</v>
      </c>
    </row>
    <row r="61" spans="1:25" ht="13.8" thickBot="1">
      <c r="A61" s="324">
        <v>1954</v>
      </c>
      <c r="B61" s="305">
        <v>4</v>
      </c>
      <c r="C61" s="311">
        <v>2</v>
      </c>
      <c r="D61" s="312">
        <v>6</v>
      </c>
      <c r="E61" s="308" t="s">
        <v>170</v>
      </c>
      <c r="F61" s="306" t="s">
        <v>170</v>
      </c>
      <c r="G61" s="313" t="s">
        <v>170</v>
      </c>
      <c r="H61" s="308" t="s">
        <v>170</v>
      </c>
      <c r="I61" s="306" t="s">
        <v>170</v>
      </c>
      <c r="J61" s="313" t="s">
        <v>170</v>
      </c>
      <c r="K61" s="305">
        <v>2</v>
      </c>
      <c r="L61" s="311">
        <v>1</v>
      </c>
      <c r="M61" s="312">
        <v>3</v>
      </c>
      <c r="N61" s="305">
        <v>3</v>
      </c>
      <c r="O61" s="311">
        <v>2</v>
      </c>
      <c r="P61" s="312">
        <v>5</v>
      </c>
      <c r="Q61" s="305">
        <v>1</v>
      </c>
      <c r="R61" s="306" t="s">
        <v>170</v>
      </c>
      <c r="S61" s="312">
        <v>1</v>
      </c>
      <c r="T61" s="308" t="s">
        <v>170</v>
      </c>
      <c r="U61" s="306" t="s">
        <v>170</v>
      </c>
      <c r="V61" s="313" t="s">
        <v>170</v>
      </c>
      <c r="W61" s="305">
        <v>10</v>
      </c>
      <c r="X61" s="305">
        <v>5</v>
      </c>
      <c r="Y61" s="310">
        <v>15</v>
      </c>
    </row>
    <row r="62" spans="1:25" ht="13.8" thickBot="1">
      <c r="A62" s="324">
        <v>1953</v>
      </c>
      <c r="B62" s="305">
        <v>9</v>
      </c>
      <c r="C62" s="311">
        <v>2</v>
      </c>
      <c r="D62" s="312">
        <v>11</v>
      </c>
      <c r="E62" s="308" t="s">
        <v>170</v>
      </c>
      <c r="F62" s="306" t="s">
        <v>170</v>
      </c>
      <c r="G62" s="313" t="s">
        <v>170</v>
      </c>
      <c r="H62" s="308" t="s">
        <v>170</v>
      </c>
      <c r="I62" s="306" t="s">
        <v>170</v>
      </c>
      <c r="J62" s="313" t="s">
        <v>170</v>
      </c>
      <c r="K62" s="305">
        <v>4</v>
      </c>
      <c r="L62" s="306" t="s">
        <v>170</v>
      </c>
      <c r="M62" s="312">
        <v>4</v>
      </c>
      <c r="N62" s="305">
        <v>4</v>
      </c>
      <c r="O62" s="306" t="s">
        <v>170</v>
      </c>
      <c r="P62" s="312">
        <v>4</v>
      </c>
      <c r="Q62" s="308" t="s">
        <v>170</v>
      </c>
      <c r="R62" s="306" t="s">
        <v>170</v>
      </c>
      <c r="S62" s="313" t="s">
        <v>170</v>
      </c>
      <c r="T62" s="308" t="s">
        <v>170</v>
      </c>
      <c r="U62" s="306" t="s">
        <v>170</v>
      </c>
      <c r="V62" s="313" t="s">
        <v>170</v>
      </c>
      <c r="W62" s="305">
        <v>17</v>
      </c>
      <c r="X62" s="305">
        <v>2</v>
      </c>
      <c r="Y62" s="310">
        <v>19</v>
      </c>
    </row>
    <row r="63" spans="1:25" ht="13.8" thickBot="1">
      <c r="A63" s="324">
        <v>1952</v>
      </c>
      <c r="B63" s="305">
        <v>4</v>
      </c>
      <c r="C63" s="311">
        <v>2</v>
      </c>
      <c r="D63" s="312">
        <v>6</v>
      </c>
      <c r="E63" s="308" t="s">
        <v>170</v>
      </c>
      <c r="F63" s="306" t="s">
        <v>170</v>
      </c>
      <c r="G63" s="313" t="s">
        <v>170</v>
      </c>
      <c r="H63" s="308" t="s">
        <v>170</v>
      </c>
      <c r="I63" s="306" t="s">
        <v>170</v>
      </c>
      <c r="J63" s="313" t="s">
        <v>170</v>
      </c>
      <c r="K63" s="305">
        <v>1</v>
      </c>
      <c r="L63" s="311">
        <v>2</v>
      </c>
      <c r="M63" s="312">
        <v>3</v>
      </c>
      <c r="N63" s="305">
        <v>1</v>
      </c>
      <c r="O63" s="311">
        <v>1</v>
      </c>
      <c r="P63" s="312">
        <v>2</v>
      </c>
      <c r="Q63" s="305">
        <v>1</v>
      </c>
      <c r="R63" s="306" t="s">
        <v>170</v>
      </c>
      <c r="S63" s="312">
        <v>1</v>
      </c>
      <c r="T63" s="308" t="s">
        <v>170</v>
      </c>
      <c r="U63" s="306" t="s">
        <v>170</v>
      </c>
      <c r="V63" s="313" t="s">
        <v>170</v>
      </c>
      <c r="W63" s="305">
        <v>7</v>
      </c>
      <c r="X63" s="305">
        <v>5</v>
      </c>
      <c r="Y63" s="310">
        <v>12</v>
      </c>
    </row>
    <row r="64" spans="1:25" ht="13.8" thickBot="1">
      <c r="A64" s="324">
        <v>1951</v>
      </c>
      <c r="B64" s="305">
        <v>2</v>
      </c>
      <c r="C64" s="306" t="s">
        <v>170</v>
      </c>
      <c r="D64" s="312">
        <v>2</v>
      </c>
      <c r="E64" s="308" t="s">
        <v>170</v>
      </c>
      <c r="F64" s="306" t="s">
        <v>170</v>
      </c>
      <c r="G64" s="313" t="s">
        <v>170</v>
      </c>
      <c r="H64" s="308" t="s">
        <v>170</v>
      </c>
      <c r="I64" s="306" t="s">
        <v>170</v>
      </c>
      <c r="J64" s="313" t="s">
        <v>170</v>
      </c>
      <c r="K64" s="305">
        <v>9</v>
      </c>
      <c r="L64" s="306" t="s">
        <v>170</v>
      </c>
      <c r="M64" s="312">
        <v>9</v>
      </c>
      <c r="N64" s="305">
        <v>8</v>
      </c>
      <c r="O64" s="306" t="s">
        <v>170</v>
      </c>
      <c r="P64" s="312">
        <v>8</v>
      </c>
      <c r="Q64" s="308" t="s">
        <v>170</v>
      </c>
      <c r="R64" s="306" t="s">
        <v>170</v>
      </c>
      <c r="S64" s="313" t="s">
        <v>170</v>
      </c>
      <c r="T64" s="308" t="s">
        <v>170</v>
      </c>
      <c r="U64" s="306" t="s">
        <v>170</v>
      </c>
      <c r="V64" s="313" t="s">
        <v>170</v>
      </c>
      <c r="W64" s="305">
        <v>19</v>
      </c>
      <c r="X64" s="308" t="s">
        <v>170</v>
      </c>
      <c r="Y64" s="310">
        <v>19</v>
      </c>
    </row>
    <row r="65" spans="1:25" ht="13.8" thickBot="1">
      <c r="A65" s="324">
        <v>1950</v>
      </c>
      <c r="B65" s="305">
        <v>3</v>
      </c>
      <c r="C65" s="311">
        <v>1</v>
      </c>
      <c r="D65" s="312">
        <v>4</v>
      </c>
      <c r="E65" s="308" t="s">
        <v>170</v>
      </c>
      <c r="F65" s="306" t="s">
        <v>170</v>
      </c>
      <c r="G65" s="313" t="s">
        <v>170</v>
      </c>
      <c r="H65" s="308" t="s">
        <v>170</v>
      </c>
      <c r="I65" s="306" t="s">
        <v>170</v>
      </c>
      <c r="J65" s="313" t="s">
        <v>170</v>
      </c>
      <c r="K65" s="305">
        <v>1</v>
      </c>
      <c r="L65" s="311">
        <v>1</v>
      </c>
      <c r="M65" s="312">
        <v>2</v>
      </c>
      <c r="N65" s="305">
        <v>3</v>
      </c>
      <c r="O65" s="311">
        <v>2</v>
      </c>
      <c r="P65" s="312">
        <v>5</v>
      </c>
      <c r="Q65" s="308" t="s">
        <v>170</v>
      </c>
      <c r="R65" s="306" t="s">
        <v>170</v>
      </c>
      <c r="S65" s="313" t="s">
        <v>170</v>
      </c>
      <c r="T65" s="308" t="s">
        <v>170</v>
      </c>
      <c r="U65" s="306" t="s">
        <v>170</v>
      </c>
      <c r="V65" s="313" t="s">
        <v>170</v>
      </c>
      <c r="W65" s="305">
        <v>7</v>
      </c>
      <c r="X65" s="305">
        <v>4</v>
      </c>
      <c r="Y65" s="310">
        <v>11</v>
      </c>
    </row>
    <row r="66" spans="1:25" ht="13.8" thickBot="1">
      <c r="A66" s="324">
        <v>1949</v>
      </c>
      <c r="B66" s="308" t="s">
        <v>170</v>
      </c>
      <c r="C66" s="311">
        <v>1</v>
      </c>
      <c r="D66" s="312">
        <v>1</v>
      </c>
      <c r="E66" s="308" t="s">
        <v>170</v>
      </c>
      <c r="F66" s="306" t="s">
        <v>170</v>
      </c>
      <c r="G66" s="313" t="s">
        <v>170</v>
      </c>
      <c r="H66" s="308" t="s">
        <v>170</v>
      </c>
      <c r="I66" s="306" t="s">
        <v>170</v>
      </c>
      <c r="J66" s="313" t="s">
        <v>170</v>
      </c>
      <c r="K66" s="305">
        <v>1</v>
      </c>
      <c r="L66" s="306" t="s">
        <v>170</v>
      </c>
      <c r="M66" s="312">
        <v>1</v>
      </c>
      <c r="N66" s="305">
        <v>1</v>
      </c>
      <c r="O66" s="306" t="s">
        <v>170</v>
      </c>
      <c r="P66" s="312">
        <v>1</v>
      </c>
      <c r="Q66" s="308" t="s">
        <v>170</v>
      </c>
      <c r="R66" s="306" t="s">
        <v>170</v>
      </c>
      <c r="S66" s="313" t="s">
        <v>170</v>
      </c>
      <c r="T66" s="308" t="s">
        <v>170</v>
      </c>
      <c r="U66" s="306" t="s">
        <v>170</v>
      </c>
      <c r="V66" s="313" t="s">
        <v>170</v>
      </c>
      <c r="W66" s="305">
        <v>2</v>
      </c>
      <c r="X66" s="305">
        <v>1</v>
      </c>
      <c r="Y66" s="310">
        <v>3</v>
      </c>
    </row>
    <row r="67" spans="1:25" ht="13.8" thickBot="1">
      <c r="A67" s="324">
        <v>1948</v>
      </c>
      <c r="B67" s="305">
        <v>1</v>
      </c>
      <c r="C67" s="311">
        <v>2</v>
      </c>
      <c r="D67" s="312">
        <v>3</v>
      </c>
      <c r="E67" s="308" t="s">
        <v>170</v>
      </c>
      <c r="F67" s="306" t="s">
        <v>170</v>
      </c>
      <c r="G67" s="313" t="s">
        <v>170</v>
      </c>
      <c r="H67" s="308" t="s">
        <v>170</v>
      </c>
      <c r="I67" s="306" t="s">
        <v>170</v>
      </c>
      <c r="J67" s="313" t="s">
        <v>170</v>
      </c>
      <c r="K67" s="305">
        <v>4</v>
      </c>
      <c r="L67" s="306" t="s">
        <v>170</v>
      </c>
      <c r="M67" s="312">
        <v>4</v>
      </c>
      <c r="N67" s="305">
        <v>2</v>
      </c>
      <c r="O67" s="306" t="s">
        <v>170</v>
      </c>
      <c r="P67" s="312">
        <v>2</v>
      </c>
      <c r="Q67" s="308" t="s">
        <v>170</v>
      </c>
      <c r="R67" s="306" t="s">
        <v>170</v>
      </c>
      <c r="S67" s="313" t="s">
        <v>170</v>
      </c>
      <c r="T67" s="308" t="s">
        <v>170</v>
      </c>
      <c r="U67" s="306" t="s">
        <v>170</v>
      </c>
      <c r="V67" s="313" t="s">
        <v>170</v>
      </c>
      <c r="W67" s="305">
        <v>7</v>
      </c>
      <c r="X67" s="305">
        <v>2</v>
      </c>
      <c r="Y67" s="310">
        <v>9</v>
      </c>
    </row>
    <row r="68" spans="1:25" ht="13.8" thickBot="1">
      <c r="A68" s="324">
        <v>1947</v>
      </c>
      <c r="B68" s="305">
        <v>1</v>
      </c>
      <c r="C68" s="306" t="s">
        <v>170</v>
      </c>
      <c r="D68" s="312">
        <v>1</v>
      </c>
      <c r="E68" s="308" t="s">
        <v>170</v>
      </c>
      <c r="F68" s="306" t="s">
        <v>170</v>
      </c>
      <c r="G68" s="313" t="s">
        <v>170</v>
      </c>
      <c r="H68" s="308" t="s">
        <v>170</v>
      </c>
      <c r="I68" s="306" t="s">
        <v>170</v>
      </c>
      <c r="J68" s="313" t="s">
        <v>170</v>
      </c>
      <c r="K68" s="305">
        <v>3</v>
      </c>
      <c r="L68" s="306" t="s">
        <v>170</v>
      </c>
      <c r="M68" s="312">
        <v>3</v>
      </c>
      <c r="N68" s="305">
        <v>6</v>
      </c>
      <c r="O68" s="306" t="s">
        <v>170</v>
      </c>
      <c r="P68" s="312">
        <v>6</v>
      </c>
      <c r="Q68" s="308" t="s">
        <v>170</v>
      </c>
      <c r="R68" s="306" t="s">
        <v>170</v>
      </c>
      <c r="S68" s="313" t="s">
        <v>170</v>
      </c>
      <c r="T68" s="308" t="s">
        <v>170</v>
      </c>
      <c r="U68" s="306" t="s">
        <v>170</v>
      </c>
      <c r="V68" s="313" t="s">
        <v>170</v>
      </c>
      <c r="W68" s="305">
        <v>10</v>
      </c>
      <c r="X68" s="308" t="s">
        <v>170</v>
      </c>
      <c r="Y68" s="310">
        <v>10</v>
      </c>
    </row>
    <row r="69" spans="1:25" ht="13.8" thickBot="1">
      <c r="A69" s="324">
        <v>1946</v>
      </c>
      <c r="B69" s="305">
        <v>3</v>
      </c>
      <c r="C69" s="311">
        <v>1</v>
      </c>
      <c r="D69" s="312">
        <v>4</v>
      </c>
      <c r="E69" s="308" t="s">
        <v>170</v>
      </c>
      <c r="F69" s="306" t="s">
        <v>170</v>
      </c>
      <c r="G69" s="313" t="s">
        <v>170</v>
      </c>
      <c r="H69" s="308" t="s">
        <v>170</v>
      </c>
      <c r="I69" s="306" t="s">
        <v>170</v>
      </c>
      <c r="J69" s="313" t="s">
        <v>170</v>
      </c>
      <c r="K69" s="305">
        <v>1</v>
      </c>
      <c r="L69" s="306" t="s">
        <v>170</v>
      </c>
      <c r="M69" s="312">
        <v>1</v>
      </c>
      <c r="N69" s="305">
        <v>1</v>
      </c>
      <c r="O69" s="306" t="s">
        <v>170</v>
      </c>
      <c r="P69" s="312">
        <v>1</v>
      </c>
      <c r="Q69" s="308" t="s">
        <v>170</v>
      </c>
      <c r="R69" s="306" t="s">
        <v>170</v>
      </c>
      <c r="S69" s="313" t="s">
        <v>170</v>
      </c>
      <c r="T69" s="308" t="s">
        <v>170</v>
      </c>
      <c r="U69" s="306" t="s">
        <v>170</v>
      </c>
      <c r="V69" s="313" t="s">
        <v>170</v>
      </c>
      <c r="W69" s="305">
        <v>5</v>
      </c>
      <c r="X69" s="305">
        <v>1</v>
      </c>
      <c r="Y69" s="310">
        <v>6</v>
      </c>
    </row>
    <row r="70" spans="1:25" ht="13.8" thickBot="1">
      <c r="A70" s="324">
        <v>1945</v>
      </c>
      <c r="B70" s="308" t="s">
        <v>170</v>
      </c>
      <c r="C70" s="306" t="s">
        <v>170</v>
      </c>
      <c r="D70" s="313" t="s">
        <v>170</v>
      </c>
      <c r="E70" s="308" t="s">
        <v>170</v>
      </c>
      <c r="F70" s="306" t="s">
        <v>170</v>
      </c>
      <c r="G70" s="313" t="s">
        <v>170</v>
      </c>
      <c r="H70" s="308" t="s">
        <v>170</v>
      </c>
      <c r="I70" s="306" t="s">
        <v>170</v>
      </c>
      <c r="J70" s="313" t="s">
        <v>170</v>
      </c>
      <c r="K70" s="305">
        <v>1</v>
      </c>
      <c r="L70" s="306" t="s">
        <v>170</v>
      </c>
      <c r="M70" s="312">
        <v>1</v>
      </c>
      <c r="N70" s="305">
        <v>1</v>
      </c>
      <c r="O70" s="306" t="s">
        <v>170</v>
      </c>
      <c r="P70" s="312">
        <v>1</v>
      </c>
      <c r="Q70" s="308" t="s">
        <v>170</v>
      </c>
      <c r="R70" s="306" t="s">
        <v>170</v>
      </c>
      <c r="S70" s="313" t="s">
        <v>170</v>
      </c>
      <c r="T70" s="308" t="s">
        <v>170</v>
      </c>
      <c r="U70" s="306" t="s">
        <v>170</v>
      </c>
      <c r="V70" s="313" t="s">
        <v>170</v>
      </c>
      <c r="W70" s="305">
        <v>2</v>
      </c>
      <c r="X70" s="308" t="s">
        <v>170</v>
      </c>
      <c r="Y70" s="310">
        <v>2</v>
      </c>
    </row>
    <row r="71" spans="1:25" ht="13.8" thickBot="1">
      <c r="A71" s="324">
        <v>1944</v>
      </c>
      <c r="B71" s="305">
        <v>1</v>
      </c>
      <c r="C71" s="306" t="s">
        <v>170</v>
      </c>
      <c r="D71" s="312">
        <v>1</v>
      </c>
      <c r="E71" s="308" t="s">
        <v>170</v>
      </c>
      <c r="F71" s="306" t="s">
        <v>170</v>
      </c>
      <c r="G71" s="313" t="s">
        <v>170</v>
      </c>
      <c r="H71" s="308" t="s">
        <v>170</v>
      </c>
      <c r="I71" s="306" t="s">
        <v>170</v>
      </c>
      <c r="J71" s="313" t="s">
        <v>170</v>
      </c>
      <c r="K71" s="305">
        <v>1</v>
      </c>
      <c r="L71" s="306" t="s">
        <v>170</v>
      </c>
      <c r="M71" s="312">
        <v>1</v>
      </c>
      <c r="N71" s="305">
        <v>1</v>
      </c>
      <c r="O71" s="306" t="s">
        <v>170</v>
      </c>
      <c r="P71" s="312">
        <v>1</v>
      </c>
      <c r="Q71" s="308" t="s">
        <v>170</v>
      </c>
      <c r="R71" s="306" t="s">
        <v>170</v>
      </c>
      <c r="S71" s="313" t="s">
        <v>170</v>
      </c>
      <c r="T71" s="308" t="s">
        <v>170</v>
      </c>
      <c r="U71" s="306" t="s">
        <v>170</v>
      </c>
      <c r="V71" s="313" t="s">
        <v>170</v>
      </c>
      <c r="W71" s="305">
        <v>3</v>
      </c>
      <c r="X71" s="308" t="s">
        <v>170</v>
      </c>
      <c r="Y71" s="310">
        <v>3</v>
      </c>
    </row>
    <row r="72" spans="1:25" ht="13.8" thickBot="1">
      <c r="A72" s="324">
        <v>1943</v>
      </c>
      <c r="B72" s="308" t="s">
        <v>170</v>
      </c>
      <c r="C72" s="306" t="s">
        <v>170</v>
      </c>
      <c r="D72" s="313" t="s">
        <v>170</v>
      </c>
      <c r="E72" s="308" t="s">
        <v>170</v>
      </c>
      <c r="F72" s="306" t="s">
        <v>170</v>
      </c>
      <c r="G72" s="313" t="s">
        <v>170</v>
      </c>
      <c r="H72" s="308" t="s">
        <v>170</v>
      </c>
      <c r="I72" s="306" t="s">
        <v>170</v>
      </c>
      <c r="J72" s="313" t="s">
        <v>170</v>
      </c>
      <c r="K72" s="308" t="s">
        <v>170</v>
      </c>
      <c r="L72" s="306" t="s">
        <v>170</v>
      </c>
      <c r="M72" s="313" t="s">
        <v>170</v>
      </c>
      <c r="N72" s="305">
        <v>2</v>
      </c>
      <c r="O72" s="306" t="s">
        <v>170</v>
      </c>
      <c r="P72" s="312">
        <v>2</v>
      </c>
      <c r="Q72" s="308" t="s">
        <v>170</v>
      </c>
      <c r="R72" s="306" t="s">
        <v>170</v>
      </c>
      <c r="S72" s="313" t="s">
        <v>170</v>
      </c>
      <c r="T72" s="308" t="s">
        <v>170</v>
      </c>
      <c r="U72" s="306" t="s">
        <v>170</v>
      </c>
      <c r="V72" s="313" t="s">
        <v>170</v>
      </c>
      <c r="W72" s="305">
        <v>2</v>
      </c>
      <c r="X72" s="308" t="s">
        <v>170</v>
      </c>
      <c r="Y72" s="310">
        <v>2</v>
      </c>
    </row>
    <row r="73" spans="1:25" ht="13.8" thickBot="1">
      <c r="A73" s="324">
        <v>1942</v>
      </c>
      <c r="B73" s="305">
        <v>1</v>
      </c>
      <c r="C73" s="306" t="s">
        <v>170</v>
      </c>
      <c r="D73" s="312">
        <v>1</v>
      </c>
      <c r="E73" s="308" t="s">
        <v>170</v>
      </c>
      <c r="F73" s="306" t="s">
        <v>170</v>
      </c>
      <c r="G73" s="313" t="s">
        <v>170</v>
      </c>
      <c r="H73" s="308" t="s">
        <v>170</v>
      </c>
      <c r="I73" s="306" t="s">
        <v>170</v>
      </c>
      <c r="J73" s="313" t="s">
        <v>170</v>
      </c>
      <c r="K73" s="308" t="s">
        <v>170</v>
      </c>
      <c r="L73" s="306" t="s">
        <v>170</v>
      </c>
      <c r="M73" s="313" t="s">
        <v>170</v>
      </c>
      <c r="N73" s="308" t="s">
        <v>170</v>
      </c>
      <c r="O73" s="306" t="s">
        <v>170</v>
      </c>
      <c r="P73" s="313" t="s">
        <v>170</v>
      </c>
      <c r="Q73" s="308" t="s">
        <v>170</v>
      </c>
      <c r="R73" s="306" t="s">
        <v>170</v>
      </c>
      <c r="S73" s="313" t="s">
        <v>170</v>
      </c>
      <c r="T73" s="308" t="s">
        <v>170</v>
      </c>
      <c r="U73" s="306" t="s">
        <v>170</v>
      </c>
      <c r="V73" s="313" t="s">
        <v>170</v>
      </c>
      <c r="W73" s="305">
        <v>1</v>
      </c>
      <c r="X73" s="308" t="s">
        <v>170</v>
      </c>
      <c r="Y73" s="310">
        <v>1</v>
      </c>
    </row>
    <row r="74" spans="1:25" ht="13.8" thickBot="1">
      <c r="A74" s="324">
        <v>1939</v>
      </c>
      <c r="B74" s="318">
        <v>1</v>
      </c>
      <c r="C74" s="319" t="s">
        <v>170</v>
      </c>
      <c r="D74" s="320">
        <v>1</v>
      </c>
      <c r="E74" s="321" t="s">
        <v>170</v>
      </c>
      <c r="F74" s="319" t="s">
        <v>170</v>
      </c>
      <c r="G74" s="322" t="s">
        <v>170</v>
      </c>
      <c r="H74" s="321" t="s">
        <v>170</v>
      </c>
      <c r="I74" s="319" t="s">
        <v>170</v>
      </c>
      <c r="J74" s="322" t="s">
        <v>170</v>
      </c>
      <c r="K74" s="321" t="s">
        <v>170</v>
      </c>
      <c r="L74" s="319" t="s">
        <v>170</v>
      </c>
      <c r="M74" s="322" t="s">
        <v>170</v>
      </c>
      <c r="N74" s="321" t="s">
        <v>170</v>
      </c>
      <c r="O74" s="319" t="s">
        <v>170</v>
      </c>
      <c r="P74" s="322" t="s">
        <v>170</v>
      </c>
      <c r="Q74" s="321" t="s">
        <v>170</v>
      </c>
      <c r="R74" s="319" t="s">
        <v>170</v>
      </c>
      <c r="S74" s="322" t="s">
        <v>170</v>
      </c>
      <c r="T74" s="321" t="s">
        <v>170</v>
      </c>
      <c r="U74" s="319" t="s">
        <v>170</v>
      </c>
      <c r="V74" s="322" t="s">
        <v>170</v>
      </c>
      <c r="W74" s="318">
        <v>1</v>
      </c>
      <c r="X74" s="321" t="s">
        <v>170</v>
      </c>
      <c r="Y74" s="323">
        <v>1</v>
      </c>
    </row>
    <row r="75" spans="1:25" s="325" customFormat="1">
      <c r="A75" s="329" t="s">
        <v>30</v>
      </c>
      <c r="B75" s="330">
        <v>117539</v>
      </c>
      <c r="C75" s="331">
        <v>148707</v>
      </c>
      <c r="D75" s="332">
        <v>266246</v>
      </c>
      <c r="E75" s="333">
        <v>530</v>
      </c>
      <c r="F75" s="331">
        <v>1872</v>
      </c>
      <c r="G75" s="332">
        <v>2402</v>
      </c>
      <c r="H75" s="330">
        <v>3033</v>
      </c>
      <c r="I75" s="331">
        <v>4092</v>
      </c>
      <c r="J75" s="332">
        <v>7125</v>
      </c>
      <c r="K75" s="330">
        <v>6068</v>
      </c>
      <c r="L75" s="331">
        <v>5686</v>
      </c>
      <c r="M75" s="332">
        <v>11754</v>
      </c>
      <c r="N75" s="330">
        <v>7797</v>
      </c>
      <c r="O75" s="331">
        <v>6978</v>
      </c>
      <c r="P75" s="332">
        <v>14775</v>
      </c>
      <c r="Q75" s="330">
        <v>1371</v>
      </c>
      <c r="R75" s="331">
        <v>1795</v>
      </c>
      <c r="S75" s="332">
        <v>3166</v>
      </c>
      <c r="T75" s="330">
        <v>3682</v>
      </c>
      <c r="U75" s="331">
        <v>4992</v>
      </c>
      <c r="V75" s="332">
        <v>8674</v>
      </c>
      <c r="W75" s="330">
        <v>140020</v>
      </c>
      <c r="X75" s="330">
        <v>174122</v>
      </c>
      <c r="Y75" s="330">
        <v>314142</v>
      </c>
    </row>
    <row r="76" spans="1:25">
      <c r="B76" s="1"/>
      <c r="C76" s="1"/>
      <c r="D76" s="1"/>
      <c r="E76" s="1"/>
      <c r="F76" s="1"/>
      <c r="G76" s="1"/>
      <c r="H76" s="1"/>
      <c r="I76" s="1"/>
      <c r="J76" s="1"/>
      <c r="K76" s="1"/>
      <c r="L76" s="1"/>
      <c r="M76" s="1"/>
      <c r="N76" s="1"/>
      <c r="O76" s="1"/>
      <c r="P76" s="1"/>
      <c r="Q76" s="1"/>
      <c r="R76" s="1"/>
      <c r="S76" s="1"/>
      <c r="T76" s="1"/>
      <c r="U76" s="1"/>
      <c r="V76" s="1"/>
      <c r="W76" s="1"/>
      <c r="X76" s="1"/>
      <c r="Y76" s="1"/>
    </row>
    <row r="77" spans="1:25">
      <c r="A77" s="301" t="s">
        <v>171</v>
      </c>
      <c r="B77" s="1"/>
      <c r="C77" s="1"/>
      <c r="D77" s="1"/>
      <c r="E77" s="1"/>
      <c r="F77" s="1"/>
      <c r="G77" s="1"/>
      <c r="H77" s="1"/>
      <c r="I77" s="1"/>
      <c r="J77" s="1"/>
      <c r="K77" s="1"/>
      <c r="L77" s="1"/>
      <c r="M77" s="1"/>
      <c r="N77" s="1"/>
      <c r="O77" s="1"/>
      <c r="P77" s="1"/>
      <c r="Q77" s="1"/>
      <c r="R77" s="1"/>
      <c r="S77" s="1"/>
      <c r="T77" s="1"/>
      <c r="U77" s="1"/>
      <c r="V77" s="1"/>
      <c r="W77" s="1"/>
      <c r="X77" s="1"/>
      <c r="Y77" s="1"/>
    </row>
    <row r="78" spans="1:25">
      <c r="D78" s="304"/>
    </row>
  </sheetData>
  <mergeCells count="11">
    <mergeCell ref="N5:P6"/>
    <mergeCell ref="Q5:S6"/>
    <mergeCell ref="T5:V6"/>
    <mergeCell ref="W5:Y6"/>
    <mergeCell ref="A2:Y2"/>
    <mergeCell ref="A3:Y3"/>
    <mergeCell ref="A5:A7"/>
    <mergeCell ref="B5:D6"/>
    <mergeCell ref="E5:G6"/>
    <mergeCell ref="H5:J6"/>
    <mergeCell ref="K5:M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pageSetUpPr fitToPage="1"/>
  </sheetPr>
  <dimension ref="A1:P9"/>
  <sheetViews>
    <sheetView zoomScaleNormal="100" workbookViewId="0"/>
  </sheetViews>
  <sheetFormatPr defaultColWidth="9.109375" defaultRowHeight="11.4"/>
  <cols>
    <col min="1" max="1" width="13.88671875" style="1" customWidth="1"/>
    <col min="2" max="16" width="8.88671875" style="1" customWidth="1"/>
    <col min="17" max="16384" width="9.109375" style="1"/>
  </cols>
  <sheetData>
    <row r="1" spans="1:16" ht="12">
      <c r="A1" s="19" t="s">
        <v>21</v>
      </c>
    </row>
    <row r="2" spans="1:16" ht="12">
      <c r="A2" s="347" t="s">
        <v>172</v>
      </c>
      <c r="B2" s="347"/>
      <c r="C2" s="347"/>
      <c r="D2" s="347"/>
      <c r="E2" s="347"/>
      <c r="F2" s="347"/>
      <c r="G2" s="347"/>
      <c r="H2" s="347"/>
      <c r="I2" s="347"/>
      <c r="J2" s="347"/>
      <c r="K2" s="347"/>
      <c r="L2" s="347"/>
      <c r="M2" s="347"/>
      <c r="N2" s="347"/>
      <c r="O2" s="347"/>
      <c r="P2" s="347"/>
    </row>
    <row r="3" spans="1:16" ht="12" thickBot="1"/>
    <row r="4" spans="1:16">
      <c r="A4" s="88"/>
      <c r="B4" s="355" t="s">
        <v>96</v>
      </c>
      <c r="C4" s="369"/>
      <c r="D4" s="356"/>
      <c r="E4" s="355" t="s">
        <v>173</v>
      </c>
      <c r="F4" s="369"/>
      <c r="G4" s="356"/>
      <c r="H4" s="355" t="s">
        <v>25</v>
      </c>
      <c r="I4" s="369"/>
      <c r="J4" s="356"/>
      <c r="K4" s="355" t="s">
        <v>26</v>
      </c>
      <c r="L4" s="369"/>
      <c r="M4" s="356"/>
      <c r="N4" s="355" t="s">
        <v>30</v>
      </c>
      <c r="O4" s="369"/>
      <c r="P4" s="369"/>
    </row>
    <row r="5" spans="1:16">
      <c r="A5" s="125"/>
      <c r="B5" s="126" t="s">
        <v>89</v>
      </c>
      <c r="C5" s="127" t="s">
        <v>90</v>
      </c>
      <c r="D5" s="127" t="s">
        <v>91</v>
      </c>
      <c r="E5" s="126" t="s">
        <v>89</v>
      </c>
      <c r="F5" s="127" t="s">
        <v>90</v>
      </c>
      <c r="G5" s="127" t="s">
        <v>91</v>
      </c>
      <c r="H5" s="126" t="s">
        <v>89</v>
      </c>
      <c r="I5" s="127" t="s">
        <v>90</v>
      </c>
      <c r="J5" s="127" t="s">
        <v>91</v>
      </c>
      <c r="K5" s="126" t="s">
        <v>89</v>
      </c>
      <c r="L5" s="127" t="s">
        <v>90</v>
      </c>
      <c r="M5" s="127" t="s">
        <v>91</v>
      </c>
      <c r="N5" s="126" t="s">
        <v>89</v>
      </c>
      <c r="O5" s="127" t="s">
        <v>90</v>
      </c>
      <c r="P5" s="127" t="s">
        <v>91</v>
      </c>
    </row>
    <row r="6" spans="1:16">
      <c r="B6" s="128"/>
      <c r="C6" s="129"/>
      <c r="D6" s="129"/>
      <c r="E6" s="128"/>
      <c r="F6" s="129"/>
      <c r="G6" s="129"/>
      <c r="H6" s="128"/>
      <c r="I6" s="129"/>
      <c r="J6" s="129"/>
      <c r="K6" s="128"/>
      <c r="L6" s="129"/>
      <c r="M6" s="129"/>
      <c r="N6" s="128"/>
      <c r="O6" s="129"/>
      <c r="P6" s="129"/>
    </row>
    <row r="7" spans="1:16" s="19" customFormat="1" ht="12">
      <c r="A7" s="11" t="s">
        <v>174</v>
      </c>
      <c r="B7" s="76">
        <v>1902</v>
      </c>
      <c r="C7" s="31">
        <v>982</v>
      </c>
      <c r="D7" s="31">
        <v>2884</v>
      </c>
      <c r="E7" s="76">
        <v>3103</v>
      </c>
      <c r="F7" s="31">
        <v>1450</v>
      </c>
      <c r="G7" s="31">
        <v>4553</v>
      </c>
      <c r="H7" s="76">
        <v>472</v>
      </c>
      <c r="I7" s="31">
        <v>116</v>
      </c>
      <c r="J7" s="31">
        <v>588</v>
      </c>
      <c r="K7" s="76">
        <v>673</v>
      </c>
      <c r="L7" s="31">
        <v>360</v>
      </c>
      <c r="M7" s="31">
        <v>1033</v>
      </c>
      <c r="N7" s="76">
        <v>6150</v>
      </c>
      <c r="O7" s="31">
        <v>2908</v>
      </c>
      <c r="P7" s="31">
        <v>9058</v>
      </c>
    </row>
    <row r="8" spans="1:16" s="19" customFormat="1" ht="12">
      <c r="A8" s="11"/>
      <c r="B8" s="22"/>
      <c r="C8" s="22"/>
      <c r="D8" s="22"/>
      <c r="E8" s="22"/>
    </row>
    <row r="9" spans="1:16">
      <c r="A9" s="334" t="s">
        <v>77</v>
      </c>
    </row>
  </sheetData>
  <mergeCells count="6">
    <mergeCell ref="K4:M4"/>
    <mergeCell ref="N4:P4"/>
    <mergeCell ref="A2:P2"/>
    <mergeCell ref="B4:D4"/>
    <mergeCell ref="E4:G4"/>
    <mergeCell ref="H4:J4"/>
  </mergeCells>
  <phoneticPr fontId="5" type="noConversion"/>
  <pageMargins left="0.39370078740157483" right="0.39370078740157483" top="0.98425196850393704" bottom="0.98425196850393704" header="0.51181102362204722" footer="0.51181102362204722"/>
  <pageSetup paperSize="9" scale="76" orientation="portrait"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9"/>
  <sheetViews>
    <sheetView zoomScaleNormal="100" workbookViewId="0"/>
  </sheetViews>
  <sheetFormatPr defaultRowHeight="13.2"/>
  <cols>
    <col min="5" max="10" width="13" customWidth="1"/>
  </cols>
  <sheetData>
    <row r="1" spans="1:16">
      <c r="A1" s="19" t="s">
        <v>21</v>
      </c>
    </row>
    <row r="2" spans="1:16" s="1" customFormat="1" ht="12">
      <c r="A2" s="370" t="s">
        <v>226</v>
      </c>
      <c r="B2" s="370"/>
      <c r="C2" s="370"/>
      <c r="D2" s="370"/>
      <c r="E2" s="370"/>
      <c r="F2" s="370"/>
      <c r="G2" s="370"/>
      <c r="H2" s="370"/>
      <c r="I2" s="370"/>
      <c r="J2" s="370"/>
      <c r="K2" s="192"/>
      <c r="L2" s="192"/>
      <c r="M2" s="192"/>
      <c r="N2" s="192"/>
      <c r="O2" s="192"/>
      <c r="P2" s="192"/>
    </row>
    <row r="3" spans="1:16" s="1" customFormat="1" ht="12">
      <c r="A3" s="370" t="s">
        <v>227</v>
      </c>
      <c r="B3" s="370"/>
      <c r="C3" s="370"/>
      <c r="D3" s="370"/>
      <c r="E3" s="370"/>
      <c r="F3" s="370"/>
      <c r="G3" s="370"/>
      <c r="H3" s="370"/>
      <c r="I3" s="370"/>
      <c r="J3" s="370"/>
      <c r="K3" s="192"/>
      <c r="L3" s="192"/>
      <c r="M3" s="192"/>
      <c r="N3" s="192"/>
      <c r="O3" s="192"/>
      <c r="P3" s="192"/>
    </row>
    <row r="4" spans="1:16" s="1" customFormat="1" ht="12">
      <c r="A4" s="370" t="s">
        <v>21</v>
      </c>
      <c r="B4" s="370"/>
      <c r="C4" s="370"/>
      <c r="D4" s="370"/>
      <c r="E4" s="370"/>
      <c r="F4" s="370"/>
      <c r="G4" s="370"/>
      <c r="H4" s="370"/>
      <c r="I4" s="370"/>
      <c r="J4" s="370"/>
      <c r="K4" s="193"/>
      <c r="L4" s="193"/>
      <c r="M4" s="193"/>
      <c r="N4" s="193"/>
      <c r="O4" s="193"/>
      <c r="P4" s="194"/>
    </row>
    <row r="5" spans="1:16" s="1" customFormat="1" ht="12.75" customHeight="1" thickBot="1">
      <c r="A5" s="200"/>
      <c r="B5" s="200"/>
      <c r="C5" s="200"/>
      <c r="D5" s="200"/>
      <c r="E5" s="200"/>
      <c r="F5" s="200"/>
      <c r="G5" s="200"/>
    </row>
    <row r="6" spans="1:16" s="1" customFormat="1" ht="11.4">
      <c r="A6" s="195"/>
      <c r="B6" s="195"/>
      <c r="C6" s="195"/>
      <c r="D6" s="195"/>
      <c r="E6" s="195"/>
      <c r="F6" s="195"/>
      <c r="G6" s="335"/>
      <c r="H6" s="195"/>
      <c r="I6" s="195"/>
      <c r="J6" s="195"/>
    </row>
    <row r="7" spans="1:16" s="1" customFormat="1" ht="11.4">
      <c r="A7" s="196" t="s">
        <v>94</v>
      </c>
      <c r="B7" s="196"/>
      <c r="C7" s="196"/>
      <c r="D7" s="196"/>
      <c r="E7" s="196"/>
      <c r="F7" s="196"/>
      <c r="G7" s="336" t="s">
        <v>90</v>
      </c>
      <c r="H7" s="196" t="s">
        <v>169</v>
      </c>
      <c r="I7" s="196" t="s">
        <v>228</v>
      </c>
      <c r="J7" s="196" t="s">
        <v>91</v>
      </c>
    </row>
    <row r="8" spans="1:16" s="1" customFormat="1" ht="12">
      <c r="A8" s="192" t="s">
        <v>229</v>
      </c>
      <c r="B8" s="192"/>
      <c r="C8" s="192"/>
      <c r="D8" s="192"/>
      <c r="E8" s="192"/>
      <c r="F8" s="192"/>
      <c r="G8" s="337"/>
      <c r="H8" s="338"/>
      <c r="I8" s="338"/>
      <c r="J8" s="339"/>
    </row>
    <row r="9" spans="1:16" s="1" customFormat="1" ht="12">
      <c r="A9" s="192" t="s">
        <v>230</v>
      </c>
      <c r="B9" s="192"/>
      <c r="C9" s="192"/>
      <c r="D9" s="192"/>
      <c r="E9" s="192"/>
      <c r="F9" s="192"/>
      <c r="G9" s="341">
        <v>100670</v>
      </c>
      <c r="H9" s="342">
        <v>156426</v>
      </c>
      <c r="I9" s="342">
        <v>44</v>
      </c>
      <c r="J9" s="340">
        <v>257140</v>
      </c>
    </row>
    <row r="10" spans="1:16" s="1" customFormat="1" ht="12">
      <c r="A10" s="192"/>
      <c r="B10" s="192"/>
      <c r="C10" s="192"/>
      <c r="D10" s="192"/>
      <c r="E10" s="192"/>
      <c r="F10" s="192"/>
      <c r="G10" s="343"/>
      <c r="H10" s="344"/>
      <c r="I10" s="344"/>
      <c r="J10" s="340"/>
    </row>
    <row r="11" spans="1:16" s="1" customFormat="1" ht="12">
      <c r="A11" s="192" t="s">
        <v>231</v>
      </c>
      <c r="B11" s="192"/>
      <c r="C11" s="192"/>
      <c r="D11" s="192"/>
      <c r="E11" s="192"/>
      <c r="F11" s="192"/>
      <c r="G11" s="345">
        <v>25759</v>
      </c>
      <c r="H11" s="346">
        <v>37583</v>
      </c>
      <c r="I11" s="346">
        <v>4</v>
      </c>
      <c r="J11" s="340">
        <v>63346</v>
      </c>
    </row>
    <row r="12" spans="1:16" s="1" customFormat="1" ht="12">
      <c r="A12" s="192"/>
      <c r="B12" s="192"/>
      <c r="C12" s="192"/>
      <c r="D12" s="192"/>
      <c r="E12" s="192"/>
      <c r="F12" s="192"/>
      <c r="G12" s="193"/>
      <c r="H12" s="193"/>
      <c r="I12" s="193"/>
      <c r="J12" s="199"/>
      <c r="K12" s="209"/>
      <c r="L12" s="209"/>
      <c r="M12" s="209"/>
      <c r="N12" s="209"/>
      <c r="O12" s="209"/>
      <c r="P12" s="209"/>
    </row>
    <row r="13" spans="1:16" s="1" customFormat="1" ht="25.2" customHeight="1">
      <c r="A13" s="376" t="s">
        <v>232</v>
      </c>
      <c r="B13" s="376"/>
      <c r="C13" s="376"/>
      <c r="D13" s="376"/>
      <c r="E13" s="376"/>
      <c r="F13" s="376"/>
      <c r="G13" s="376"/>
      <c r="H13" s="376"/>
      <c r="I13" s="376"/>
      <c r="J13" s="376"/>
      <c r="K13" s="211"/>
      <c r="L13" s="211"/>
      <c r="M13" s="211"/>
      <c r="N13" s="211"/>
      <c r="O13" s="211"/>
      <c r="P13" s="211"/>
    </row>
    <row r="14" spans="1:16">
      <c r="A14" s="372" t="s">
        <v>233</v>
      </c>
      <c r="B14" s="372"/>
      <c r="C14" s="372"/>
      <c r="D14" s="372"/>
      <c r="E14" s="372"/>
      <c r="F14" s="372"/>
      <c r="G14" s="372"/>
      <c r="H14" s="372"/>
      <c r="I14" s="372"/>
      <c r="J14" s="372"/>
    </row>
    <row r="15" spans="1:16">
      <c r="A15" s="1" t="s">
        <v>234</v>
      </c>
      <c r="B15" s="211"/>
      <c r="C15" s="211"/>
      <c r="D15" s="211"/>
      <c r="E15" s="211"/>
      <c r="F15" s="211"/>
      <c r="G15" s="211"/>
      <c r="H15" s="211"/>
      <c r="I15" s="211"/>
      <c r="J15" s="211"/>
      <c r="L15" s="224"/>
    </row>
    <row r="18" spans="1:10">
      <c r="A18" s="370" t="s">
        <v>175</v>
      </c>
      <c r="B18" s="370"/>
      <c r="C18" s="370"/>
      <c r="D18" s="370"/>
      <c r="E18" s="370"/>
      <c r="F18" s="370"/>
      <c r="G18" s="370"/>
      <c r="H18" s="370"/>
      <c r="I18" s="370"/>
      <c r="J18" s="370"/>
    </row>
    <row r="19" spans="1:10">
      <c r="A19" s="370" t="s">
        <v>176</v>
      </c>
      <c r="B19" s="370"/>
      <c r="C19" s="370"/>
      <c r="D19" s="370"/>
      <c r="E19" s="370"/>
      <c r="F19" s="370"/>
      <c r="G19" s="370"/>
      <c r="H19" s="370"/>
      <c r="I19" s="370"/>
      <c r="J19" s="370"/>
    </row>
    <row r="20" spans="1:10" ht="13.8" thickBot="1">
      <c r="A20" s="192"/>
      <c r="B20" s="192"/>
      <c r="C20" s="192"/>
      <c r="D20" s="192"/>
      <c r="E20" s="192"/>
      <c r="F20" s="192"/>
      <c r="G20" s="192"/>
      <c r="H20" s="192"/>
      <c r="I20" s="192"/>
      <c r="J20" s="192"/>
    </row>
    <row r="21" spans="1:10">
      <c r="A21" s="195"/>
      <c r="B21" s="195"/>
      <c r="C21" s="195"/>
      <c r="D21" s="195"/>
      <c r="E21" s="373" t="s">
        <v>177</v>
      </c>
      <c r="F21" s="373" t="s">
        <v>97</v>
      </c>
      <c r="G21" s="373" t="s">
        <v>26</v>
      </c>
      <c r="H21" s="375" t="s">
        <v>30</v>
      </c>
      <c r="I21" s="375"/>
      <c r="J21" s="375"/>
    </row>
    <row r="22" spans="1:10">
      <c r="A22" s="196" t="s">
        <v>94</v>
      </c>
      <c r="B22" s="196"/>
      <c r="C22" s="196"/>
      <c r="D22" s="196"/>
      <c r="E22" s="374"/>
      <c r="F22" s="374"/>
      <c r="G22" s="374"/>
      <c r="H22" s="210" t="s">
        <v>90</v>
      </c>
      <c r="I22" s="210" t="s">
        <v>169</v>
      </c>
      <c r="J22" s="210" t="s">
        <v>91</v>
      </c>
    </row>
    <row r="23" spans="1:10">
      <c r="A23" s="192" t="s">
        <v>178</v>
      </c>
      <c r="B23" s="192"/>
      <c r="C23" s="192"/>
      <c r="D23" s="192"/>
      <c r="E23" s="197"/>
      <c r="F23" s="198"/>
      <c r="G23" s="212"/>
      <c r="H23" s="193"/>
      <c r="I23" s="193"/>
      <c r="J23" s="199"/>
    </row>
    <row r="24" spans="1:10">
      <c r="A24" s="200" t="s">
        <v>179</v>
      </c>
      <c r="B24" s="200"/>
      <c r="C24" s="200"/>
      <c r="D24" s="200"/>
      <c r="E24" s="201">
        <v>3992</v>
      </c>
      <c r="F24" s="202">
        <v>2877</v>
      </c>
      <c r="G24" s="213">
        <v>65611</v>
      </c>
      <c r="H24" s="203">
        <v>21104</v>
      </c>
      <c r="I24" s="203">
        <v>51376</v>
      </c>
      <c r="J24" s="204">
        <v>72480</v>
      </c>
    </row>
    <row r="25" spans="1:10">
      <c r="A25" s="205" t="s">
        <v>180</v>
      </c>
      <c r="B25" s="200"/>
      <c r="C25" s="200"/>
      <c r="D25" s="200"/>
      <c r="E25" s="201">
        <v>10409.5</v>
      </c>
      <c r="F25" s="202">
        <v>2040.5</v>
      </c>
      <c r="G25" s="213">
        <v>107395.5</v>
      </c>
      <c r="H25" s="203">
        <v>43018.5</v>
      </c>
      <c r="I25" s="203">
        <v>76827</v>
      </c>
      <c r="J25" s="204">
        <v>119845.5</v>
      </c>
    </row>
    <row r="26" spans="1:10">
      <c r="A26" s="205" t="s">
        <v>181</v>
      </c>
      <c r="B26" s="200"/>
      <c r="C26" s="200"/>
      <c r="D26" s="200"/>
      <c r="E26" s="201">
        <v>270</v>
      </c>
      <c r="F26" s="202">
        <v>97</v>
      </c>
      <c r="G26" s="213">
        <v>4551</v>
      </c>
      <c r="H26" s="203">
        <v>1911</v>
      </c>
      <c r="I26" s="203">
        <v>3007</v>
      </c>
      <c r="J26" s="204">
        <v>4918</v>
      </c>
    </row>
    <row r="27" spans="1:10">
      <c r="A27" s="1"/>
      <c r="B27" s="206"/>
      <c r="C27" s="206"/>
      <c r="D27" s="206" t="s">
        <v>30</v>
      </c>
      <c r="E27" s="207">
        <v>14671.5</v>
      </c>
      <c r="F27" s="207">
        <v>5014.5</v>
      </c>
      <c r="G27" s="214">
        <v>177557.5</v>
      </c>
      <c r="H27" s="208">
        <v>66033.5</v>
      </c>
      <c r="I27" s="208">
        <v>131210</v>
      </c>
      <c r="J27" s="208">
        <v>197243.5</v>
      </c>
    </row>
    <row r="28" spans="1:10">
      <c r="A28" s="206"/>
      <c r="B28" s="206"/>
      <c r="C28" s="206"/>
      <c r="D28" s="206"/>
      <c r="E28" s="206"/>
      <c r="F28" s="206"/>
      <c r="G28" s="206"/>
      <c r="H28" s="206"/>
      <c r="I28" s="206"/>
      <c r="J28" s="206"/>
    </row>
    <row r="29" spans="1:10">
      <c r="A29" s="371" t="s">
        <v>182</v>
      </c>
      <c r="B29" s="371"/>
      <c r="C29" s="371"/>
      <c r="D29" s="371"/>
      <c r="E29" s="371"/>
      <c r="F29" s="371"/>
      <c r="G29" s="371"/>
      <c r="H29" s="371"/>
      <c r="I29" s="371"/>
      <c r="J29" s="371"/>
    </row>
  </sheetData>
  <mergeCells count="12">
    <mergeCell ref="A2:J2"/>
    <mergeCell ref="A3:J3"/>
    <mergeCell ref="A29:J29"/>
    <mergeCell ref="A4:J4"/>
    <mergeCell ref="A14:J14"/>
    <mergeCell ref="A18:J18"/>
    <mergeCell ref="A19:J19"/>
    <mergeCell ref="E21:E22"/>
    <mergeCell ref="F21:F22"/>
    <mergeCell ref="G21:G22"/>
    <mergeCell ref="H21:J21"/>
    <mergeCell ref="A1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c3712c5a-a8d0-44e8-9b9d-678a904abb54">
      <Terms xmlns="http://schemas.microsoft.com/office/infopath/2007/PartnerControls"/>
    </lcf76f155ced4ddcb4097134ff3c332f>
    <TaxCatchAll xmlns="9a9ec0f0-7796-43d0-ac1f-4c8c46ee0bd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6CFB07F8B6A634DA136D429608D4A16" ma:contentTypeVersion="17" ma:contentTypeDescription="Een nieuw document maken." ma:contentTypeScope="" ma:versionID="c17c89835cdb21c27ad14c9afaa5493c">
  <xsd:schema xmlns:xsd="http://www.w3.org/2001/XMLSchema" xmlns:xs="http://www.w3.org/2001/XMLSchema" xmlns:p="http://schemas.microsoft.com/office/2006/metadata/properties" xmlns:ns2="c3712c5a-a8d0-44e8-9b9d-678a904abb54" xmlns:ns3="http://schemas.microsoft.com/sharepoint/v3/fields" xmlns:ns4="e1183e09-c796-41a2-ba5a-4d319536ae41" xmlns:ns5="9a9ec0f0-7796-43d0-ac1f-4c8c46ee0bd1" targetNamespace="http://schemas.microsoft.com/office/2006/metadata/properties" ma:root="true" ma:fieldsID="08873ea7fc885bc1c62bd7b9383cf68a" ns2:_="" ns3:_="" ns4:_="" ns5:_="">
    <xsd:import namespace="c3712c5a-a8d0-44e8-9b9d-678a904abb54"/>
    <xsd:import namespace="http://schemas.microsoft.com/sharepoint/v3/fields"/>
    <xsd:import namespace="e1183e09-c796-41a2-ba5a-4d319536ae4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_Version" minOccurs="0"/>
                <xsd:element ref="ns2:MediaServiceDateTaken" minOccurs="0"/>
                <xsd:element ref="ns2:MediaLengthInSeconds" minOccurs="0"/>
                <xsd:element ref="ns4:SharedWithUsers" minOccurs="0"/>
                <xsd:element ref="ns4:SharedWithDetails" minOccurs="0"/>
                <xsd:element ref="ns2:lcf76f155ced4ddcb4097134ff3c332f" minOccurs="0"/>
                <xsd:element ref="ns5: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12c5a-a8d0-44e8-9b9d-678a904abb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e"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183e09-c796-41a2-ba5a-4d319536ae41"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7197e86-4d33-40b3-83a0-6f4c8f991a54}" ma:internalName="TaxCatchAll" ma:showField="CatchAllData" ma:web="e1183e09-c796-41a2-ba5a-4d319536ae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ma:index="13"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78C7AC-BD45-44F4-85DF-B2A19A5C19E5}">
  <ds:schemaRefs>
    <ds:schemaRef ds:uri="http://purl.org/dc/elements/1.1/"/>
    <ds:schemaRef ds:uri="http://schemas.microsoft.com/office/2006/metadata/properties"/>
    <ds:schemaRef ds:uri="e1183e09-c796-41a2-ba5a-4d319536ae41"/>
    <ds:schemaRef ds:uri="c3712c5a-a8d0-44e8-9b9d-678a904abb54"/>
    <ds:schemaRef ds:uri="http://purl.org/dc/terms/"/>
    <ds:schemaRef ds:uri="9a9ec0f0-7796-43d0-ac1f-4c8c46ee0bd1"/>
    <ds:schemaRef ds:uri="http://schemas.microsoft.com/office/infopath/2007/PartnerControls"/>
    <ds:schemaRef ds:uri="http://schemas.microsoft.com/office/2006/documentManagement/types"/>
    <ds:schemaRef ds:uri="http://schemas.openxmlformats.org/package/2006/metadata/core-propertie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32300077-7E38-44EA-8A60-581CF31BC5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12c5a-a8d0-44e8-9b9d-678a904abb54"/>
    <ds:schemaRef ds:uri="http://schemas.microsoft.com/sharepoint/v3/fields"/>
    <ds:schemaRef ds:uri="e1183e09-c796-41a2-ba5a-4d319536ae4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065624-6F02-4D68-B8C8-33DCACC802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INHOUD</vt:lpstr>
      <vt:lpstr>21ALG01</vt:lpstr>
      <vt:lpstr>21ALG02</vt:lpstr>
      <vt:lpstr>21ALG03</vt:lpstr>
      <vt:lpstr>21ALG04</vt:lpstr>
      <vt:lpstr>21ALG05</vt:lpstr>
      <vt:lpstr>21ALG06</vt:lpstr>
      <vt:lpstr>21ALG07</vt:lpstr>
      <vt:lpstr>21ALG08</vt:lpstr>
      <vt:lpstr>21ALG09</vt:lpstr>
      <vt:lpstr>21ALG10</vt:lpstr>
    </vt:vector>
  </TitlesOfParts>
  <Manager/>
  <Company>SBS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Van Impe Hannah</cp:lastModifiedBy>
  <cp:revision/>
  <dcterms:created xsi:type="dcterms:W3CDTF">2002-08-14T09:55:25Z</dcterms:created>
  <dcterms:modified xsi:type="dcterms:W3CDTF">2023-09-25T06:55:09Z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0x01010036CFB07F8B6A634DA136D429608D4A16</vt:lpwstr>
  </property>
  <property fmtid="{D5CDD505-2E9C-101B-9397-08002B2CF9AE}" pid="3" name="Order">
    <vt:r8>431200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