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hannah_vanimpe_ond_vlaanderen_be/Documents/Bureaublad/Publicatie 2709/"/>
    </mc:Choice>
  </mc:AlternateContent>
  <xr:revisionPtr revIDLastSave="0" documentId="8_{3B87DF22-7120-4EFC-A8F2-F44DC9882478}" xr6:coauthVersionLast="47" xr6:coauthVersionMax="47" xr10:uidLastSave="{00000000-0000-0000-0000-000000000000}"/>
  <bookViews>
    <workbookView xWindow="-108" yWindow="-108" windowWidth="23256" windowHeight="12576" tabRatio="828" xr2:uid="{00000000-000D-0000-FFFF-FFFF00000000}"/>
  </bookViews>
  <sheets>
    <sheet name="INHOUD" sheetId="35" r:id="rId1"/>
    <sheet name="21evo01" sheetId="15" r:id="rId2"/>
    <sheet name="21evo02" sheetId="16" r:id="rId3"/>
    <sheet name="21evo03" sheetId="17" r:id="rId4"/>
    <sheet name="21evo04" sheetId="18" r:id="rId5"/>
    <sheet name="21evo05" sheetId="19" r:id="rId6"/>
    <sheet name="21evo06" sheetId="20" r:id="rId7"/>
    <sheet name="21evo07" sheetId="48" r:id="rId8"/>
    <sheet name="21evo08" sheetId="46" r:id="rId9"/>
    <sheet name="21evo09" sheetId="44" r:id="rId10"/>
    <sheet name="21evo10" sheetId="25" r:id="rId11"/>
    <sheet name="21evo11" sheetId="50" r:id="rId12"/>
    <sheet name="21evo12" sheetId="47" r:id="rId13"/>
  </sheets>
  <definedNames>
    <definedName name="_xlnm.Print_Area" localSheetId="1">'21evo01'!$A$1:$N$115</definedName>
    <definedName name="_xlnm.Databas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50" l="1"/>
  <c r="E13" i="50"/>
  <c r="J73" i="46"/>
  <c r="I73" i="46"/>
  <c r="G72" i="46"/>
  <c r="J72" i="46" s="1"/>
  <c r="G71" i="46"/>
  <c r="J71" i="46" s="1"/>
  <c r="G70" i="46"/>
  <c r="I70" i="46" s="1"/>
  <c r="G69" i="46"/>
  <c r="J69" i="46" s="1"/>
  <c r="G68" i="46"/>
  <c r="J68" i="46" s="1"/>
  <c r="G67" i="46"/>
  <c r="J67" i="46" s="1"/>
  <c r="J66" i="46"/>
  <c r="G66" i="46"/>
  <c r="I66" i="46" s="1"/>
  <c r="J65" i="46"/>
  <c r="I65" i="46"/>
  <c r="G64" i="46"/>
  <c r="F98" i="48"/>
  <c r="F97" i="48"/>
  <c r="F96" i="48"/>
  <c r="F95" i="48"/>
  <c r="F94" i="48"/>
  <c r="F92" i="48"/>
  <c r="F91" i="48"/>
  <c r="F90" i="48"/>
  <c r="F89" i="48"/>
  <c r="F88" i="48"/>
  <c r="F87" i="48"/>
  <c r="F86" i="48"/>
  <c r="F85" i="48"/>
  <c r="F84" i="48"/>
  <c r="F83" i="48"/>
  <c r="F82" i="48"/>
  <c r="F74" i="48"/>
  <c r="E74" i="48" s="1"/>
  <c r="F73" i="48"/>
  <c r="E73" i="48" s="1"/>
  <c r="C73" i="48"/>
  <c r="F72" i="48"/>
  <c r="C72" i="48" s="1"/>
  <c r="E72" i="48"/>
  <c r="F71" i="48"/>
  <c r="C71" i="48" s="1"/>
  <c r="F70" i="48"/>
  <c r="C70" i="48" s="1"/>
  <c r="F69" i="48"/>
  <c r="E69" i="48" s="1"/>
  <c r="E68" i="48"/>
  <c r="C68" i="48"/>
  <c r="F67" i="48"/>
  <c r="C67" i="48" s="1"/>
  <c r="E67" i="48"/>
  <c r="F66" i="48"/>
  <c r="E66" i="48" s="1"/>
  <c r="F65" i="48"/>
  <c r="C65" i="48" s="1"/>
  <c r="E65" i="48"/>
  <c r="F64" i="48"/>
  <c r="E64" i="48" s="1"/>
  <c r="C64" i="48"/>
  <c r="F63" i="48"/>
  <c r="E63" i="48" s="1"/>
  <c r="F62" i="48"/>
  <c r="E62" i="48" s="1"/>
  <c r="F61" i="48"/>
  <c r="C61" i="48" s="1"/>
  <c r="E61" i="48"/>
  <c r="F60" i="48"/>
  <c r="E60" i="48" s="1"/>
  <c r="C60" i="48"/>
  <c r="F59" i="48"/>
  <c r="C59" i="48" s="1"/>
  <c r="E59" i="48"/>
  <c r="F58" i="48"/>
  <c r="E58" i="48" s="1"/>
  <c r="F57" i="48"/>
  <c r="E57" i="48" s="1"/>
  <c r="C57" i="48"/>
  <c r="F50" i="48"/>
  <c r="E50" i="48" s="1"/>
  <c r="C50" i="48"/>
  <c r="F49" i="48"/>
  <c r="E49" i="48" s="1"/>
  <c r="C49" i="48"/>
  <c r="F48" i="48"/>
  <c r="C48" i="48" s="1"/>
  <c r="E48" i="48"/>
  <c r="F47" i="48"/>
  <c r="E47" i="48"/>
  <c r="C47" i="48"/>
  <c r="F46" i="48"/>
  <c r="C46" i="48" s="1"/>
  <c r="E46" i="48"/>
  <c r="F45" i="48"/>
  <c r="C45" i="48" s="1"/>
  <c r="E45" i="48"/>
  <c r="E44" i="48"/>
  <c r="C44" i="48"/>
  <c r="F43" i="48"/>
  <c r="E43" i="48" s="1"/>
  <c r="F42" i="48"/>
  <c r="C42" i="48" s="1"/>
  <c r="F41" i="48"/>
  <c r="E41" i="48" s="1"/>
  <c r="F40" i="48"/>
  <c r="E40" i="48" s="1"/>
  <c r="F39" i="48"/>
  <c r="E39" i="48" s="1"/>
  <c r="F38" i="48"/>
  <c r="E38" i="48" s="1"/>
  <c r="C38" i="48"/>
  <c r="F37" i="48"/>
  <c r="E37" i="48"/>
  <c r="C37" i="48"/>
  <c r="F36" i="48"/>
  <c r="E36" i="48" s="1"/>
  <c r="C36" i="48"/>
  <c r="F35" i="48"/>
  <c r="E35" i="48" s="1"/>
  <c r="C35" i="48"/>
  <c r="F34" i="48"/>
  <c r="C34" i="48" s="1"/>
  <c r="E34" i="48"/>
  <c r="F33" i="48"/>
  <c r="E33" i="48" s="1"/>
  <c r="F27" i="48"/>
  <c r="E27" i="48" s="1"/>
  <c r="C27" i="48"/>
  <c r="F26" i="48"/>
  <c r="E26" i="48" s="1"/>
  <c r="F24" i="48"/>
  <c r="E24" i="48"/>
  <c r="C24" i="48"/>
  <c r="F23" i="48"/>
  <c r="C23" i="48" s="1"/>
  <c r="E23" i="48"/>
  <c r="F22" i="48"/>
  <c r="E22" i="48"/>
  <c r="C22" i="48"/>
  <c r="F21" i="48"/>
  <c r="C21" i="48" s="1"/>
  <c r="E21" i="48"/>
  <c r="E20" i="48"/>
  <c r="C20" i="48"/>
  <c r="F19" i="48"/>
  <c r="E19" i="48" s="1"/>
  <c r="C19" i="48"/>
  <c r="F18" i="48"/>
  <c r="E18" i="48" s="1"/>
  <c r="C18" i="48"/>
  <c r="F17" i="48"/>
  <c r="C17" i="48" s="1"/>
  <c r="E17" i="48"/>
  <c r="F16" i="48"/>
  <c r="E16" i="48" s="1"/>
  <c r="F15" i="48"/>
  <c r="E15" i="48" s="1"/>
  <c r="F14" i="48"/>
  <c r="E14" i="48" s="1"/>
  <c r="C14" i="48"/>
  <c r="F13" i="48"/>
  <c r="E13" i="48" s="1"/>
  <c r="C13" i="48"/>
  <c r="F12" i="48"/>
  <c r="E12" i="48" s="1"/>
  <c r="F11" i="48"/>
  <c r="E11" i="48"/>
  <c r="C11" i="48"/>
  <c r="F10" i="48"/>
  <c r="E10" i="48" s="1"/>
  <c r="C12" i="48" l="1"/>
  <c r="C62" i="48"/>
  <c r="C74" i="48"/>
  <c r="C39" i="48"/>
  <c r="C40" i="48"/>
  <c r="C63" i="48"/>
  <c r="I69" i="46"/>
  <c r="E70" i="48"/>
  <c r="C10" i="48"/>
  <c r="E42" i="48"/>
  <c r="E71" i="48"/>
  <c r="C26" i="48"/>
  <c r="I72" i="46"/>
  <c r="J70" i="46"/>
  <c r="I67" i="46"/>
  <c r="I68" i="46"/>
  <c r="I71" i="46"/>
  <c r="C15" i="48"/>
  <c r="C43" i="48"/>
  <c r="C16" i="48"/>
  <c r="C33" i="48"/>
  <c r="C41" i="48"/>
  <c r="C58" i="48"/>
  <c r="C66" i="48"/>
  <c r="C69" i="48"/>
</calcChain>
</file>

<file path=xl/sharedStrings.xml><?xml version="1.0" encoding="utf-8"?>
<sst xmlns="http://schemas.openxmlformats.org/spreadsheetml/2006/main" count="2161" uniqueCount="263">
  <si>
    <t>SCHOOLBEVOLKING: EVOLUTIETABELLEN</t>
  </si>
  <si>
    <t>School- en academiejaar 2021-2022</t>
  </si>
  <si>
    <t>21evo01</t>
  </si>
  <si>
    <t>Evolutie kleuteronderwijs naar soort schoolbestuur</t>
  </si>
  <si>
    <t>21evo02</t>
  </si>
  <si>
    <t>Evolutie kleuteronderwijs naar soort schoolbestuur en geslacht</t>
  </si>
  <si>
    <t>21evo03</t>
  </si>
  <si>
    <t>Evolutie lager onderwijs naar soort schoolbestuur</t>
  </si>
  <si>
    <t>21evo04</t>
  </si>
  <si>
    <t>Evolutie lager onderwijs naar soort schoolbestuur en geslacht</t>
  </si>
  <si>
    <t>21evo05</t>
  </si>
  <si>
    <t>Evolutie secundair onderwijs naar soort schoolbestuur</t>
  </si>
  <si>
    <t>21evo06</t>
  </si>
  <si>
    <t>Evolutie secundair onderwijs naar soort schoolbestuur en geslacht</t>
  </si>
  <si>
    <t>21evo07</t>
  </si>
  <si>
    <t>Evolutie hoger onderwijs: aantal studenten per soort opleiding en geslacht</t>
  </si>
  <si>
    <t>21evo08</t>
  </si>
  <si>
    <t>Evolutie leerplichtonderwijs en hoger onderwijs naar onderwijsniveau en geslacht</t>
  </si>
  <si>
    <t>21evo09</t>
  </si>
  <si>
    <t>Evolutie buitengewoon onderwijs van het type 5</t>
  </si>
  <si>
    <t>21evo10</t>
  </si>
  <si>
    <t>Evolutie deeltijds beroepssecundair onderwijs</t>
  </si>
  <si>
    <t>21evo12</t>
  </si>
  <si>
    <t>Evolutie deeltijds kunstonderwijs</t>
  </si>
  <si>
    <t xml:space="preserve">GEWOON KLEUTERONDERWIJS </t>
  </si>
  <si>
    <t>EVOLUTIE VAN DE SCHOOLBEVOLKING VANAF HET SCHOOLJAAR 1992-1993</t>
  </si>
  <si>
    <t>Gemeenschaps-</t>
  </si>
  <si>
    <t>Privaatrechtelijk</t>
  </si>
  <si>
    <t>Provincie</t>
  </si>
  <si>
    <t>Gemeente</t>
  </si>
  <si>
    <t>Totaal</t>
  </si>
  <si>
    <t>Verhouding t.o.v.</t>
  </si>
  <si>
    <t>Schooljaar</t>
  </si>
  <si>
    <t>onderwijs</t>
  </si>
  <si>
    <t>rechtspersoon</t>
  </si>
  <si>
    <t>1995-1996</t>
  </si>
  <si>
    <t>Absoluut</t>
  </si>
  <si>
    <t>Procent</t>
  </si>
  <si>
    <t xml:space="preserve">1992 - 1993 </t>
  </si>
  <si>
    <t xml:space="preserve">1993 - 1994 </t>
  </si>
  <si>
    <t>1994 - 1995</t>
  </si>
  <si>
    <t>1995 - 1996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</si>
  <si>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</si>
  <si>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</si>
  <si>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</si>
  <si>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</si>
  <si>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</si>
  <si>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</si>
  <si>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</si>
  <si>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</si>
  <si>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</si>
  <si>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</si>
  <si>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</si>
  <si>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</si>
  <si>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</si>
  <si>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</si>
  <si>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</si>
  <si>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</si>
  <si>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</si>
  <si>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</si>
  <si>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</si>
  <si>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</si>
  <si>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</si>
  <si>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2019 - 2020</t>
  </si>
  <si>
    <t>2020 - 2021</t>
  </si>
  <si>
    <t>2021 - 2022</t>
  </si>
  <si>
    <t>BUITENGEWOON KLEUTERONDERWIJS (1)(2)</t>
  </si>
  <si>
    <t>+ VGC</t>
  </si>
  <si>
    <t>1996 - 1997</t>
  </si>
  <si>
    <t>1997 - 1998</t>
  </si>
  <si>
    <t>TOTAAL KLEUTERONDERWIJS (1)(2)</t>
  </si>
  <si>
    <t xml:space="preserve">(1) Ingevolge de splitsing van de provincie Brabant werd de Vlaamse Gemeenschapscommissie vanaf 1 januari 1995 </t>
  </si>
  <si>
    <t xml:space="preserve">      de inrichtende macht van de provinciale scholen die op het grondgebied van het Brussels Hoofdstedelijk Gewest gelegen waren.</t>
  </si>
  <si>
    <t xml:space="preserve">      De leerlingen uit deze onderwijsinstellingen werden in het schooljaar 1994-1995 bij het provinciaal onderwijs geteld.  </t>
  </si>
  <si>
    <t xml:space="preserve">     Vanaf het schooljaar 1995-1996 werden deze leerlingen bij het gemeentelijk onderwijs geteld. </t>
  </si>
  <si>
    <t>(2) Om dubbeltellingen te vermijden werden de leerlingen in het buitengewoon onderwijs van het type 5 niet meegeteld in deze tabel (zie toelichting).</t>
  </si>
  <si>
    <t xml:space="preserve">GEWOON KLEUTERONDERWIJS NAAR GESLACHT </t>
  </si>
  <si>
    <t>Procentueel</t>
  </si>
  <si>
    <t xml:space="preserve">aandeel </t>
  </si>
  <si>
    <t>Jongens</t>
  </si>
  <si>
    <t>Meisjes</t>
  </si>
  <si>
    <t>BUITENGEWOON KLEUTERONDERWIJS NAAR GESLACHT (1)(2)</t>
  </si>
  <si>
    <t>TOTAAL KLEUTERONDERWIJS NAAR GESLACHT (1)(2)</t>
  </si>
  <si>
    <t xml:space="preserve">GEWOON LAGER ONDERWIJS </t>
  </si>
  <si>
    <t>BUITENGEWOON LAGER ONDERWIJS (1)(2)</t>
  </si>
  <si>
    <t>1992 - 1993</t>
  </si>
  <si>
    <t>TOTAAL LAGER ONDERWIJS (1)(2)</t>
  </si>
  <si>
    <t xml:space="preserve">GEWOON LAGER ONDERWIJS NAAR GESLACHT </t>
  </si>
  <si>
    <t>BUITENGEWOON LAGER ONDERWIJS NAAR GESLACHT (1)(2)</t>
  </si>
  <si>
    <t>TOTAAL LAGER ONDERWIJS NAAR GESLACHT (1)(2)</t>
  </si>
  <si>
    <t>VOLTIJDS GEWOON SECUNDAIR ONDERWIJS (1) (2)</t>
  </si>
  <si>
    <t>2009 - 2010 (4)</t>
  </si>
  <si>
    <t>BUITENGEWOON SECUNDAIR ONDERWIJS (1)(3)</t>
  </si>
  <si>
    <t xml:space="preserve">Gemeente, VGC en </t>
  </si>
  <si>
    <t>intercommunale</t>
  </si>
  <si>
    <t>TOTAAL SECUNDAIR ONDERWIJS (1)(2)(3)</t>
  </si>
  <si>
    <t>2009 - 2010 (3)</t>
  </si>
  <si>
    <t xml:space="preserve">(2) De cijfers voor voltijds gewoon secundair onderwijs zijn deze zonder de leerlingen duaal leren aangeboden in CDO en Syntra-campussen. </t>
  </si>
  <si>
    <t>(3) Om dubbeltellingen te vermijden werden de leerlingen in het buitengewoon onderwijs van het type 5 niet meegeteld in deze tabel (zie toelichting).</t>
  </si>
  <si>
    <t>(4) In 2009-2010 werd de vroegere opleiding verpleegkunde van de 4de graad omgevormd tot hoger beroepsonderwijs (HBO5 verpleegkunde). Vanaf dan zijn die leerlingenaantallen niet meer opgenomen in deze tabel.</t>
  </si>
  <si>
    <t>VOLTIJDS GEWOON SECUNDAIR ONDERWIJS NAAR GESLACHT (1) (2)</t>
  </si>
  <si>
    <t>Gemeente,</t>
  </si>
  <si>
    <t>OCMW</t>
  </si>
  <si>
    <t>BUITENGEWOON SECUNDAIR ONDERWIJS NAAR GESLACHT (1)(3)</t>
  </si>
  <si>
    <t>Gemeente en</t>
  </si>
  <si>
    <t>TOTAAL SECUNDAIR ONDERWIJS NAAR GESLACHT (1)(2)(3)</t>
  </si>
  <si>
    <t>Gemeente, OCMW</t>
  </si>
  <si>
    <t>en intercommunale</t>
  </si>
  <si>
    <t>Academiejaar 2021-2022</t>
  </si>
  <si>
    <t>HOGER ONDERWIJS</t>
  </si>
  <si>
    <t>EVOLUTIE VAN HET AANTAL STUDENTEN PER SOORT OPLEIDING EN GESLACHT</t>
  </si>
  <si>
    <t>Initiële opleidingen (*)</t>
  </si>
  <si>
    <t>Mannen</t>
  </si>
  <si>
    <t>Vrouwen</t>
  </si>
  <si>
    <t>Academiejaar</t>
  </si>
  <si>
    <t>2005 - 2006 (1)</t>
  </si>
  <si>
    <t xml:space="preserve">2006 - 2007 </t>
  </si>
  <si>
    <t>2008 - 2009 (2)</t>
  </si>
  <si>
    <t xml:space="preserve">2009 - 2010 </t>
  </si>
  <si>
    <t>2018 - 2019 (4)</t>
  </si>
  <si>
    <t>2019 - 2020 (5)</t>
  </si>
  <si>
    <t>Bachelor na bachelor</t>
  </si>
  <si>
    <t>Master na master</t>
  </si>
  <si>
    <t>2013 - 2014 (3)</t>
  </si>
  <si>
    <t>Aantal studenten ingeschreven met een diplomacontract per professioneel en academisch niveau</t>
  </si>
  <si>
    <t>Hoger Beroepsonderwijs (HBO5- en graduaatsopleidingen)</t>
  </si>
  <si>
    <t>Professioneel gerichte bachelor en basisopleidingen</t>
  </si>
  <si>
    <t>Academische opleidingen en basisopleidingen</t>
  </si>
  <si>
    <t>(*) Bevat HBO5-opleidingen, graduaatsopleidingen, professioneel en academisch gerichte bacheloropleidingen en masters</t>
  </si>
  <si>
    <t>(1) Vanaf 2005-2006 betreft het de eerste inschrijving van de studenten met een diplomacontract; en dit in een instelling van het hoger onderwijs in het</t>
  </si>
  <si>
    <t xml:space="preserve">      huidige academiejaar. Daarnaast kunnen de studenten zich nog inschrijven in een andere opleiding. Dit zijn dan tweede of volgende inschrijvingen. </t>
  </si>
  <si>
    <t xml:space="preserve">      Alle onderwijstalen worden opgenomen. Tot 2004-2005 gaat het om het aantal hoofdinschrijvingen in de Nederlandse onderwijstaal.</t>
  </si>
  <si>
    <t>(2) Vanaf 2008-2009 wordt het concept 'eerste inschrijving' verlaten. Een student kan in meerdere opleidingen ingeschreven zijn.</t>
  </si>
  <si>
    <t xml:space="preserve">      Een student die met een diplomacontract in verschillende opleidingen ingeschreven is, wordt meerdere keren meegeteld in bovenstaande tabellen.</t>
  </si>
  <si>
    <t xml:space="preserve">(3) In academiejaar 2013-2014 hebben de hogescholen hun academische bachelor- en masteropleidingen, met uitzondering van de kunstopleidingen </t>
  </si>
  <si>
    <t xml:space="preserve">      en de academische opleidingen van Hogere Zeevaartschool, overgedragen aan de universiteiten. Na de integratie bieden de hogescholen nog verder </t>
  </si>
  <si>
    <t xml:space="preserve">      hun professionele opleidingen aan en binnen het kader van een “School of Arts” ook nog academische kunstopleidingen (in de studiegebieden</t>
  </si>
  <si>
    <t xml:space="preserve">      Audiovisuele en beeldende kunst, en Muziek en podiumkunsten).</t>
  </si>
  <si>
    <t>(4) Vanaf 2018-2019 werken we met gevalideerde cijfers en wordt er geen som gemaakt van de basisopleidingen, maar echt het aantal unieke</t>
  </si>
  <si>
    <t xml:space="preserve">     studenten. Dit verklaart de daling.</t>
  </si>
  <si>
    <t xml:space="preserve">(5) Vanaf 2019-2020 zijn ook de HBO5- en graduaatsopleidingen initiële opleidingen, net zoals de professioneel en academisch gerichte bachelor </t>
  </si>
  <si>
    <t xml:space="preserve">     en de masters. De HBO5-opleiding kwam over uit het volwassenenonderwijs en wordt enkel nog in afbouw aangeboden in het hoger onderwijs.</t>
  </si>
  <si>
    <t xml:space="preserve">      Vanaf 2019-2020 wordt de specifieke lerarenopleiding enkel nog in afbouw aangeboden. De specifieke lerarenopleiding van het</t>
  </si>
  <si>
    <t xml:space="preserve">      volwassenenonderwijs werd overgedragen naar het hoger onderwijs.</t>
  </si>
  <si>
    <t xml:space="preserve">      Behalve de professioneel gerichte bacheloropleidingen in het kleuter-, lager- en secundair onderwijs, heb je vanaf 2019-2020 nu ook educatieve </t>
  </si>
  <si>
    <t xml:space="preserve">      masters en educatieve graduaten.</t>
  </si>
  <si>
    <t>EVOLUTIE VAN DE SCHOOLBEVOLKING IN HET VOLTIJDS BASIS- EN SECUNDAIR ONDERWIJS</t>
  </si>
  <si>
    <t>VANAF HET SCHOOLJAAR 1993-1994</t>
  </si>
  <si>
    <t>Kleuter-</t>
  </si>
  <si>
    <t>Lager</t>
  </si>
  <si>
    <t>Secundair</t>
  </si>
  <si>
    <t>onderwijs (1)</t>
  </si>
  <si>
    <t>onderwijs (1) (2)</t>
  </si>
  <si>
    <t xml:space="preserve">1995 - 1996 </t>
  </si>
  <si>
    <t xml:space="preserve">1997 - 1998 </t>
  </si>
  <si>
    <t xml:space="preserve">2010 - 2011 </t>
  </si>
  <si>
    <t>(1) Om dubbeltellingen te vermijden werden de leerlingen in het buitengewoon onderwijs van het type 5 niet meegeteld in deze tabel (zie toelichting).</t>
  </si>
  <si>
    <t xml:space="preserve">(2) De cijfers voor voltijds secundair onderwijs zijn deze zonder de leerlingen duaal leren aangeboden in CDO en Syntra-campussen. </t>
  </si>
  <si>
    <t>(3) In 2009-2010 werd de vroegere opleiding verpleegkunde van de 4de graad secundair onderwijs omgevormd tot hoger beroepsonderwijs (HBO5-verpleegkunde).</t>
  </si>
  <si>
    <t xml:space="preserve">     Hoger beroepsonderwijs behoort tot het hoger onderwijs. HBO5-verpleegkunde werd niet meer meegeteld bij het secundair onderwijs, maar is in de </t>
  </si>
  <si>
    <t xml:space="preserve">     tabel hieronder ook niet meegeteld bij het hoger onderwijs.</t>
  </si>
  <si>
    <t xml:space="preserve">EVOLUTIE VAN HET AANTAL STUDENTEN IN HET HOGER ONDERWIJS </t>
  </si>
  <si>
    <t>VANAF HET ACADIEMIEJAAR 1993-1994</t>
  </si>
  <si>
    <t>Hogescholen-</t>
  </si>
  <si>
    <t>Universitair</t>
  </si>
  <si>
    <t xml:space="preserve">1994 - 1995 </t>
  </si>
  <si>
    <t xml:space="preserve">1998 - 1999 </t>
  </si>
  <si>
    <t>1999 - 2000 (1)(2)</t>
  </si>
  <si>
    <t xml:space="preserve">2000 - 2001 </t>
  </si>
  <si>
    <t xml:space="preserve">2001 - 2002 </t>
  </si>
  <si>
    <t xml:space="preserve">2002 - 2003 </t>
  </si>
  <si>
    <t xml:space="preserve">2003 - 2004 </t>
  </si>
  <si>
    <t xml:space="preserve">2004 - 2005 </t>
  </si>
  <si>
    <t>2005 - 2006 (3)</t>
  </si>
  <si>
    <t>2008 - 2009 (4)</t>
  </si>
  <si>
    <t>2013 - 2014 (5)</t>
  </si>
  <si>
    <t>2019 - 2020 (6)</t>
  </si>
  <si>
    <t>(1) Vanaf het academiejaar 1999-2000 worden de IAJ-studenten (Individueel Aangepast Jaarprogramma) slechts éénmaal geteld, in het laagste</t>
  </si>
  <si>
    <t xml:space="preserve">      jaar waarin ze zijn ingeschreven. In de voorgaande academiejaren werden ze dubbel geteld.</t>
  </si>
  <si>
    <t>(2) Voor het hogescholenonderwijs en het universitair onderwijs worden vanaf 1999-2000 het aantal hoofdinschrijvingen in de basisopleidingen</t>
  </si>
  <si>
    <t xml:space="preserve">      geteld.  De vrije studenten zijn niet opgenomen in de cijfers.</t>
  </si>
  <si>
    <t>(3) Vanaf 2005-2006 t.e.m. 2007-2008 betreft het de eerste inschrijving van de studenten met een diplomacontract, en dit in een instelling van het hoger</t>
  </si>
  <si>
    <t xml:space="preserve">      onderwijs in het huidige academiejaar. Tot 2004-2005 gaat het om het aantal hoofdinschrijvingen in de basisopleidingen.</t>
  </si>
  <si>
    <t>(4) Vanaf 2008-2009 is de som van het aantal studenten in het hogescholenonderwijs en het universitair onderwijs in deze tabel niet gelijk aan de som van de</t>
  </si>
  <si>
    <t xml:space="preserve">      aantallen in de kolommen Mannen, Vrouwen en Totaal. In de laatste kolommen wordt een student die zowel in een hogeschool als in een universiteit</t>
  </si>
  <si>
    <t xml:space="preserve">      ingeschreven is immers maar één keer geteld.</t>
  </si>
  <si>
    <t xml:space="preserve">(5) In academiejaar 2013-2014 hebben de hogescholen hun academische bachelor- en masteropleidingen, met uitzondering van de kunstopleidingen </t>
  </si>
  <si>
    <t xml:space="preserve">(6) Vanaf 2019-2020 zijn ook de HBO5- en graduaatsopleidingen initiële opleidingen, net zoals de professioneel en academisch gerichte bachelor en de masters. </t>
  </si>
  <si>
    <t xml:space="preserve">      De HBO5-opleiding kwam over uit het volwassenenonderwijs en wordt enkel nog in afbouw aangeboden in het hoger onderwijs.</t>
  </si>
  <si>
    <t xml:space="preserve">      Vanaf 2019-2020 wordt de specifieke lerarenopleiding enkel nog in afbouw aangeboden. De specifieke lerarenopleiding van het volwassenenonderwijs werd .</t>
  </si>
  <si>
    <t xml:space="preserve">      overgedragen naar het hoger onderwijs</t>
  </si>
  <si>
    <t xml:space="preserve">      Behalve de professioneel gerichte bacheloropleidingen in het kleuter-, lager- en secundair onderwijs, heb je vanaf 2019-2020 nu ook educatieve masters en </t>
  </si>
  <si>
    <t xml:space="preserve">      educatieve graduaten.</t>
  </si>
  <si>
    <t>EVOLUTIE VAN HET AANTAL LEERLINGEN IN HET BUITENGEWOON ONDERWIJS VAN HET TYPE 5</t>
  </si>
  <si>
    <t>Buitengewoon kleuteronderwijs - type 5</t>
  </si>
  <si>
    <t>J</t>
  </si>
  <si>
    <t>M</t>
  </si>
  <si>
    <t>T</t>
  </si>
  <si>
    <t>1992-1993</t>
  </si>
  <si>
    <t>1993-1994</t>
  </si>
  <si>
    <t>1994-1995</t>
  </si>
  <si>
    <t>1997-1998</t>
  </si>
  <si>
    <t>1998-1999</t>
  </si>
  <si>
    <t>1999-2000</t>
  </si>
  <si>
    <t>n.b.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</si>
  <si>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</si>
  <si>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</si>
  <si>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</si>
  <si>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</si>
  <si>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</si>
  <si>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</si>
  <si>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</si>
  <si>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</si>
  <si>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</si>
  <si>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</si>
  <si>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</si>
  <si>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</si>
  <si>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</si>
  <si>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</si>
  <si>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</si>
  <si>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</si>
  <si>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</si>
  <si>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</si>
  <si>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</si>
  <si>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</si>
  <si>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 (1)</t>
  </si>
  <si>
    <t>2021-2022</t>
  </si>
  <si>
    <t>Buitengewoon lager onderwijs - type 5</t>
  </si>
  <si>
    <t>1996-1997</t>
  </si>
  <si>
    <t>Buitengewoon secundair onderwijs - type 5</t>
  </si>
  <si>
    <t>(1) Als gevolg van de coronapandemie werd enkel de gemiddelde aanwezigheid van 1/9/2020 tot en met 1/1/2021 in rekening gebracht.</t>
  </si>
  <si>
    <t>DEELTIJDS SECUNDAIR ONDERWIJS (1)</t>
  </si>
  <si>
    <t>EVOLUTIE VAN HET AANTAL LEERLINGEN VANAF HET SCHOOLJAAR 1992-1993</t>
  </si>
  <si>
    <t xml:space="preserve">(1) De cijfers voor deeltijds beroepssecundair onderwijs bevatten hier de leerlingenaantallen van het deeltijds beroepssecundair onderwijs en duaal leren aangeboden in CDO.  </t>
  </si>
  <si>
    <t>DEELTIJDS KUNSTONDERWIJS</t>
  </si>
  <si>
    <t>EVOLUTIE VAN HET AANTAL FINANCIERBARE LEERLINGEN (1)</t>
  </si>
  <si>
    <t>BEELDENDE EN AUDIOVISUELE KUNSTEN (2)</t>
  </si>
  <si>
    <t xml:space="preserve">1991 - 1992 </t>
  </si>
  <si>
    <t>MUZIEK, WOORDKUNST-DRAMA EN DANS (2)</t>
  </si>
  <si>
    <t>DOMEINOVERSCHRIJDENDE INITIATIEOPLEIDING (2)</t>
  </si>
  <si>
    <t>TOTAAL DEELTIJDS KUNSTONDERWIJS</t>
  </si>
  <si>
    <t>2005 - 2005</t>
  </si>
  <si>
    <t>EVOLUTIE VAN HET AANTAL FINANCIERBARE LEERLINGEN (1) PER DOMEIN (1)(2)</t>
  </si>
  <si>
    <t>Beeldende en</t>
  </si>
  <si>
    <t>Muziek, Woordkunst-drama, Dans (MWD)</t>
  </si>
  <si>
    <t>Domein-overschrijdend</t>
  </si>
  <si>
    <t>audiovisuele kunsten</t>
  </si>
  <si>
    <t>Muziek</t>
  </si>
  <si>
    <t>Woordkunst-drama</t>
  </si>
  <si>
    <t>Dans</t>
  </si>
  <si>
    <t>Totaal MWD</t>
  </si>
  <si>
    <t>1991 - 1992</t>
  </si>
  <si>
    <t>1993 - 1994</t>
  </si>
  <si>
    <t>(1) Het decreet deeltijds kunstonderwijs van 9/3/2018 had een aantal wijzigingen in de opleidingsstructuur tot gevolg. Een daarvan was dat de vroegere studierichtingen Beeldende kunst, Muziek, Woordkunst en Dans vanaf 2018-2019 vervangen werden door de domeinen Beeldende en audiovisuele kunsten, Muziek, Woordkunst-drama en Dans. Er kwam ook een domeinoverschrijdende initiatieopleiding.</t>
  </si>
  <si>
    <t>(2) De telling is gebaseerd op het aantal financierbare leerlingen geteld op 1 februari of de eerste schooldag van februari. Alleen inschrijvingen die voldoen aan de voorwaarden voor financiering zijn meegeteld: de leerling heeft het inschrijvingsgeld voor 1 november betaald, volgt regelmatig de lessen en heeft binnen een graad ten hoogste één leerjaar overgezeten.
Eén leerling kan zich voor verschillende domeinen inschrijven. Hij/zij wordt zoveel keer geteld als het aantal verschillende domeinen waarin hij/zij een financierbare inschrijving heeft.</t>
  </si>
  <si>
    <r>
      <t xml:space="preserve">Vanaf 2019-2020 wordt in het Statistisch jaarboek van het Vlaams onderwijs over het volwassenenonderwijs gerapporteerd </t>
    </r>
    <r>
      <rPr>
        <b/>
        <sz val="10"/>
        <rFont val="Arial"/>
        <family val="2"/>
      </rPr>
      <t>per schooljaar</t>
    </r>
    <r>
      <rPr>
        <sz val="10"/>
        <rFont val="Arial"/>
        <family val="2"/>
      </rPr>
      <t>. Tot en met de editie 2018-2019 was dit per referteperiode. Om de aantallen van 2019-2020 toch in perspectief te plaatsen, wordt hieronder een reeks ‘per schooljaar’ weergegeven. Het hoger beroepsonderwijs van het volwassenenonderwijs en de specifieke lerarenopleiding van het volwassenenonderwijs werden in 2019-2020 overdragen naar het hoger onderwijs. Daarom wordt er hier niet meer over gerapporteerd.</t>
    </r>
  </si>
  <si>
    <t>SECUNDAIR VOLWASSENENONDERWIJS</t>
  </si>
  <si>
    <t>V</t>
  </si>
  <si>
    <t>Niet gekend</t>
  </si>
  <si>
    <t>2020-2021</t>
  </si>
  <si>
    <t>BASISEDUCATIE</t>
  </si>
  <si>
    <t>21evo11</t>
  </si>
  <si>
    <t>Evolutie volwassenenonderwijs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</si>
</sst>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0;&quot;-&quot;"/>
    <numFmt numFmtId="165" formatCode="0.0"/>
    <numFmt numFmtId="166" formatCode="#,##0.0"/>
    <numFmt numFmtId="167" formatCode="0.000000"/>
    <numFmt numFmtId="168" formatCode="0.000%"/>
    <numFmt numFmtId="169" formatCode="0.0%"/>
    <numFmt numFmtId="170" formatCode="0.0000%"/>
    <numFmt numFmtId="171" formatCode="#,##0.00;0.00;&quot;-&quot;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</font>
    <font>
      <sz val="10"/>
      <name val="MS Sans Serif"/>
      <family val="2"/>
    </font>
    <font>
      <sz val="8"/>
      <name val="Arial"/>
      <family val="2"/>
    </font>
    <font>
      <sz val="10"/>
      <name val="Optimum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1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Tahoma"/>
      <family val="2"/>
    </font>
    <font>
      <sz val="10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4">
    <xf numFmtId="0" fontId="0" fillId="0" borderId="0"/>
    <xf numFmtId="1" fontId="4" fillId="0" borderId="0" applyFont="0" applyFill="0" applyBorder="0" applyAlignment="0" applyProtection="0"/>
    <xf numFmtId="165" fontId="7" fillId="0" borderId="0" applyFont="0" applyFill="0" applyBorder="0" applyAlignment="0" applyProtection="0">
      <protection locked="0"/>
    </xf>
    <xf numFmtId="167" fontId="7" fillId="0" borderId="0" applyFont="0" applyFill="0" applyBorder="0" applyAlignment="0" applyProtection="0">
      <protection locked="0"/>
    </xf>
    <xf numFmtId="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6" fillId="1" borderId="1" applyBorder="0"/>
    <xf numFmtId="3" fontId="2" fillId="1" borderId="1" applyBorder="0"/>
    <xf numFmtId="0" fontId="17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2" fontId="5" fillId="0" borderId="0" applyFont="0" applyFill="0" applyBorder="0" applyAlignment="0" applyProtection="0">
      <protection locked="0"/>
    </xf>
    <xf numFmtId="0" fontId="8" fillId="1" borderId="2">
      <alignment horizontal="center" vertical="top" textRotation="90"/>
    </xf>
    <xf numFmtId="4" fontId="4" fillId="0" borderId="0" applyFont="0" applyFill="0" applyBorder="0" applyAlignment="0" applyProtection="0"/>
    <xf numFmtId="0" fontId="9" fillId="0" borderId="3"/>
    <xf numFmtId="169" fontId="5" fillId="0" borderId="0" applyFont="0" applyFill="0" applyBorder="0" applyAlignment="0" applyProtection="0"/>
    <xf numFmtId="10" fontId="5" fillId="0" borderId="0"/>
    <xf numFmtId="168" fontId="5" fillId="0" borderId="0" applyFont="0" applyFill="0" applyBorder="0" applyAlignment="0" applyProtection="0"/>
    <xf numFmtId="170" fontId="7" fillId="0" borderId="0" applyFont="0" applyFill="0" applyBorder="0" applyAlignment="0" applyProtection="0">
      <protection locked="0"/>
    </xf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8" fillId="0" borderId="0"/>
    <xf numFmtId="0" fontId="5" fillId="0" borderId="0"/>
    <xf numFmtId="0" fontId="1" fillId="0" borderId="0"/>
    <xf numFmtId="0" fontId="10" fillId="0" borderId="3" applyBorder="0" applyAlignment="0"/>
    <xf numFmtId="0" fontId="11" fillId="0" borderId="0"/>
    <xf numFmtId="0" fontId="12" fillId="2" borderId="3" applyBorder="0"/>
    <xf numFmtId="9" fontId="19" fillId="0" borderId="0" applyFont="0" applyFill="0" applyBorder="0" applyAlignment="0" applyProtection="0"/>
    <xf numFmtId="0" fontId="2" fillId="0" borderId="0"/>
  </cellStyleXfs>
  <cellXfs count="325">
    <xf numFmtId="0" fontId="0" fillId="0" borderId="0" xfId="0"/>
    <xf numFmtId="3" fontId="2" fillId="0" borderId="0" xfId="27" applyNumberFormat="1" applyFont="1"/>
    <xf numFmtId="10" fontId="2" fillId="0" borderId="0" xfId="27" applyNumberFormat="1" applyFont="1"/>
    <xf numFmtId="9" fontId="2" fillId="0" borderId="0" xfId="27" applyNumberFormat="1" applyFont="1"/>
    <xf numFmtId="0" fontId="2" fillId="0" borderId="0" xfId="27" applyFont="1"/>
    <xf numFmtId="3" fontId="3" fillId="0" borderId="0" xfId="27" applyNumberFormat="1" applyFont="1" applyAlignment="1">
      <alignment horizontal="centerContinuous"/>
    </xf>
    <xf numFmtId="3" fontId="2" fillId="0" borderId="0" xfId="27" applyNumberFormat="1" applyFont="1" applyAlignment="1">
      <alignment horizontal="centerContinuous"/>
    </xf>
    <xf numFmtId="10" fontId="2" fillId="0" borderId="0" xfId="27" applyNumberFormat="1" applyFont="1" applyAlignment="1">
      <alignment horizontal="centerContinuous"/>
    </xf>
    <xf numFmtId="0" fontId="2" fillId="0" borderId="0" xfId="27" applyFont="1" applyAlignment="1">
      <alignment horizontal="centerContinuous"/>
    </xf>
    <xf numFmtId="9" fontId="2" fillId="0" borderId="0" xfId="27" applyNumberFormat="1" applyFont="1" applyAlignment="1">
      <alignment horizontal="centerContinuous"/>
    </xf>
    <xf numFmtId="3" fontId="2" fillId="0" borderId="1" xfId="27" applyNumberFormat="1" applyFont="1" applyBorder="1"/>
    <xf numFmtId="3" fontId="2" fillId="0" borderId="1" xfId="27" applyNumberFormat="1" applyFont="1" applyBorder="1" applyAlignment="1">
      <alignment horizontal="centerContinuous"/>
    </xf>
    <xf numFmtId="10" fontId="2" fillId="0" borderId="4" xfId="27" applyNumberFormat="1" applyFont="1" applyBorder="1" applyAlignment="1">
      <alignment horizontal="centerContinuous"/>
    </xf>
    <xf numFmtId="9" fontId="2" fillId="0" borderId="5" xfId="27" applyNumberFormat="1" applyFont="1" applyBorder="1" applyAlignment="1">
      <alignment horizontal="centerContinuous"/>
    </xf>
    <xf numFmtId="10" fontId="2" fillId="0" borderId="5" xfId="27" applyNumberFormat="1" applyFont="1" applyBorder="1" applyAlignment="1">
      <alignment horizontal="centerContinuous"/>
    </xf>
    <xf numFmtId="3" fontId="2" fillId="0" borderId="6" xfId="27" applyNumberFormat="1" applyFont="1" applyBorder="1" applyAlignment="1">
      <alignment horizontal="centerContinuous"/>
    </xf>
    <xf numFmtId="3" fontId="2" fillId="0" borderId="7" xfId="27" applyNumberFormat="1" applyFont="1" applyBorder="1" applyAlignment="1">
      <alignment horizontal="centerContinuous"/>
    </xf>
    <xf numFmtId="3" fontId="2" fillId="0" borderId="8" xfId="27" applyNumberFormat="1" applyFont="1" applyBorder="1" applyAlignment="1">
      <alignment horizontal="centerContinuous"/>
    </xf>
    <xf numFmtId="3" fontId="2" fillId="0" borderId="6" xfId="27" applyNumberFormat="1" applyFont="1" applyBorder="1"/>
    <xf numFmtId="9" fontId="2" fillId="0" borderId="9" xfId="27" applyNumberFormat="1" applyFont="1" applyBorder="1"/>
    <xf numFmtId="10" fontId="2" fillId="0" borderId="9" xfId="27" applyNumberFormat="1" applyFont="1" applyBorder="1" applyAlignment="1">
      <alignment horizontal="centerContinuous"/>
    </xf>
    <xf numFmtId="3" fontId="2" fillId="0" borderId="7" xfId="27" applyNumberFormat="1" applyFont="1" applyBorder="1" applyAlignment="1">
      <alignment horizontal="right"/>
    </xf>
    <xf numFmtId="3" fontId="2" fillId="0" borderId="10" xfId="27" applyNumberFormat="1" applyFont="1" applyBorder="1" applyAlignment="1">
      <alignment horizontal="centerContinuous"/>
    </xf>
    <xf numFmtId="10" fontId="2" fillId="0" borderId="11" xfId="27" applyNumberFormat="1" applyFont="1" applyBorder="1" applyAlignment="1">
      <alignment horizontal="centerContinuous"/>
    </xf>
    <xf numFmtId="9" fontId="2" fillId="0" borderId="12" xfId="27" applyNumberFormat="1" applyFont="1" applyBorder="1" applyAlignment="1">
      <alignment horizontal="centerContinuous"/>
    </xf>
    <xf numFmtId="0" fontId="2" fillId="0" borderId="0" xfId="27" applyFont="1" applyAlignment="1">
      <alignment horizontal="right"/>
    </xf>
    <xf numFmtId="1" fontId="2" fillId="1" borderId="9" xfId="27" applyNumberFormat="1" applyFont="1" applyFill="1" applyBorder="1"/>
    <xf numFmtId="2" fontId="2" fillId="0" borderId="9" xfId="27" applyNumberFormat="1" applyFont="1" applyBorder="1"/>
    <xf numFmtId="2" fontId="2" fillId="0" borderId="0" xfId="27" applyNumberFormat="1" applyFont="1"/>
    <xf numFmtId="0" fontId="2" fillId="0" borderId="6" xfId="27" applyFont="1" applyBorder="1"/>
    <xf numFmtId="3" fontId="2" fillId="1" borderId="6" xfId="27" applyNumberFormat="1" applyFont="1" applyFill="1" applyBorder="1"/>
    <xf numFmtId="2" fontId="2" fillId="1" borderId="9" xfId="27" applyNumberFormat="1" applyFont="1" applyFill="1" applyBorder="1"/>
    <xf numFmtId="1" fontId="2" fillId="1" borderId="9" xfId="27" applyNumberFormat="1" applyFont="1" applyFill="1" applyBorder="1" applyAlignment="1">
      <alignment horizontal="right"/>
    </xf>
    <xf numFmtId="164" fontId="2" fillId="0" borderId="0" xfId="27" applyNumberFormat="1" applyFont="1"/>
    <xf numFmtId="3" fontId="2" fillId="0" borderId="0" xfId="27" applyNumberFormat="1" applyFont="1" applyAlignment="1">
      <alignment horizontal="right"/>
    </xf>
    <xf numFmtId="1" fontId="2" fillId="0" borderId="0" xfId="27" applyNumberFormat="1" applyFont="1" applyAlignment="1">
      <alignment horizontal="right"/>
    </xf>
    <xf numFmtId="1" fontId="2" fillId="0" borderId="0" xfId="27" applyNumberFormat="1" applyFont="1"/>
    <xf numFmtId="1" fontId="2" fillId="3" borderId="0" xfId="27" applyNumberFormat="1" applyFont="1" applyFill="1" applyAlignment="1">
      <alignment horizontal="right"/>
    </xf>
    <xf numFmtId="0" fontId="3" fillId="0" borderId="0" xfId="0" applyFont="1"/>
    <xf numFmtId="3" fontId="2" fillId="0" borderId="1" xfId="27" applyNumberFormat="1" applyFont="1" applyBorder="1" applyAlignment="1">
      <alignment horizontal="center"/>
    </xf>
    <xf numFmtId="10" fontId="2" fillId="0" borderId="12" xfId="27" applyNumberFormat="1" applyFont="1" applyBorder="1" applyAlignment="1">
      <alignment horizontal="center"/>
    </xf>
    <xf numFmtId="0" fontId="2" fillId="0" borderId="0" xfId="27" applyFont="1" applyAlignment="1">
      <alignment horizontal="center"/>
    </xf>
    <xf numFmtId="164" fontId="2" fillId="0" borderId="6" xfId="27" applyNumberFormat="1" applyFont="1" applyBorder="1"/>
    <xf numFmtId="164" fontId="2" fillId="0" borderId="9" xfId="27" applyNumberFormat="1" applyFont="1" applyBorder="1"/>
    <xf numFmtId="3" fontId="2" fillId="0" borderId="10" xfId="27" applyNumberFormat="1" applyFont="1" applyBorder="1" applyAlignment="1">
      <alignment horizontal="center"/>
    </xf>
    <xf numFmtId="10" fontId="2" fillId="0" borderId="11" xfId="27" applyNumberFormat="1" applyFont="1" applyBorder="1" applyAlignment="1">
      <alignment horizontal="center"/>
    </xf>
    <xf numFmtId="9" fontId="2" fillId="0" borderId="12" xfId="27" applyNumberFormat="1" applyFont="1" applyBorder="1" applyAlignment="1">
      <alignment horizontal="center"/>
    </xf>
    <xf numFmtId="0" fontId="3" fillId="0" borderId="0" xfId="22" applyFont="1"/>
    <xf numFmtId="0" fontId="1" fillId="0" borderId="0" xfId="0" applyFont="1"/>
    <xf numFmtId="0" fontId="2" fillId="0" borderId="0" xfId="0" applyFont="1"/>
    <xf numFmtId="3" fontId="2" fillId="0" borderId="0" xfId="27" applyNumberFormat="1" applyFont="1" applyAlignment="1">
      <alignment horizontal="center"/>
    </xf>
    <xf numFmtId="4" fontId="2" fillId="0" borderId="8" xfId="27" applyNumberFormat="1" applyFont="1" applyBorder="1" applyAlignment="1">
      <alignment horizontal="center"/>
    </xf>
    <xf numFmtId="4" fontId="2" fillId="0" borderId="7" xfId="27" applyNumberFormat="1" applyFont="1" applyBorder="1" applyAlignment="1">
      <alignment horizontal="center"/>
    </xf>
    <xf numFmtId="0" fontId="2" fillId="0" borderId="8" xfId="27" applyFont="1" applyBorder="1"/>
    <xf numFmtId="0" fontId="2" fillId="0" borderId="7" xfId="27" applyFont="1" applyBorder="1"/>
    <xf numFmtId="4" fontId="2" fillId="0" borderId="9" xfId="27" applyNumberFormat="1" applyFont="1" applyBorder="1" applyAlignment="1">
      <alignment horizontal="center"/>
    </xf>
    <xf numFmtId="4" fontId="2" fillId="0" borderId="6" xfId="27" applyNumberFormat="1" applyFont="1" applyBorder="1" applyAlignment="1">
      <alignment horizontal="center"/>
    </xf>
    <xf numFmtId="3" fontId="2" fillId="0" borderId="9" xfId="27" applyNumberFormat="1" applyFont="1" applyBorder="1" applyAlignment="1">
      <alignment horizontal="center"/>
    </xf>
    <xf numFmtId="3" fontId="2" fillId="0" borderId="13" xfId="27" applyNumberFormat="1" applyFont="1" applyBorder="1" applyAlignment="1">
      <alignment horizontal="center"/>
    </xf>
    <xf numFmtId="3" fontId="2" fillId="0" borderId="6" xfId="27" applyNumberFormat="1" applyFont="1" applyBorder="1" applyAlignment="1">
      <alignment horizontal="center"/>
    </xf>
    <xf numFmtId="4" fontId="2" fillId="0" borderId="5" xfId="27" applyNumberFormat="1" applyFont="1" applyBorder="1" applyAlignment="1">
      <alignment horizontal="center"/>
    </xf>
    <xf numFmtId="4" fontId="2" fillId="0" borderId="1" xfId="27" applyNumberFormat="1" applyFont="1" applyBorder="1" applyAlignment="1">
      <alignment horizontal="center"/>
    </xf>
    <xf numFmtId="3" fontId="2" fillId="0" borderId="5" xfId="27" applyNumberFormat="1" applyFont="1" applyBorder="1" applyAlignment="1">
      <alignment horizontal="center"/>
    </xf>
    <xf numFmtId="3" fontId="2" fillId="0" borderId="14" xfId="27" applyNumberFormat="1" applyFont="1" applyBorder="1" applyAlignment="1">
      <alignment horizontal="center"/>
    </xf>
    <xf numFmtId="0" fontId="2" fillId="0" borderId="15" xfId="27" applyFont="1" applyBorder="1"/>
    <xf numFmtId="3" fontId="2" fillId="0" borderId="14" xfId="27" applyNumberFormat="1" applyFont="1" applyBorder="1" applyAlignment="1">
      <alignment horizontal="centerContinuous"/>
    </xf>
    <xf numFmtId="0" fontId="2" fillId="0" borderId="13" xfId="27" applyFont="1" applyBorder="1"/>
    <xf numFmtId="3" fontId="2" fillId="0" borderId="15" xfId="27" applyNumberFormat="1" applyFont="1" applyBorder="1"/>
    <xf numFmtId="0" fontId="2" fillId="0" borderId="0" xfId="22" applyFont="1"/>
    <xf numFmtId="3" fontId="2" fillId="0" borderId="0" xfId="0" applyNumberFormat="1" applyFont="1"/>
    <xf numFmtId="0" fontId="11" fillId="0" borderId="0" xfId="0" applyFont="1"/>
    <xf numFmtId="3" fontId="2" fillId="0" borderId="9" xfId="27" applyNumberFormat="1" applyFont="1" applyBorder="1" applyAlignment="1">
      <alignment horizontal="right"/>
    </xf>
    <xf numFmtId="3" fontId="2" fillId="0" borderId="6" xfId="27" applyNumberFormat="1" applyFont="1" applyBorder="1" applyAlignment="1">
      <alignment horizontal="left"/>
    </xf>
    <xf numFmtId="164" fontId="2" fillId="0" borderId="9" xfId="28" applyNumberFormat="1" applyFont="1" applyBorder="1"/>
    <xf numFmtId="164" fontId="2" fillId="0" borderId="0" xfId="28" applyNumberFormat="1" applyFont="1" applyAlignment="1">
      <alignment horizontal="right"/>
    </xf>
    <xf numFmtId="164" fontId="2" fillId="0" borderId="6" xfId="28" applyNumberFormat="1" applyFont="1" applyBorder="1" applyAlignment="1">
      <alignment horizontal="right"/>
    </xf>
    <xf numFmtId="164" fontId="2" fillId="0" borderId="0" xfId="28" applyNumberFormat="1" applyFont="1"/>
    <xf numFmtId="164" fontId="2" fillId="0" borderId="6" xfId="28" applyNumberFormat="1" applyFont="1" applyBorder="1"/>
    <xf numFmtId="0" fontId="2" fillId="0" borderId="6" xfId="28" applyFont="1" applyBorder="1"/>
    <xf numFmtId="0" fontId="2" fillId="0" borderId="7" xfId="28" applyFont="1" applyBorder="1" applyAlignment="1">
      <alignment horizontal="center"/>
    </xf>
    <xf numFmtId="0" fontId="2" fillId="0" borderId="8" xfId="28" applyFont="1" applyBorder="1"/>
    <xf numFmtId="0" fontId="2" fillId="0" borderId="16" xfId="28" applyFont="1" applyBorder="1"/>
    <xf numFmtId="0" fontId="2" fillId="0" borderId="7" xfId="28" applyFont="1" applyBorder="1"/>
    <xf numFmtId="0" fontId="2" fillId="0" borderId="16" xfId="28" applyFont="1" applyBorder="1" applyAlignment="1">
      <alignment horizontal="centerContinuous"/>
    </xf>
    <xf numFmtId="0" fontId="2" fillId="0" borderId="7" xfId="28" applyFont="1" applyBorder="1" applyAlignment="1">
      <alignment horizontal="centerContinuous"/>
    </xf>
    <xf numFmtId="0" fontId="2" fillId="0" borderId="6" xfId="28" applyFont="1" applyBorder="1" applyAlignment="1">
      <alignment horizontal="left"/>
    </xf>
    <xf numFmtId="0" fontId="2" fillId="0" borderId="5" xfId="28" applyFont="1" applyBorder="1" applyAlignment="1">
      <alignment horizontal="centerContinuous"/>
    </xf>
    <xf numFmtId="0" fontId="2" fillId="0" borderId="4" xfId="28" applyFont="1" applyBorder="1" applyAlignment="1">
      <alignment horizontal="centerContinuous"/>
    </xf>
    <xf numFmtId="0" fontId="2" fillId="0" borderId="1" xfId="28" applyFont="1" applyBorder="1" applyAlignment="1">
      <alignment horizontal="centerContinuous"/>
    </xf>
    <xf numFmtId="0" fontId="2" fillId="0" borderId="1" xfId="28" applyFont="1" applyBorder="1" applyAlignment="1">
      <alignment horizontal="center"/>
    </xf>
    <xf numFmtId="0" fontId="2" fillId="0" borderId="0" xfId="28" applyFont="1" applyAlignment="1">
      <alignment horizontal="centerContinuous"/>
    </xf>
    <xf numFmtId="0" fontId="3" fillId="0" borderId="0" xfId="28" applyFont="1" applyAlignment="1">
      <alignment horizontal="centerContinuous"/>
    </xf>
    <xf numFmtId="164" fontId="2" fillId="0" borderId="9" xfId="28" applyNumberFormat="1" applyFont="1" applyBorder="1" applyAlignment="1">
      <alignment horizontal="right"/>
    </xf>
    <xf numFmtId="0" fontId="15" fillId="0" borderId="0" xfId="0" applyFont="1"/>
    <xf numFmtId="3" fontId="2" fillId="0" borderId="7" xfId="27" applyNumberFormat="1" applyFont="1" applyBorder="1"/>
    <xf numFmtId="2" fontId="2" fillId="0" borderId="16" xfId="27" applyNumberFormat="1" applyFont="1" applyBorder="1"/>
    <xf numFmtId="2" fontId="2" fillId="0" borderId="8" xfId="27" applyNumberFormat="1" applyFont="1" applyBorder="1"/>
    <xf numFmtId="1" fontId="2" fillId="1" borderId="8" xfId="27" applyNumberFormat="1" applyFont="1" applyFill="1" applyBorder="1"/>
    <xf numFmtId="1" fontId="2" fillId="1" borderId="8" xfId="27" applyNumberFormat="1" applyFont="1" applyFill="1" applyBorder="1" applyAlignment="1">
      <alignment horizontal="right"/>
    </xf>
    <xf numFmtId="164" fontId="2" fillId="0" borderId="7" xfId="27" applyNumberFormat="1" applyFont="1" applyBorder="1"/>
    <xf numFmtId="164" fontId="2" fillId="0" borderId="16" xfId="27" applyNumberFormat="1" applyFont="1" applyBorder="1"/>
    <xf numFmtId="164" fontId="2" fillId="0" borderId="8" xfId="27" applyNumberFormat="1" applyFont="1" applyBorder="1"/>
    <xf numFmtId="0" fontId="17" fillId="0" borderId="0" xfId="8" applyFill="1"/>
    <xf numFmtId="164" fontId="2" fillId="0" borderId="8" xfId="28" applyNumberFormat="1" applyFont="1" applyBorder="1"/>
    <xf numFmtId="164" fontId="2" fillId="0" borderId="16" xfId="28" applyNumberFormat="1" applyFont="1" applyBorder="1" applyAlignment="1">
      <alignment horizontal="right"/>
    </xf>
    <xf numFmtId="164" fontId="2" fillId="0" borderId="7" xfId="28" applyNumberFormat="1" applyFont="1" applyBorder="1" applyAlignment="1">
      <alignment horizontal="right"/>
    </xf>
    <xf numFmtId="164" fontId="2" fillId="0" borderId="16" xfId="28" applyNumberFormat="1" applyFont="1" applyBorder="1"/>
    <xf numFmtId="164" fontId="2" fillId="0" borderId="7" xfId="28" applyNumberFormat="1" applyFont="1" applyBorder="1"/>
    <xf numFmtId="3" fontId="2" fillId="0" borderId="13" xfId="27" applyNumberFormat="1" applyFont="1" applyBorder="1"/>
    <xf numFmtId="3" fontId="2" fillId="0" borderId="16" xfId="27" applyNumberFormat="1" applyFont="1" applyBorder="1"/>
    <xf numFmtId="3" fontId="2" fillId="0" borderId="15" xfId="27" applyNumberFormat="1" applyFont="1" applyBorder="1" applyAlignment="1">
      <alignment horizontal="center"/>
    </xf>
    <xf numFmtId="3" fontId="2" fillId="0" borderId="7" xfId="27" applyNumberFormat="1" applyFont="1" applyBorder="1" applyAlignment="1">
      <alignment horizontal="center"/>
    </xf>
    <xf numFmtId="0" fontId="2" fillId="0" borderId="13" xfId="28" applyFont="1" applyBorder="1" applyAlignment="1">
      <alignment horizontal="left"/>
    </xf>
    <xf numFmtId="0" fontId="2" fillId="0" borderId="16" xfId="28" applyFont="1" applyBorder="1" applyAlignment="1">
      <alignment horizontal="center"/>
    </xf>
    <xf numFmtId="0" fontId="2" fillId="0" borderId="8" xfId="28" applyFont="1" applyBorder="1" applyAlignment="1">
      <alignment horizontal="center"/>
    </xf>
    <xf numFmtId="0" fontId="2" fillId="0" borderId="0" xfId="0" applyFont="1" applyAlignment="1">
      <alignment horizontal="center"/>
    </xf>
    <xf numFmtId="171" fontId="2" fillId="0" borderId="9" xfId="27" applyNumberFormat="1" applyFont="1" applyBorder="1"/>
    <xf numFmtId="3" fontId="2" fillId="0" borderId="4" xfId="27" applyNumberFormat="1" applyFont="1" applyBorder="1" applyAlignment="1">
      <alignment horizontal="centerContinuous"/>
    </xf>
    <xf numFmtId="0" fontId="2" fillId="0" borderId="4" xfId="27" applyFont="1" applyBorder="1" applyAlignment="1">
      <alignment horizontal="centerContinuous"/>
    </xf>
    <xf numFmtId="3" fontId="2" fillId="0" borderId="5" xfId="27" applyNumberFormat="1" applyFont="1" applyBorder="1" applyAlignment="1">
      <alignment horizontal="centerContinuous"/>
    </xf>
    <xf numFmtId="3" fontId="2" fillId="0" borderId="9" xfId="27" applyNumberFormat="1" applyFont="1" applyBorder="1"/>
    <xf numFmtId="0" fontId="2" fillId="0" borderId="6" xfId="27" applyFont="1" applyBorder="1" applyAlignment="1">
      <alignment horizontal="centerContinuous"/>
    </xf>
    <xf numFmtId="3" fontId="2" fillId="0" borderId="9" xfId="27" applyNumberFormat="1" applyFont="1" applyBorder="1" applyAlignment="1">
      <alignment horizontal="centerContinuous"/>
    </xf>
    <xf numFmtId="3" fontId="2" fillId="0" borderId="10" xfId="27" applyNumberFormat="1" applyFont="1" applyBorder="1" applyAlignment="1">
      <alignment horizontal="right"/>
    </xf>
    <xf numFmtId="3" fontId="2" fillId="0" borderId="11" xfId="27" applyNumberFormat="1" applyFont="1" applyBorder="1" applyAlignment="1">
      <alignment horizontal="right"/>
    </xf>
    <xf numFmtId="3" fontId="2" fillId="0" borderId="12" xfId="27" applyNumberFormat="1" applyFont="1" applyBorder="1" applyAlignment="1">
      <alignment horizontal="right"/>
    </xf>
    <xf numFmtId="3" fontId="2" fillId="0" borderId="6" xfId="27" applyNumberFormat="1" applyFont="1" applyBorder="1" applyAlignment="1">
      <alignment horizontal="right"/>
    </xf>
    <xf numFmtId="4" fontId="2" fillId="0" borderId="6" xfId="27" applyNumberFormat="1" applyFont="1" applyBorder="1" applyAlignment="1">
      <alignment horizontal="right"/>
    </xf>
    <xf numFmtId="4" fontId="2" fillId="0" borderId="9" xfId="27" applyNumberFormat="1" applyFont="1" applyBorder="1" applyAlignment="1">
      <alignment horizontal="right"/>
    </xf>
    <xf numFmtId="2" fontId="2" fillId="0" borderId="6" xfId="27" applyNumberFormat="1" applyFont="1" applyBorder="1"/>
    <xf numFmtId="3" fontId="2" fillId="0" borderId="8" xfId="27" applyNumberFormat="1" applyFont="1" applyBorder="1"/>
    <xf numFmtId="2" fontId="2" fillId="0" borderId="7" xfId="27" applyNumberFormat="1" applyFont="1" applyBorder="1"/>
    <xf numFmtId="0" fontId="3" fillId="0" borderId="0" xfId="27" applyFont="1" applyAlignment="1">
      <alignment horizontal="centerContinuous"/>
    </xf>
    <xf numFmtId="0" fontId="2" fillId="0" borderId="9" xfId="27" applyFont="1" applyBorder="1"/>
    <xf numFmtId="3" fontId="2" fillId="0" borderId="11" xfId="27" applyNumberFormat="1" applyFont="1" applyBorder="1" applyAlignment="1">
      <alignment horizontal="center"/>
    </xf>
    <xf numFmtId="3" fontId="2" fillId="0" borderId="12" xfId="27" applyNumberFormat="1" applyFont="1" applyBorder="1" applyAlignment="1">
      <alignment horizontal="center"/>
    </xf>
    <xf numFmtId="0" fontId="2" fillId="0" borderId="1" xfId="27" applyFont="1" applyBorder="1" applyAlignment="1">
      <alignment horizontal="centerContinuous"/>
    </xf>
    <xf numFmtId="3" fontId="2" fillId="0" borderId="11" xfId="27" applyNumberFormat="1" applyFont="1" applyBorder="1" applyAlignment="1">
      <alignment horizontal="centerContinuous"/>
    </xf>
    <xf numFmtId="3" fontId="2" fillId="0" borderId="12" xfId="27" applyNumberFormat="1" applyFont="1" applyBorder="1" applyAlignment="1">
      <alignment horizontal="centerContinuous"/>
    </xf>
    <xf numFmtId="0" fontId="3" fillId="0" borderId="0" xfId="27" applyFont="1"/>
    <xf numFmtId="0" fontId="1" fillId="0" borderId="0" xfId="27" applyFont="1"/>
    <xf numFmtId="0" fontId="1" fillId="0" borderId="0" xfId="27" applyFont="1" applyAlignment="1">
      <alignment horizontal="centerContinuous"/>
    </xf>
    <xf numFmtId="3" fontId="2" fillId="0" borderId="4" xfId="27" applyNumberFormat="1" applyFont="1" applyBorder="1" applyAlignment="1">
      <alignment horizontal="center"/>
    </xf>
    <xf numFmtId="3" fontId="2" fillId="0" borderId="5" xfId="27" applyNumberFormat="1" applyFont="1" applyBorder="1"/>
    <xf numFmtId="0" fontId="1" fillId="0" borderId="0" xfId="27" applyFont="1" applyAlignment="1">
      <alignment horizontal="center"/>
    </xf>
    <xf numFmtId="9" fontId="2" fillId="0" borderId="4" xfId="27" applyNumberFormat="1" applyFont="1" applyBorder="1" applyAlignment="1">
      <alignment horizontal="centerContinuous"/>
    </xf>
    <xf numFmtId="9" fontId="2" fillId="0" borderId="14" xfId="27" applyNumberFormat="1" applyFont="1" applyBorder="1" applyAlignment="1">
      <alignment horizontal="centerContinuous"/>
    </xf>
    <xf numFmtId="9" fontId="2" fillId="0" borderId="13" xfId="27" applyNumberFormat="1" applyFont="1" applyBorder="1"/>
    <xf numFmtId="10" fontId="2" fillId="0" borderId="15" xfId="27" applyNumberFormat="1" applyFont="1" applyBorder="1" applyAlignment="1">
      <alignment horizontal="right"/>
    </xf>
    <xf numFmtId="164" fontId="2" fillId="0" borderId="13" xfId="27" applyNumberFormat="1" applyFont="1" applyBorder="1"/>
    <xf numFmtId="164" fontId="2" fillId="0" borderId="15" xfId="27" applyNumberFormat="1" applyFont="1" applyBorder="1"/>
    <xf numFmtId="3" fontId="2" fillId="0" borderId="14" xfId="27" applyNumberFormat="1" applyFont="1" applyBorder="1"/>
    <xf numFmtId="0" fontId="14" fillId="0" borderId="0" xfId="27" applyFont="1"/>
    <xf numFmtId="0" fontId="2" fillId="0" borderId="1" xfId="27" applyFont="1" applyBorder="1"/>
    <xf numFmtId="0" fontId="2" fillId="0" borderId="1" xfId="27" applyFont="1" applyBorder="1" applyAlignment="1">
      <alignment horizontal="center"/>
    </xf>
    <xf numFmtId="0" fontId="2" fillId="0" borderId="5" xfId="27" applyFont="1" applyBorder="1" applyAlignment="1">
      <alignment horizontal="centerContinuous"/>
    </xf>
    <xf numFmtId="0" fontId="2" fillId="0" borderId="6" xfId="27" applyFont="1" applyBorder="1" applyAlignment="1">
      <alignment horizontal="center"/>
    </xf>
    <xf numFmtId="0" fontId="2" fillId="0" borderId="7" xfId="27" applyFont="1" applyBorder="1" applyAlignment="1">
      <alignment horizontal="center"/>
    </xf>
    <xf numFmtId="0" fontId="2" fillId="0" borderId="10" xfId="27" applyFont="1" applyBorder="1" applyAlignment="1">
      <alignment horizontal="center"/>
    </xf>
    <xf numFmtId="0" fontId="2" fillId="0" borderId="17" xfId="27" applyFont="1" applyBorder="1" applyAlignment="1">
      <alignment horizontal="center"/>
    </xf>
    <xf numFmtId="0" fontId="2" fillId="0" borderId="18" xfId="27" applyFont="1" applyBorder="1"/>
    <xf numFmtId="3" fontId="2" fillId="0" borderId="18" xfId="27" applyNumberFormat="1" applyFont="1" applyBorder="1"/>
    <xf numFmtId="3" fontId="2" fillId="0" borderId="19" xfId="27" applyNumberFormat="1" applyFont="1" applyBorder="1"/>
    <xf numFmtId="0" fontId="2" fillId="0" borderId="20" xfId="27" applyFont="1" applyBorder="1"/>
    <xf numFmtId="166" fontId="2" fillId="0" borderId="6" xfId="27" applyNumberFormat="1" applyFont="1" applyBorder="1"/>
    <xf numFmtId="166" fontId="2" fillId="0" borderId="13" xfId="27" applyNumberFormat="1" applyFont="1" applyBorder="1"/>
    <xf numFmtId="166" fontId="2" fillId="0" borderId="0" xfId="27" applyNumberFormat="1" applyFont="1"/>
    <xf numFmtId="166" fontId="2" fillId="0" borderId="7" xfId="27" applyNumberFormat="1" applyFont="1" applyBorder="1"/>
    <xf numFmtId="166" fontId="2" fillId="0" borderId="15" xfId="27" applyNumberFormat="1" applyFont="1" applyBorder="1"/>
    <xf numFmtId="0" fontId="15" fillId="0" borderId="0" xfId="27" applyFont="1"/>
    <xf numFmtId="0" fontId="13" fillId="0" borderId="0" xfId="27" applyFont="1"/>
    <xf numFmtId="0" fontId="13" fillId="0" borderId="0" xfId="0" applyFont="1"/>
    <xf numFmtId="164" fontId="2" fillId="0" borderId="8" xfId="28" applyNumberFormat="1" applyFont="1" applyBorder="1" applyAlignment="1">
      <alignment horizontal="right"/>
    </xf>
    <xf numFmtId="0" fontId="3" fillId="0" borderId="0" xfId="20" applyFont="1"/>
    <xf numFmtId="0" fontId="20" fillId="0" borderId="0" xfId="25" applyFont="1"/>
    <xf numFmtId="0" fontId="3" fillId="0" borderId="0" xfId="21" applyFont="1" applyAlignment="1">
      <alignment horizontal="center"/>
    </xf>
    <xf numFmtId="0" fontId="2" fillId="0" borderId="0" xfId="21" applyFont="1"/>
    <xf numFmtId="0" fontId="2" fillId="0" borderId="0" xfId="21" applyFont="1" applyAlignment="1">
      <alignment horizontal="right"/>
    </xf>
    <xf numFmtId="3" fontId="2" fillId="0" borderId="4" xfId="27" applyNumberFormat="1" applyFont="1" applyBorder="1"/>
    <xf numFmtId="3" fontId="2" fillId="0" borderId="14" xfId="27" applyNumberFormat="1" applyFont="1" applyBorder="1" applyAlignment="1">
      <alignment horizontal="right"/>
    </xf>
    <xf numFmtId="3" fontId="2" fillId="0" borderId="16" xfId="27" applyNumberFormat="1" applyFont="1" applyBorder="1" applyAlignment="1">
      <alignment horizontal="left"/>
    </xf>
    <xf numFmtId="3" fontId="2" fillId="0" borderId="13" xfId="27" applyNumberFormat="1" applyFont="1" applyBorder="1" applyAlignment="1">
      <alignment horizontal="right"/>
    </xf>
    <xf numFmtId="164" fontId="2" fillId="0" borderId="13" xfId="21" applyNumberFormat="1" applyFont="1" applyBorder="1"/>
    <xf numFmtId="164" fontId="2" fillId="0" borderId="19" xfId="21" applyNumberFormat="1" applyFont="1" applyBorder="1"/>
    <xf numFmtId="164" fontId="2" fillId="0" borderId="13" xfId="21" applyNumberFormat="1" applyFont="1" applyBorder="1" applyAlignment="1">
      <alignment horizontal="right"/>
    </xf>
    <xf numFmtId="3" fontId="2" fillId="0" borderId="21" xfId="27" applyNumberFormat="1" applyFont="1" applyBorder="1"/>
    <xf numFmtId="164" fontId="2" fillId="0" borderId="22" xfId="21" applyNumberFormat="1" applyFont="1" applyBorder="1"/>
    <xf numFmtId="164" fontId="2" fillId="0" borderId="22" xfId="21" applyNumberFormat="1" applyFont="1" applyBorder="1" applyAlignment="1">
      <alignment horizontal="right"/>
    </xf>
    <xf numFmtId="3" fontId="2" fillId="0" borderId="23" xfId="27" applyNumberFormat="1" applyFont="1" applyBorder="1"/>
    <xf numFmtId="3" fontId="2" fillId="0" borderId="24" xfId="27" applyNumberFormat="1" applyFont="1" applyBorder="1"/>
    <xf numFmtId="3" fontId="2" fillId="0" borderId="24" xfId="27" applyNumberFormat="1" applyFont="1" applyBorder="1" applyAlignment="1">
      <alignment horizontal="right"/>
    </xf>
    <xf numFmtId="0" fontId="2" fillId="0" borderId="22" xfId="27" applyFont="1" applyBorder="1"/>
    <xf numFmtId="3" fontId="2" fillId="0" borderId="22" xfId="27" applyNumberFormat="1" applyFont="1" applyBorder="1"/>
    <xf numFmtId="3" fontId="2" fillId="0" borderId="22" xfId="27" applyNumberFormat="1" applyFont="1" applyBorder="1" applyAlignment="1">
      <alignment horizontal="right"/>
    </xf>
    <xf numFmtId="0" fontId="3" fillId="0" borderId="0" xfId="21" applyFont="1"/>
    <xf numFmtId="0" fontId="2" fillId="0" borderId="4" xfId="21" applyFont="1" applyBorder="1"/>
    <xf numFmtId="0" fontId="2" fillId="0" borderId="17" xfId="21" applyFont="1" applyBorder="1" applyAlignment="1">
      <alignment horizontal="center"/>
    </xf>
    <xf numFmtId="0" fontId="2" fillId="0" borderId="16" xfId="21" applyFont="1" applyBorder="1"/>
    <xf numFmtId="164" fontId="2" fillId="0" borderId="14" xfId="21" applyNumberFormat="1" applyFont="1" applyBorder="1"/>
    <xf numFmtId="10" fontId="2" fillId="0" borderId="14" xfId="21" applyNumberFormat="1" applyFont="1" applyBorder="1"/>
    <xf numFmtId="164" fontId="2" fillId="0" borderId="14" xfId="21" applyNumberFormat="1" applyFont="1" applyBorder="1" applyAlignment="1">
      <alignment horizontal="right"/>
    </xf>
    <xf numFmtId="10" fontId="2" fillId="0" borderId="13" xfId="21" applyNumberFormat="1" applyFont="1" applyBorder="1"/>
    <xf numFmtId="10" fontId="2" fillId="0" borderId="22" xfId="21" applyNumberFormat="1" applyFont="1" applyBorder="1"/>
    <xf numFmtId="10" fontId="2" fillId="0" borderId="9" xfId="21" applyNumberFormat="1" applyFont="1" applyBorder="1"/>
    <xf numFmtId="10" fontId="2" fillId="0" borderId="9" xfId="27" applyNumberFormat="1" applyFont="1" applyBorder="1"/>
    <xf numFmtId="0" fontId="2" fillId="0" borderId="24" xfId="27" applyFont="1" applyBorder="1"/>
    <xf numFmtId="3" fontId="2" fillId="0" borderId="25" xfId="27" applyNumberFormat="1" applyFont="1" applyBorder="1"/>
    <xf numFmtId="164" fontId="2" fillId="0" borderId="0" xfId="21" applyNumberFormat="1" applyFont="1"/>
    <xf numFmtId="2" fontId="2" fillId="0" borderId="0" xfId="21" applyNumberFormat="1" applyFont="1"/>
    <xf numFmtId="164" fontId="2" fillId="0" borderId="0" xfId="21" applyNumberFormat="1" applyFont="1" applyAlignment="1">
      <alignment horizontal="right"/>
    </xf>
    <xf numFmtId="0" fontId="2" fillId="0" borderId="0" xfId="21" applyFont="1" applyAlignment="1">
      <alignment horizontal="center"/>
    </xf>
    <xf numFmtId="2" fontId="2" fillId="0" borderId="0" xfId="21" applyNumberFormat="1" applyFont="1" applyAlignment="1">
      <alignment horizontal="center"/>
    </xf>
    <xf numFmtId="0" fontId="2" fillId="0" borderId="26" xfId="21" applyFont="1" applyBorder="1" applyAlignment="1">
      <alignment horizontal="center" vertical="center"/>
    </xf>
    <xf numFmtId="0" fontId="2" fillId="0" borderId="27" xfId="21" applyFont="1" applyBorder="1" applyAlignment="1">
      <alignment horizontal="center" wrapText="1"/>
    </xf>
    <xf numFmtId="0" fontId="2" fillId="0" borderId="27" xfId="21" applyFont="1" applyBorder="1" applyAlignment="1">
      <alignment horizontal="center" vertical="center" wrapText="1"/>
    </xf>
    <xf numFmtId="0" fontId="2" fillId="0" borderId="28" xfId="21" applyFont="1" applyBorder="1" applyAlignment="1">
      <alignment horizontal="center" vertical="center"/>
    </xf>
    <xf numFmtId="0" fontId="2" fillId="0" borderId="9" xfId="21" applyFont="1" applyBorder="1"/>
    <xf numFmtId="164" fontId="2" fillId="0" borderId="6" xfId="21" applyNumberFormat="1" applyFont="1" applyBorder="1" applyAlignment="1">
      <alignment horizontal="right"/>
    </xf>
    <xf numFmtId="164" fontId="2" fillId="0" borderId="9" xfId="21" applyNumberFormat="1" applyFont="1" applyBorder="1" applyAlignment="1">
      <alignment horizontal="right"/>
    </xf>
    <xf numFmtId="0" fontId="2" fillId="0" borderId="30" xfId="21" applyFont="1" applyBorder="1"/>
    <xf numFmtId="164" fontId="2" fillId="0" borderId="19" xfId="21" applyNumberFormat="1" applyFont="1" applyBorder="1" applyAlignment="1">
      <alignment horizontal="right"/>
    </xf>
    <xf numFmtId="164" fontId="2" fillId="0" borderId="18" xfId="21" applyNumberFormat="1" applyFont="1" applyBorder="1" applyAlignment="1">
      <alignment horizontal="right"/>
    </xf>
    <xf numFmtId="164" fontId="2" fillId="0" borderId="30" xfId="21" applyNumberFormat="1" applyFont="1" applyBorder="1" applyAlignment="1">
      <alignment horizontal="right"/>
    </xf>
    <xf numFmtId="0" fontId="21" fillId="0" borderId="0" xfId="21" applyFont="1"/>
    <xf numFmtId="0" fontId="21" fillId="0" borderId="0" xfId="25" applyFont="1"/>
    <xf numFmtId="0" fontId="21" fillId="0" borderId="0" xfId="25" quotePrefix="1" applyFont="1"/>
    <xf numFmtId="0" fontId="22" fillId="0" borderId="0" xfId="25" applyFont="1"/>
    <xf numFmtId="10" fontId="2" fillId="0" borderId="13" xfId="18" applyNumberFormat="1" applyFont="1" applyFill="1" applyBorder="1"/>
    <xf numFmtId="10" fontId="2" fillId="0" borderId="19" xfId="18" applyNumberFormat="1" applyFont="1" applyFill="1" applyBorder="1"/>
    <xf numFmtId="10" fontId="2" fillId="0" borderId="24" xfId="18" applyNumberFormat="1" applyFont="1" applyFill="1" applyBorder="1"/>
    <xf numFmtId="10" fontId="2" fillId="0" borderId="22" xfId="18" applyNumberFormat="1" applyFont="1" applyFill="1" applyBorder="1"/>
    <xf numFmtId="10" fontId="2" fillId="0" borderId="0" xfId="18" applyNumberFormat="1" applyFont="1" applyFill="1" applyBorder="1"/>
    <xf numFmtId="10" fontId="2" fillId="0" borderId="13" xfId="19" applyNumberFormat="1" applyFont="1" applyFill="1" applyBorder="1"/>
    <xf numFmtId="10" fontId="2" fillId="0" borderId="24" xfId="19" applyNumberFormat="1" applyFont="1" applyFill="1" applyBorder="1"/>
    <xf numFmtId="10" fontId="2" fillId="0" borderId="22" xfId="19" applyNumberFormat="1" applyFont="1" applyFill="1" applyBorder="1"/>
    <xf numFmtId="10" fontId="2" fillId="0" borderId="14" xfId="32" applyNumberFormat="1" applyFont="1" applyFill="1" applyBorder="1"/>
    <xf numFmtId="10" fontId="2" fillId="0" borderId="13" xfId="32" applyNumberFormat="1" applyFont="1" applyFill="1" applyBorder="1"/>
    <xf numFmtId="10" fontId="2" fillId="0" borderId="22" xfId="32" applyNumberFormat="1" applyFont="1" applyFill="1" applyBorder="1"/>
    <xf numFmtId="10" fontId="2" fillId="0" borderId="0" xfId="32" applyNumberFormat="1" applyFont="1" applyFill="1" applyBorder="1"/>
    <xf numFmtId="10" fontId="2" fillId="0" borderId="9" xfId="32" applyNumberFormat="1" applyFont="1" applyFill="1" applyBorder="1"/>
    <xf numFmtId="164" fontId="3" fillId="0" borderId="0" xfId="33" applyNumberFormat="1" applyFont="1"/>
    <xf numFmtId="0" fontId="2" fillId="0" borderId="5" xfId="27" applyFont="1" applyBorder="1"/>
    <xf numFmtId="164" fontId="2" fillId="0" borderId="13" xfId="27" applyNumberFormat="1" applyFont="1" applyBorder="1" applyAlignment="1">
      <alignment horizontal="center"/>
    </xf>
    <xf numFmtId="0" fontId="2" fillId="0" borderId="25" xfId="27" applyFont="1" applyBorder="1"/>
    <xf numFmtId="0" fontId="2" fillId="0" borderId="31" xfId="27" applyFont="1" applyBorder="1"/>
    <xf numFmtId="3" fontId="2" fillId="0" borderId="25" xfId="27" applyNumberFormat="1" applyFont="1" applyBorder="1" applyAlignment="1">
      <alignment horizontal="center"/>
    </xf>
    <xf numFmtId="164" fontId="2" fillId="0" borderId="22" xfId="27" applyNumberFormat="1" applyFont="1" applyBorder="1" applyAlignment="1">
      <alignment horizontal="center"/>
    </xf>
    <xf numFmtId="3" fontId="2" fillId="0" borderId="31" xfId="27" applyNumberFormat="1" applyFont="1" applyBorder="1" applyAlignment="1">
      <alignment horizontal="center"/>
    </xf>
    <xf numFmtId="4" fontId="2" fillId="0" borderId="25" xfId="27" applyNumberFormat="1" applyFont="1" applyBorder="1" applyAlignment="1">
      <alignment horizontal="center"/>
    </xf>
    <xf numFmtId="4" fontId="2" fillId="0" borderId="31" xfId="27" applyNumberFormat="1" applyFont="1" applyBorder="1" applyAlignment="1">
      <alignment horizontal="center"/>
    </xf>
    <xf numFmtId="3" fontId="2" fillId="0" borderId="22" xfId="27" applyNumberFormat="1" applyFont="1" applyBorder="1" applyAlignment="1">
      <alignment horizontal="center"/>
    </xf>
    <xf numFmtId="0" fontId="2" fillId="0" borderId="30" xfId="27" applyFont="1" applyBorder="1"/>
    <xf numFmtId="3" fontId="2" fillId="0" borderId="18" xfId="27" applyNumberFormat="1" applyFont="1" applyBorder="1" applyAlignment="1">
      <alignment horizontal="center"/>
    </xf>
    <xf numFmtId="3" fontId="2" fillId="0" borderId="19" xfId="27" applyNumberFormat="1" applyFont="1" applyBorder="1" applyAlignment="1">
      <alignment horizontal="center"/>
    </xf>
    <xf numFmtId="3" fontId="2" fillId="0" borderId="30" xfId="27" applyNumberFormat="1" applyFont="1" applyBorder="1" applyAlignment="1">
      <alignment horizontal="center"/>
    </xf>
    <xf numFmtId="3" fontId="2" fillId="0" borderId="20" xfId="27" applyNumberFormat="1" applyFont="1" applyBorder="1" applyAlignment="1">
      <alignment horizontal="center"/>
    </xf>
    <xf numFmtId="2" fontId="2" fillId="0" borderId="18" xfId="27" applyNumberFormat="1" applyFont="1" applyBorder="1" applyAlignment="1">
      <alignment horizontal="center"/>
    </xf>
    <xf numFmtId="2" fontId="2" fillId="0" borderId="30" xfId="27" applyNumberFormat="1" applyFont="1" applyBorder="1" applyAlignment="1">
      <alignment horizontal="center"/>
    </xf>
    <xf numFmtId="2" fontId="2" fillId="0" borderId="6" xfId="27" applyNumberFormat="1" applyFont="1" applyBorder="1" applyAlignment="1">
      <alignment horizontal="center"/>
    </xf>
    <xf numFmtId="2" fontId="2" fillId="0" borderId="9" xfId="27" applyNumberFormat="1" applyFont="1" applyBorder="1" applyAlignment="1">
      <alignment horizontal="center"/>
    </xf>
    <xf numFmtId="3" fontId="2" fillId="0" borderId="21" xfId="27" applyNumberFormat="1" applyFont="1" applyBorder="1" applyAlignment="1">
      <alignment horizontal="center"/>
    </xf>
    <xf numFmtId="2" fontId="2" fillId="0" borderId="25" xfId="27" applyNumberFormat="1" applyFont="1" applyBorder="1" applyAlignment="1">
      <alignment horizontal="center"/>
    </xf>
    <xf numFmtId="2" fontId="2" fillId="0" borderId="31" xfId="27" applyNumberFormat="1" applyFont="1" applyBorder="1" applyAlignment="1">
      <alignment horizontal="center"/>
    </xf>
    <xf numFmtId="2" fontId="2" fillId="0" borderId="0" xfId="27" applyNumberFormat="1" applyFont="1" applyAlignment="1">
      <alignment horizontal="center"/>
    </xf>
    <xf numFmtId="3" fontId="23" fillId="0" borderId="0" xfId="27" applyNumberFormat="1" applyFont="1"/>
    <xf numFmtId="0" fontId="1" fillId="0" borderId="0" xfId="21"/>
    <xf numFmtId="0" fontId="2" fillId="0" borderId="0" xfId="25" applyFont="1"/>
    <xf numFmtId="0" fontId="2" fillId="0" borderId="0" xfId="20" applyFont="1"/>
    <xf numFmtId="0" fontId="21" fillId="0" borderId="0" xfId="20" applyFont="1"/>
    <xf numFmtId="0" fontId="21" fillId="0" borderId="9" xfId="21" applyFont="1" applyBorder="1"/>
    <xf numFmtId="164" fontId="21" fillId="0" borderId="13" xfId="21" applyNumberFormat="1" applyFont="1" applyBorder="1" applyAlignment="1">
      <alignment horizontal="right"/>
    </xf>
    <xf numFmtId="164" fontId="21" fillId="0" borderId="6" xfId="21" applyNumberFormat="1" applyFont="1" applyBorder="1" applyAlignment="1">
      <alignment horizontal="right"/>
    </xf>
    <xf numFmtId="164" fontId="21" fillId="0" borderId="9" xfId="21" applyNumberFormat="1" applyFont="1" applyBorder="1" applyAlignment="1">
      <alignment horizontal="right"/>
    </xf>
    <xf numFmtId="3" fontId="21" fillId="0" borderId="6" xfId="27" applyNumberFormat="1" applyFont="1" applyBorder="1"/>
    <xf numFmtId="0" fontId="21" fillId="0" borderId="0" xfId="21" applyFont="1" applyAlignment="1">
      <alignment horizontal="center"/>
    </xf>
    <xf numFmtId="0" fontId="24" fillId="0" borderId="0" xfId="0" applyFont="1"/>
    <xf numFmtId="0" fontId="21" fillId="0" borderId="31" xfId="21" applyFont="1" applyBorder="1"/>
    <xf numFmtId="3" fontId="21" fillId="0" borderId="22" xfId="21" applyNumberFormat="1" applyFont="1" applyBorder="1" applyAlignment="1">
      <alignment horizontal="right"/>
    </xf>
    <xf numFmtId="3" fontId="21" fillId="0" borderId="25" xfId="21" applyNumberFormat="1" applyFont="1" applyBorder="1" applyAlignment="1">
      <alignment horizontal="right"/>
    </xf>
    <xf numFmtId="164" fontId="21" fillId="0" borderId="31" xfId="21" applyNumberFormat="1" applyFont="1" applyBorder="1" applyAlignment="1">
      <alignment horizontal="right"/>
    </xf>
    <xf numFmtId="3" fontId="21" fillId="0" borderId="25" xfId="27" applyNumberFormat="1" applyFont="1" applyBorder="1"/>
    <xf numFmtId="3" fontId="2" fillId="0" borderId="17" xfId="27" applyNumberFormat="1" applyFont="1" applyBorder="1" applyAlignment="1">
      <alignment horizontal="center"/>
    </xf>
    <xf numFmtId="10" fontId="2" fillId="0" borderId="17" xfId="27" applyNumberFormat="1" applyFont="1" applyBorder="1" applyAlignment="1">
      <alignment horizontal="center"/>
    </xf>
    <xf numFmtId="0" fontId="21" fillId="0" borderId="0" xfId="27" applyFont="1"/>
    <xf numFmtId="3" fontId="21" fillId="0" borderId="0" xfId="27" applyNumberFormat="1" applyFont="1"/>
    <xf numFmtId="10" fontId="21" fillId="0" borderId="0" xfId="27" applyNumberFormat="1" applyFont="1"/>
    <xf numFmtId="9" fontId="21" fillId="0" borderId="0" xfId="27" applyNumberFormat="1" applyFont="1"/>
    <xf numFmtId="0" fontId="25" fillId="0" borderId="0" xfId="27" applyFont="1"/>
    <xf numFmtId="0" fontId="21" fillId="0" borderId="0" xfId="22" applyFont="1"/>
    <xf numFmtId="0" fontId="21" fillId="0" borderId="0" xfId="0" applyFont="1"/>
    <xf numFmtId="0" fontId="15" fillId="0" borderId="0" xfId="0" applyFont="1" applyAlignment="1">
      <alignment horizontal="justify" vertical="center"/>
    </xf>
    <xf numFmtId="0" fontId="1" fillId="0" borderId="26" xfId="0" applyFont="1" applyBorder="1"/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/>
    </xf>
    <xf numFmtId="3" fontId="0" fillId="0" borderId="6" xfId="0" applyNumberFormat="1" applyBorder="1"/>
    <xf numFmtId="3" fontId="0" fillId="0" borderId="0" xfId="0" applyNumberFormat="1"/>
    <xf numFmtId="0" fontId="1" fillId="0" borderId="0" xfId="0" applyFont="1" applyFill="1"/>
    <xf numFmtId="3" fontId="0" fillId="0" borderId="6" xfId="0" applyNumberFormat="1" applyFill="1" applyBorder="1"/>
    <xf numFmtId="3" fontId="0" fillId="0" borderId="0" xfId="0" applyNumberFormat="1" applyFill="1"/>
    <xf numFmtId="0" fontId="0" fillId="0" borderId="0" xfId="0" applyFill="1"/>
    <xf numFmtId="0" fontId="1" fillId="0" borderId="9" xfId="0" applyFont="1" applyFill="1" applyBorder="1"/>
    <xf numFmtId="3" fontId="2" fillId="0" borderId="7" xfId="27" applyNumberFormat="1" applyFont="1" applyBorder="1" applyAlignment="1">
      <alignment horizontal="center"/>
    </xf>
    <xf numFmtId="3" fontId="2" fillId="0" borderId="8" xfId="27" applyNumberFormat="1" applyFont="1" applyBorder="1" applyAlignment="1">
      <alignment horizontal="center"/>
    </xf>
    <xf numFmtId="3" fontId="21" fillId="0" borderId="0" xfId="27" applyNumberFormat="1" applyFont="1" applyAlignment="1">
      <alignment horizontal="left" vertical="top" wrapText="1"/>
    </xf>
    <xf numFmtId="2" fontId="2" fillId="0" borderId="28" xfId="21" applyNumberFormat="1" applyFont="1" applyBorder="1" applyAlignment="1">
      <alignment horizontal="center" vertical="center" wrapText="1"/>
    </xf>
    <xf numFmtId="2" fontId="2" fillId="0" borderId="29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3" fillId="0" borderId="0" xfId="21" applyFont="1" applyAlignment="1">
      <alignment horizontal="center" vertical="center"/>
    </xf>
    <xf numFmtId="0" fontId="2" fillId="0" borderId="17" xfId="21" applyFont="1" applyBorder="1" applyAlignment="1">
      <alignment horizontal="center"/>
    </xf>
    <xf numFmtId="0" fontId="2" fillId="0" borderId="14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3" fontId="2" fillId="0" borderId="10" xfId="27" applyNumberFormat="1" applyFont="1" applyBorder="1" applyAlignment="1">
      <alignment horizontal="center"/>
    </xf>
    <xf numFmtId="3" fontId="2" fillId="0" borderId="12" xfId="27" applyNumberFormat="1" applyFont="1" applyBorder="1" applyAlignment="1">
      <alignment horizontal="center"/>
    </xf>
    <xf numFmtId="4" fontId="2" fillId="0" borderId="1" xfId="27" applyNumberFormat="1" applyFont="1" applyBorder="1" applyAlignment="1">
      <alignment horizontal="center"/>
    </xf>
    <xf numFmtId="4" fontId="2" fillId="0" borderId="5" xfId="27" applyNumberFormat="1" applyFont="1" applyBorder="1" applyAlignment="1">
      <alignment horizontal="center"/>
    </xf>
    <xf numFmtId="0" fontId="3" fillId="0" borderId="0" xfId="27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27" fillId="0" borderId="0" xfId="27" applyNumberFormat="1" applyFont="1" applyAlignment="1">
      <alignment horizontal="center"/>
    </xf>
    <xf numFmtId="0" fontId="15" fillId="0" borderId="0" xfId="27" applyFont="1" applyAlignment="1">
      <alignment horizontal="left" vertical="top" wrapText="1" shrinkToFit="1"/>
    </xf>
    <xf numFmtId="3" fontId="3" fillId="0" borderId="0" xfId="27" applyNumberFormat="1" applyFont="1" applyAlignment="1">
      <alignment horizontal="center"/>
    </xf>
    <xf numFmtId="0" fontId="2" fillId="0" borderId="14" xfId="27" applyFont="1" applyBorder="1" applyAlignment="1">
      <alignment horizontal="center" wrapText="1"/>
    </xf>
    <xf numFmtId="0" fontId="2" fillId="0" borderId="15" xfId="27" applyFont="1" applyBorder="1" applyAlignment="1">
      <alignment horizontal="center" wrapText="1"/>
    </xf>
    <xf numFmtId="0" fontId="15" fillId="0" borderId="0" xfId="27" applyFont="1" applyAlignment="1">
      <alignment horizontal="left" vertical="top" wrapText="1"/>
    </xf>
  </cellXfs>
  <cellStyles count="34">
    <cellStyle name="0" xfId="1" xr:uid="{00000000-0005-0000-0000-000000000000}"/>
    <cellStyle name="0.0" xfId="2" xr:uid="{00000000-0005-0000-0000-000001000000}"/>
    <cellStyle name="0.0000" xfId="3" xr:uid="{00000000-0005-0000-0000-000002000000}"/>
    <cellStyle name="decimalen" xfId="4" xr:uid="{00000000-0005-0000-0000-000003000000}"/>
    <cellStyle name="decimalenpunt2" xfId="5" xr:uid="{00000000-0005-0000-0000-000004000000}"/>
    <cellStyle name="Header" xfId="6" xr:uid="{00000000-0005-0000-0000-000005000000}"/>
    <cellStyle name="Header 2" xfId="7" xr:uid="{00000000-0005-0000-0000-000006000000}"/>
    <cellStyle name="Hyperlink" xfId="8" builtinId="8"/>
    <cellStyle name="komma1nul" xfId="9" xr:uid="{00000000-0005-0000-0000-000008000000}"/>
    <cellStyle name="komma2nul" xfId="10" xr:uid="{00000000-0005-0000-0000-000009000000}"/>
    <cellStyle name="Netten_1" xfId="11" xr:uid="{00000000-0005-0000-0000-00000A000000}"/>
    <cellStyle name="nieuw" xfId="12" xr:uid="{00000000-0005-0000-0000-00000B000000}"/>
    <cellStyle name="Niveau" xfId="13" xr:uid="{00000000-0005-0000-0000-00000C000000}"/>
    <cellStyle name="perc1nul" xfId="14" xr:uid="{00000000-0005-0000-0000-00000D000000}"/>
    <cellStyle name="perc2nul" xfId="15" xr:uid="{00000000-0005-0000-0000-00000E000000}"/>
    <cellStyle name="perc3nul" xfId="16" xr:uid="{00000000-0005-0000-0000-00000F000000}"/>
    <cellStyle name="perc4" xfId="17" xr:uid="{00000000-0005-0000-0000-000010000000}"/>
    <cellStyle name="Procent" xfId="32" builtinId="5"/>
    <cellStyle name="Procent 2" xfId="18" xr:uid="{00000000-0005-0000-0000-000011000000}"/>
    <cellStyle name="Procent 3" xfId="19" xr:uid="{00000000-0005-0000-0000-000012000000}"/>
    <cellStyle name="Standaard" xfId="0" builtinId="0"/>
    <cellStyle name="Standaard 2" xfId="20" xr:uid="{00000000-0005-0000-0000-000014000000}"/>
    <cellStyle name="Standaard 2 2" xfId="21" xr:uid="{00000000-0005-0000-0000-000015000000}"/>
    <cellStyle name="Standaard 3" xfId="22" xr:uid="{00000000-0005-0000-0000-000016000000}"/>
    <cellStyle name="Standaard 3 2" xfId="23" xr:uid="{00000000-0005-0000-0000-000017000000}"/>
    <cellStyle name="Standaard 4" xfId="24" xr:uid="{00000000-0005-0000-0000-000018000000}"/>
    <cellStyle name="Standaard 5" xfId="25" xr:uid="{00000000-0005-0000-0000-000019000000}"/>
    <cellStyle name="Standaard 6" xfId="26" xr:uid="{00000000-0005-0000-0000-00001A000000}"/>
    <cellStyle name="Standaard_evo9899" xfId="27" xr:uid="{00000000-0005-0000-0000-00001B000000}"/>
    <cellStyle name="Standaard_evolutie type5" xfId="28" xr:uid="{00000000-0005-0000-0000-00001C000000}"/>
    <cellStyle name="Standaard_l_hoger0203" xfId="33" xr:uid="{C76B5E09-6F30-41F5-8E8E-444B46AACE4C}"/>
    <cellStyle name="Subtotaal" xfId="29" xr:uid="{00000000-0005-0000-0000-00001E000000}"/>
    <cellStyle name="Titel" xfId="30" builtinId="15" customBuiltin="1"/>
    <cellStyle name="Tota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1347" name="Rectangle 1">
          <a:extLst>
            <a:ext uri="{FF2B5EF4-FFF2-40B4-BE49-F238E27FC236}">
              <a16:creationId xmlns:a16="http://schemas.microsoft.com/office/drawing/2014/main" id="{CA3F4767-740C-498D-AFB9-2A2F259D0CD4}"/>
            </a:ext>
          </a:extLst>
        </xdr:cNvPr>
        <xdr:cNvSpPr>
          <a:spLocks noChangeArrowheads="1"/>
        </xdr:cNvSpPr>
      </xdr:nvSpPr>
      <xdr:spPr bwMode="auto">
        <a:xfrm>
          <a:off x="0" y="44196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tabSelected="1" zoomScaleNormal="100" workbookViewId="0"/>
  </sheetViews>
  <sheetFormatPr defaultRowHeight="13.2"/>
  <cols>
    <col min="1" max="1" width="12.33203125" customWidth="1"/>
  </cols>
  <sheetData>
    <row r="1" spans="1:11" ht="15.6">
      <c r="A1" s="70" t="s">
        <v>0</v>
      </c>
      <c r="J1" s="70"/>
    </row>
    <row r="2" spans="1:11" ht="15.6">
      <c r="A2" s="70" t="s">
        <v>1</v>
      </c>
      <c r="J2" s="70"/>
    </row>
    <row r="3" spans="1:11" ht="15.6">
      <c r="A3" s="70"/>
      <c r="J3" s="70"/>
    </row>
    <row r="4" spans="1:11">
      <c r="A4" s="102" t="s">
        <v>2</v>
      </c>
      <c r="B4" t="s">
        <v>3</v>
      </c>
    </row>
    <row r="5" spans="1:11">
      <c r="A5" s="102" t="s">
        <v>4</v>
      </c>
      <c r="B5" t="s">
        <v>5</v>
      </c>
    </row>
    <row r="6" spans="1:11">
      <c r="A6" s="102" t="s">
        <v>6</v>
      </c>
      <c r="B6" t="s">
        <v>7</v>
      </c>
    </row>
    <row r="7" spans="1:11">
      <c r="A7" s="102" t="s">
        <v>8</v>
      </c>
      <c r="B7" t="s">
        <v>9</v>
      </c>
    </row>
    <row r="8" spans="1:11">
      <c r="A8" s="102" t="s">
        <v>10</v>
      </c>
      <c r="B8" t="s">
        <v>11</v>
      </c>
    </row>
    <row r="9" spans="1:11">
      <c r="A9" s="102" t="s">
        <v>12</v>
      </c>
      <c r="B9" t="s">
        <v>13</v>
      </c>
    </row>
    <row r="10" spans="1:11">
      <c r="A10" s="102" t="s">
        <v>14</v>
      </c>
      <c r="B10" t="s">
        <v>15</v>
      </c>
    </row>
    <row r="11" spans="1:11">
      <c r="A11" s="102" t="s">
        <v>16</v>
      </c>
      <c r="B11" s="48" t="s">
        <v>17</v>
      </c>
      <c r="K11" s="48"/>
    </row>
    <row r="12" spans="1:11">
      <c r="A12" s="102" t="s">
        <v>18</v>
      </c>
      <c r="B12" s="48" t="s">
        <v>19</v>
      </c>
      <c r="K12" s="48"/>
    </row>
    <row r="13" spans="1:11">
      <c r="A13" s="102" t="s">
        <v>20</v>
      </c>
      <c r="B13" t="s">
        <v>21</v>
      </c>
    </row>
    <row r="14" spans="1:11">
      <c r="A14" s="102" t="s">
        <v>261</v>
      </c>
      <c r="B14" t="s">
        <v>262</v>
      </c>
    </row>
    <row r="15" spans="1:11">
      <c r="A15" s="102" t="s">
        <v>22</v>
      </c>
      <c r="B15" t="s">
        <v>23</v>
      </c>
    </row>
    <row r="140" ht="10.199999999999999" customHeight="1"/>
    <row r="141" hidden="1"/>
  </sheetData>
  <phoneticPr fontId="6" type="noConversion"/>
  <hyperlinks>
    <hyperlink ref="A4" location="'21evo01'!A1" display="21evo01" xr:uid="{00000000-0004-0000-0000-000000000000}"/>
    <hyperlink ref="A5" location="'21evo02'!A1" display="21evo02" xr:uid="{00000000-0004-0000-0000-000001000000}"/>
    <hyperlink ref="A6" location="'21evo03'!A1" display="21evo03" xr:uid="{00000000-0004-0000-0000-000002000000}"/>
    <hyperlink ref="A7" location="'21evo04'!A1" display="21evo04" xr:uid="{00000000-0004-0000-0000-000003000000}"/>
    <hyperlink ref="A8" location="'21evo05'!A1" display="21evo05" xr:uid="{00000000-0004-0000-0000-000004000000}"/>
    <hyperlink ref="A9" location="'21evo06'!A1" display="21evo06" xr:uid="{00000000-0004-0000-0000-000005000000}"/>
    <hyperlink ref="A11" location="'21evo08'!A1" display="21evo08" xr:uid="{00000000-0004-0000-0000-000007000000}"/>
    <hyperlink ref="A12" location="'21evo09'!A1" display="21evo09" xr:uid="{00000000-0004-0000-0000-000008000000}"/>
    <hyperlink ref="A13" location="'21evo10'!A1" display="21evo10" xr:uid="{00000000-0004-0000-0000-000009000000}"/>
    <hyperlink ref="A15" location="'21evo12'!A1" display="21evo12" xr:uid="{00000000-0004-0000-0000-00000B000000}"/>
    <hyperlink ref="A10" location="'21evo07'!A1" display="21evo07" xr:uid="{EB8CC1DA-EE05-4B2C-BBF9-BEC1547523AA}"/>
    <hyperlink ref="A14" location="'21evo11'!A1" display="21evo11" xr:uid="{2E2F2A9F-D175-4F3C-B11C-F05772EA242D}"/>
  </hyperlink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10"/>
  <sheetViews>
    <sheetView zoomScaleNormal="100" workbookViewId="0"/>
  </sheetViews>
  <sheetFormatPr defaultColWidth="8.88671875" defaultRowHeight="10.199999999999999" customHeight="1"/>
  <cols>
    <col min="1" max="1" width="12.109375" style="49" customWidth="1"/>
    <col min="2" max="16" width="5.6640625" style="49" customWidth="1"/>
    <col min="17" max="16384" width="8.88671875" style="49"/>
  </cols>
  <sheetData>
    <row r="1" spans="1:16" ht="10.199999999999999" customHeight="1">
      <c r="A1" s="3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0.199999999999999" customHeight="1">
      <c r="A2" s="91" t="s">
        <v>193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0.199999999999999" customHeight="1">
      <c r="A3" s="91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0.199999999999999" customHeight="1">
      <c r="A4" s="91" t="s">
        <v>194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6" spans="1:16" ht="10.199999999999999" customHeight="1">
      <c r="A6" s="89"/>
      <c r="B6" s="88" t="s">
        <v>26</v>
      </c>
      <c r="C6" s="87"/>
      <c r="D6" s="87"/>
      <c r="E6" s="88" t="s">
        <v>27</v>
      </c>
      <c r="F6" s="87"/>
      <c r="G6" s="87"/>
      <c r="H6" s="88" t="s">
        <v>28</v>
      </c>
      <c r="I6" s="87"/>
      <c r="J6" s="87"/>
      <c r="K6" s="88" t="s">
        <v>29</v>
      </c>
      <c r="L6" s="87"/>
      <c r="M6" s="87"/>
      <c r="N6" s="88" t="s">
        <v>30</v>
      </c>
      <c r="O6" s="87"/>
      <c r="P6" s="86"/>
    </row>
    <row r="7" spans="1:16" ht="10.199999999999999" customHeight="1">
      <c r="A7" s="112" t="s">
        <v>32</v>
      </c>
      <c r="B7" s="84" t="s">
        <v>33</v>
      </c>
      <c r="C7" s="83"/>
      <c r="D7" s="83"/>
      <c r="E7" s="84" t="s">
        <v>34</v>
      </c>
      <c r="F7" s="83"/>
      <c r="G7" s="83"/>
      <c r="H7" s="82"/>
      <c r="I7" s="81"/>
      <c r="J7" s="81"/>
      <c r="K7" s="82"/>
      <c r="L7" s="81"/>
      <c r="M7" s="81"/>
      <c r="N7" s="82"/>
      <c r="O7" s="81"/>
      <c r="P7" s="80"/>
    </row>
    <row r="8" spans="1:16" s="115" customFormat="1" ht="10.199999999999999" customHeight="1">
      <c r="A8" s="79"/>
      <c r="B8" s="79" t="s">
        <v>195</v>
      </c>
      <c r="C8" s="113" t="s">
        <v>196</v>
      </c>
      <c r="D8" s="113" t="s">
        <v>197</v>
      </c>
      <c r="E8" s="79" t="s">
        <v>195</v>
      </c>
      <c r="F8" s="113" t="s">
        <v>196</v>
      </c>
      <c r="G8" s="113" t="s">
        <v>197</v>
      </c>
      <c r="H8" s="79" t="s">
        <v>195</v>
      </c>
      <c r="I8" s="113" t="s">
        <v>196</v>
      </c>
      <c r="J8" s="113" t="s">
        <v>197</v>
      </c>
      <c r="K8" s="79" t="s">
        <v>195</v>
      </c>
      <c r="L8" s="113" t="s">
        <v>196</v>
      </c>
      <c r="M8" s="113" t="s">
        <v>197</v>
      </c>
      <c r="N8" s="79" t="s">
        <v>195</v>
      </c>
      <c r="O8" s="113" t="s">
        <v>196</v>
      </c>
      <c r="P8" s="114" t="s">
        <v>197</v>
      </c>
    </row>
    <row r="9" spans="1:16">
      <c r="A9" s="78" t="s">
        <v>198</v>
      </c>
      <c r="B9" s="77">
        <v>0</v>
      </c>
      <c r="C9" s="76">
        <v>0</v>
      </c>
      <c r="D9" s="76">
        <v>0</v>
      </c>
      <c r="E9" s="77">
        <v>98</v>
      </c>
      <c r="F9" s="76">
        <v>69</v>
      </c>
      <c r="G9" s="76">
        <v>167</v>
      </c>
      <c r="H9" s="77">
        <v>0</v>
      </c>
      <c r="I9" s="76">
        <v>0</v>
      </c>
      <c r="J9" s="76">
        <v>0</v>
      </c>
      <c r="K9" s="77">
        <v>58</v>
      </c>
      <c r="L9" s="76">
        <v>34</v>
      </c>
      <c r="M9" s="76">
        <v>92</v>
      </c>
      <c r="N9" s="77">
        <v>156</v>
      </c>
      <c r="O9" s="76">
        <v>103</v>
      </c>
      <c r="P9" s="73">
        <v>259</v>
      </c>
    </row>
    <row r="10" spans="1:16">
      <c r="A10" s="78" t="s">
        <v>199</v>
      </c>
      <c r="B10" s="77">
        <v>0</v>
      </c>
      <c r="C10" s="76">
        <v>0</v>
      </c>
      <c r="D10" s="76">
        <v>0</v>
      </c>
      <c r="E10" s="77">
        <v>113</v>
      </c>
      <c r="F10" s="76">
        <v>63</v>
      </c>
      <c r="G10" s="76">
        <v>176</v>
      </c>
      <c r="H10" s="77">
        <v>0</v>
      </c>
      <c r="I10" s="76">
        <v>0</v>
      </c>
      <c r="J10" s="76">
        <v>0</v>
      </c>
      <c r="K10" s="77">
        <v>58</v>
      </c>
      <c r="L10" s="76">
        <v>47</v>
      </c>
      <c r="M10" s="76">
        <v>105</v>
      </c>
      <c r="N10" s="77">
        <v>171</v>
      </c>
      <c r="O10" s="76">
        <v>110</v>
      </c>
      <c r="P10" s="73">
        <v>281</v>
      </c>
    </row>
    <row r="11" spans="1:16">
      <c r="A11" s="78" t="s">
        <v>200</v>
      </c>
      <c r="B11" s="77">
        <v>0</v>
      </c>
      <c r="C11" s="76">
        <v>0</v>
      </c>
      <c r="D11" s="76">
        <v>0</v>
      </c>
      <c r="E11" s="77">
        <v>99</v>
      </c>
      <c r="F11" s="76">
        <v>55</v>
      </c>
      <c r="G11" s="76">
        <v>154</v>
      </c>
      <c r="H11" s="77">
        <v>0</v>
      </c>
      <c r="I11" s="76">
        <v>0</v>
      </c>
      <c r="J11" s="76">
        <v>0</v>
      </c>
      <c r="K11" s="77">
        <v>44</v>
      </c>
      <c r="L11" s="76">
        <v>32</v>
      </c>
      <c r="M11" s="76">
        <v>76</v>
      </c>
      <c r="N11" s="77">
        <v>143</v>
      </c>
      <c r="O11" s="76">
        <v>87</v>
      </c>
      <c r="P11" s="73">
        <v>230</v>
      </c>
    </row>
    <row r="12" spans="1:16">
      <c r="A12" s="78" t="s">
        <v>201</v>
      </c>
      <c r="B12" s="77">
        <v>26</v>
      </c>
      <c r="C12" s="76">
        <v>15</v>
      </c>
      <c r="D12" s="76">
        <v>41</v>
      </c>
      <c r="E12" s="77">
        <v>44</v>
      </c>
      <c r="F12" s="76">
        <v>36</v>
      </c>
      <c r="G12" s="76">
        <v>80</v>
      </c>
      <c r="H12" s="77">
        <v>0</v>
      </c>
      <c r="I12" s="76">
        <v>0</v>
      </c>
      <c r="J12" s="76">
        <v>0</v>
      </c>
      <c r="K12" s="77">
        <v>54</v>
      </c>
      <c r="L12" s="76">
        <v>52</v>
      </c>
      <c r="M12" s="76">
        <v>106</v>
      </c>
      <c r="N12" s="77">
        <v>124</v>
      </c>
      <c r="O12" s="76">
        <v>103</v>
      </c>
      <c r="P12" s="73">
        <v>227</v>
      </c>
    </row>
    <row r="13" spans="1:16">
      <c r="A13" s="78" t="s">
        <v>202</v>
      </c>
      <c r="B13" s="77">
        <v>19</v>
      </c>
      <c r="C13" s="76">
        <v>7</v>
      </c>
      <c r="D13" s="76">
        <v>26</v>
      </c>
      <c r="E13" s="77">
        <v>51</v>
      </c>
      <c r="F13" s="76">
        <v>46</v>
      </c>
      <c r="G13" s="76">
        <v>97</v>
      </c>
      <c r="H13" s="77">
        <v>0</v>
      </c>
      <c r="I13" s="76">
        <v>0</v>
      </c>
      <c r="J13" s="76">
        <v>0</v>
      </c>
      <c r="K13" s="77">
        <v>33</v>
      </c>
      <c r="L13" s="76">
        <v>35</v>
      </c>
      <c r="M13" s="76">
        <v>68</v>
      </c>
      <c r="N13" s="77">
        <v>103</v>
      </c>
      <c r="O13" s="76">
        <v>88</v>
      </c>
      <c r="P13" s="73">
        <v>191</v>
      </c>
    </row>
    <row r="14" spans="1:16">
      <c r="A14" s="78" t="s">
        <v>203</v>
      </c>
      <c r="B14" s="75" t="s">
        <v>204</v>
      </c>
      <c r="C14" s="74" t="s">
        <v>204</v>
      </c>
      <c r="D14" s="76">
        <v>11</v>
      </c>
      <c r="E14" s="75" t="s">
        <v>204</v>
      </c>
      <c r="F14" s="74" t="s">
        <v>204</v>
      </c>
      <c r="G14" s="76">
        <v>49</v>
      </c>
      <c r="H14" s="77">
        <v>0</v>
      </c>
      <c r="I14" s="76">
        <v>0</v>
      </c>
      <c r="J14" s="76">
        <v>0</v>
      </c>
      <c r="K14" s="75" t="s">
        <v>204</v>
      </c>
      <c r="L14" s="74" t="s">
        <v>204</v>
      </c>
      <c r="M14" s="76">
        <v>54</v>
      </c>
      <c r="N14" s="75" t="s">
        <v>204</v>
      </c>
      <c r="O14" s="74" t="s">
        <v>204</v>
      </c>
      <c r="P14" s="73">
        <v>114</v>
      </c>
    </row>
    <row r="15" spans="1:16">
      <c r="A15" s="78" t="s">
        <v>205</v>
      </c>
      <c r="B15" s="75" t="s">
        <v>204</v>
      </c>
      <c r="C15" s="74" t="s">
        <v>204</v>
      </c>
      <c r="D15" s="76">
        <v>13</v>
      </c>
      <c r="E15" s="75" t="s">
        <v>204</v>
      </c>
      <c r="F15" s="74" t="s">
        <v>204</v>
      </c>
      <c r="G15" s="76">
        <v>72</v>
      </c>
      <c r="H15" s="77">
        <v>0</v>
      </c>
      <c r="I15" s="76">
        <v>0</v>
      </c>
      <c r="J15" s="76">
        <v>0</v>
      </c>
      <c r="K15" s="75" t="s">
        <v>204</v>
      </c>
      <c r="L15" s="74" t="s">
        <v>204</v>
      </c>
      <c r="M15" s="76">
        <v>45</v>
      </c>
      <c r="N15" s="75" t="s">
        <v>204</v>
      </c>
      <c r="O15" s="74" t="s">
        <v>204</v>
      </c>
      <c r="P15" s="73">
        <v>130</v>
      </c>
    </row>
    <row r="16" spans="1:16">
      <c r="A16" s="78" t="s">
        <v>206</v>
      </c>
      <c r="B16" s="75" t="s">
        <v>204</v>
      </c>
      <c r="C16" s="74" t="s">
        <v>204</v>
      </c>
      <c r="D16" s="76">
        <v>26</v>
      </c>
      <c r="E16" s="75" t="s">
        <v>204</v>
      </c>
      <c r="F16" s="74" t="s">
        <v>204</v>
      </c>
      <c r="G16" s="76">
        <v>77</v>
      </c>
      <c r="H16" s="77">
        <v>0</v>
      </c>
      <c r="I16" s="76">
        <v>0</v>
      </c>
      <c r="J16" s="76">
        <v>0</v>
      </c>
      <c r="K16" s="75" t="s">
        <v>204</v>
      </c>
      <c r="L16" s="74" t="s">
        <v>204</v>
      </c>
      <c r="M16" s="76">
        <v>44</v>
      </c>
      <c r="N16" s="75" t="s">
        <v>204</v>
      </c>
      <c r="O16" s="74" t="s">
        <v>204</v>
      </c>
      <c r="P16" s="73">
        <v>147</v>
      </c>
    </row>
    <row r="17" spans="1:16">
      <c r="A17" s="78" t="s">
        <v>207</v>
      </c>
      <c r="B17" s="75">
        <v>12</v>
      </c>
      <c r="C17" s="74">
        <v>6</v>
      </c>
      <c r="D17" s="76">
        <v>18</v>
      </c>
      <c r="E17" s="75">
        <v>42</v>
      </c>
      <c r="F17" s="74">
        <v>43</v>
      </c>
      <c r="G17" s="76">
        <v>85</v>
      </c>
      <c r="H17" s="77">
        <v>0</v>
      </c>
      <c r="I17" s="76">
        <v>0</v>
      </c>
      <c r="J17" s="76">
        <v>0</v>
      </c>
      <c r="K17" s="75">
        <v>28</v>
      </c>
      <c r="L17" s="74">
        <v>18</v>
      </c>
      <c r="M17" s="76">
        <v>46</v>
      </c>
      <c r="N17" s="75">
        <v>82</v>
      </c>
      <c r="O17" s="74">
        <v>67</v>
      </c>
      <c r="P17" s="73">
        <v>149</v>
      </c>
    </row>
    <row r="18" spans="1:16">
      <c r="A18" s="78" t="s">
        <v>208</v>
      </c>
      <c r="B18" s="75">
        <v>12</v>
      </c>
      <c r="C18" s="74">
        <v>5</v>
      </c>
      <c r="D18" s="76">
        <v>17</v>
      </c>
      <c r="E18" s="75">
        <v>51</v>
      </c>
      <c r="F18" s="74">
        <v>43</v>
      </c>
      <c r="G18" s="76">
        <v>94</v>
      </c>
      <c r="H18" s="77">
        <v>0</v>
      </c>
      <c r="I18" s="76">
        <v>0</v>
      </c>
      <c r="J18" s="76">
        <v>0</v>
      </c>
      <c r="K18" s="75">
        <v>29</v>
      </c>
      <c r="L18" s="74">
        <v>24</v>
      </c>
      <c r="M18" s="76">
        <v>53</v>
      </c>
      <c r="N18" s="75">
        <v>92</v>
      </c>
      <c r="O18" s="74">
        <v>72</v>
      </c>
      <c r="P18" s="73">
        <v>164</v>
      </c>
    </row>
    <row r="19" spans="1:16">
      <c r="A19" s="78" t="s">
        <v>209</v>
      </c>
      <c r="B19" s="75">
        <v>15</v>
      </c>
      <c r="C19" s="74">
        <v>4</v>
      </c>
      <c r="D19" s="76">
        <v>19</v>
      </c>
      <c r="E19" s="75">
        <v>48</v>
      </c>
      <c r="F19" s="74">
        <v>35</v>
      </c>
      <c r="G19" s="76">
        <v>83</v>
      </c>
      <c r="H19" s="77">
        <v>0</v>
      </c>
      <c r="I19" s="76">
        <v>0</v>
      </c>
      <c r="J19" s="76">
        <v>0</v>
      </c>
      <c r="K19" s="75">
        <v>22</v>
      </c>
      <c r="L19" s="74">
        <v>16</v>
      </c>
      <c r="M19" s="76">
        <v>38</v>
      </c>
      <c r="N19" s="75">
        <v>85</v>
      </c>
      <c r="O19" s="74">
        <v>55</v>
      </c>
      <c r="P19" s="73">
        <v>140</v>
      </c>
    </row>
    <row r="20" spans="1:16">
      <c r="A20" s="78" t="s">
        <v>210</v>
      </c>
      <c r="B20" s="75">
        <v>9</v>
      </c>
      <c r="C20" s="74">
        <v>6</v>
      </c>
      <c r="D20" s="76">
        <v>15</v>
      </c>
      <c r="E20" s="75">
        <v>50</v>
      </c>
      <c r="F20" s="74">
        <v>31</v>
      </c>
      <c r="G20" s="76">
        <v>81</v>
      </c>
      <c r="H20" s="77">
        <v>0</v>
      </c>
      <c r="I20" s="76">
        <v>0</v>
      </c>
      <c r="J20" s="76">
        <v>0</v>
      </c>
      <c r="K20" s="75">
        <v>20</v>
      </c>
      <c r="L20" s="74">
        <v>16</v>
      </c>
      <c r="M20" s="76">
        <v>36</v>
      </c>
      <c r="N20" s="75">
        <v>79</v>
      </c>
      <c r="O20" s="74">
        <v>53</v>
      </c>
      <c r="P20" s="73">
        <v>132</v>
      </c>
    </row>
    <row r="21" spans="1:16">
      <c r="A21" s="78" t="s">
        <v>211</v>
      </c>
      <c r="B21" s="75">
        <v>8</v>
      </c>
      <c r="C21" s="74">
        <v>3</v>
      </c>
      <c r="D21" s="76">
        <v>11</v>
      </c>
      <c r="E21" s="75">
        <v>33</v>
      </c>
      <c r="F21" s="74">
        <v>23</v>
      </c>
      <c r="G21" s="76">
        <v>56</v>
      </c>
      <c r="H21" s="77">
        <v>0</v>
      </c>
      <c r="I21" s="76">
        <v>0</v>
      </c>
      <c r="J21" s="76">
        <v>0</v>
      </c>
      <c r="K21" s="75">
        <v>26</v>
      </c>
      <c r="L21" s="74">
        <v>16</v>
      </c>
      <c r="M21" s="76">
        <v>42</v>
      </c>
      <c r="N21" s="75">
        <v>67</v>
      </c>
      <c r="O21" s="74">
        <v>42</v>
      </c>
      <c r="P21" s="73">
        <v>109</v>
      </c>
    </row>
    <row r="22" spans="1:16">
      <c r="A22" s="78" t="s">
        <v>212</v>
      </c>
      <c r="B22" s="75">
        <v>9</v>
      </c>
      <c r="C22" s="74">
        <v>6</v>
      </c>
      <c r="D22" s="76">
        <v>15</v>
      </c>
      <c r="E22" s="75">
        <v>50</v>
      </c>
      <c r="F22" s="74">
        <v>29</v>
      </c>
      <c r="G22" s="76">
        <v>79</v>
      </c>
      <c r="H22" s="77">
        <v>0</v>
      </c>
      <c r="I22" s="76">
        <v>0</v>
      </c>
      <c r="J22" s="76">
        <v>0</v>
      </c>
      <c r="K22" s="75">
        <v>31</v>
      </c>
      <c r="L22" s="74">
        <v>14</v>
      </c>
      <c r="M22" s="76">
        <v>45</v>
      </c>
      <c r="N22" s="75">
        <v>90</v>
      </c>
      <c r="O22" s="74">
        <v>49</v>
      </c>
      <c r="P22" s="73">
        <v>139</v>
      </c>
    </row>
    <row r="23" spans="1:16">
      <c r="A23" s="78" t="s">
        <v>213</v>
      </c>
      <c r="B23" s="75" t="s">
        <v>204</v>
      </c>
      <c r="C23" s="74" t="s">
        <v>204</v>
      </c>
      <c r="D23" s="76">
        <v>7</v>
      </c>
      <c r="E23" s="75" t="s">
        <v>204</v>
      </c>
      <c r="F23" s="74" t="s">
        <v>204</v>
      </c>
      <c r="G23" s="76">
        <v>77</v>
      </c>
      <c r="H23" s="77">
        <v>0</v>
      </c>
      <c r="I23" s="76">
        <v>0</v>
      </c>
      <c r="J23" s="76">
        <v>0</v>
      </c>
      <c r="K23" s="75" t="s">
        <v>204</v>
      </c>
      <c r="L23" s="74" t="s">
        <v>204</v>
      </c>
      <c r="M23" s="76">
        <v>43</v>
      </c>
      <c r="N23" s="75" t="s">
        <v>204</v>
      </c>
      <c r="O23" s="74" t="s">
        <v>204</v>
      </c>
      <c r="P23" s="92">
        <v>127</v>
      </c>
    </row>
    <row r="24" spans="1:16">
      <c r="A24" s="78" t="s">
        <v>214</v>
      </c>
      <c r="B24" s="75" t="s">
        <v>204</v>
      </c>
      <c r="C24" s="74" t="s">
        <v>204</v>
      </c>
      <c r="D24" s="76">
        <v>5</v>
      </c>
      <c r="E24" s="75" t="s">
        <v>204</v>
      </c>
      <c r="F24" s="74" t="s">
        <v>204</v>
      </c>
      <c r="G24" s="76">
        <v>81</v>
      </c>
      <c r="H24" s="77">
        <v>0</v>
      </c>
      <c r="I24" s="76">
        <v>0</v>
      </c>
      <c r="J24" s="76">
        <v>0</v>
      </c>
      <c r="K24" s="75" t="s">
        <v>204</v>
      </c>
      <c r="L24" s="74" t="s">
        <v>204</v>
      </c>
      <c r="M24" s="76">
        <v>40</v>
      </c>
      <c r="N24" s="75" t="s">
        <v>204</v>
      </c>
      <c r="O24" s="74" t="s">
        <v>204</v>
      </c>
      <c r="P24" s="92">
        <v>126</v>
      </c>
    </row>
    <row r="25" spans="1:16">
      <c r="A25" s="78" t="s">
        <v>215</v>
      </c>
      <c r="B25" s="75" t="s">
        <v>204</v>
      </c>
      <c r="C25" s="74" t="s">
        <v>204</v>
      </c>
      <c r="D25" s="76">
        <v>7</v>
      </c>
      <c r="E25" s="75" t="s">
        <v>204</v>
      </c>
      <c r="F25" s="74" t="s">
        <v>204</v>
      </c>
      <c r="G25" s="76">
        <v>67</v>
      </c>
      <c r="H25" s="77">
        <v>0</v>
      </c>
      <c r="I25" s="76">
        <v>0</v>
      </c>
      <c r="J25" s="76">
        <v>0</v>
      </c>
      <c r="K25" s="75" t="s">
        <v>204</v>
      </c>
      <c r="L25" s="74" t="s">
        <v>204</v>
      </c>
      <c r="M25" s="76">
        <v>42</v>
      </c>
      <c r="N25" s="75" t="s">
        <v>204</v>
      </c>
      <c r="O25" s="74" t="s">
        <v>204</v>
      </c>
      <c r="P25" s="92">
        <v>116</v>
      </c>
    </row>
    <row r="26" spans="1:16">
      <c r="A26" s="78" t="s">
        <v>216</v>
      </c>
      <c r="B26" s="75" t="s">
        <v>204</v>
      </c>
      <c r="C26" s="74" t="s">
        <v>204</v>
      </c>
      <c r="D26" s="76">
        <v>9</v>
      </c>
      <c r="E26" s="75" t="s">
        <v>204</v>
      </c>
      <c r="F26" s="74" t="s">
        <v>204</v>
      </c>
      <c r="G26" s="76">
        <v>72</v>
      </c>
      <c r="H26" s="77">
        <v>0</v>
      </c>
      <c r="I26" s="76">
        <v>0</v>
      </c>
      <c r="J26" s="76">
        <v>0</v>
      </c>
      <c r="K26" s="75" t="s">
        <v>204</v>
      </c>
      <c r="L26" s="74" t="s">
        <v>204</v>
      </c>
      <c r="M26" s="76">
        <v>36</v>
      </c>
      <c r="N26" s="75" t="s">
        <v>204</v>
      </c>
      <c r="O26" s="74" t="s">
        <v>204</v>
      </c>
      <c r="P26" s="92">
        <v>117</v>
      </c>
    </row>
    <row r="27" spans="1:16">
      <c r="A27" s="78" t="s">
        <v>217</v>
      </c>
      <c r="B27" s="75" t="s">
        <v>204</v>
      </c>
      <c r="C27" s="74" t="s">
        <v>204</v>
      </c>
      <c r="D27" s="76">
        <v>6</v>
      </c>
      <c r="E27" s="75" t="s">
        <v>204</v>
      </c>
      <c r="F27" s="74" t="s">
        <v>204</v>
      </c>
      <c r="G27" s="76">
        <v>86</v>
      </c>
      <c r="H27" s="77">
        <v>0</v>
      </c>
      <c r="I27" s="76">
        <v>0</v>
      </c>
      <c r="J27" s="76">
        <v>0</v>
      </c>
      <c r="K27" s="75" t="s">
        <v>204</v>
      </c>
      <c r="L27" s="74" t="s">
        <v>204</v>
      </c>
      <c r="M27" s="76">
        <v>50</v>
      </c>
      <c r="N27" s="75" t="s">
        <v>204</v>
      </c>
      <c r="O27" s="74" t="s">
        <v>204</v>
      </c>
      <c r="P27" s="92">
        <v>142</v>
      </c>
    </row>
    <row r="28" spans="1:16">
      <c r="A28" s="78" t="s">
        <v>218</v>
      </c>
      <c r="B28" s="75" t="s">
        <v>204</v>
      </c>
      <c r="C28" s="74" t="s">
        <v>204</v>
      </c>
      <c r="D28" s="76">
        <v>8</v>
      </c>
      <c r="E28" s="75" t="s">
        <v>204</v>
      </c>
      <c r="F28" s="74" t="s">
        <v>204</v>
      </c>
      <c r="G28" s="76">
        <v>77</v>
      </c>
      <c r="H28" s="77">
        <v>0</v>
      </c>
      <c r="I28" s="76">
        <v>0</v>
      </c>
      <c r="J28" s="76">
        <v>0</v>
      </c>
      <c r="K28" s="75" t="s">
        <v>204</v>
      </c>
      <c r="L28" s="74" t="s">
        <v>204</v>
      </c>
      <c r="M28" s="76">
        <v>47</v>
      </c>
      <c r="N28" s="75" t="s">
        <v>204</v>
      </c>
      <c r="O28" s="74" t="s">
        <v>204</v>
      </c>
      <c r="P28" s="92">
        <v>132</v>
      </c>
    </row>
    <row r="29" spans="1:16">
      <c r="A29" s="78" t="s">
        <v>219</v>
      </c>
      <c r="B29" s="75" t="s">
        <v>204</v>
      </c>
      <c r="C29" s="74" t="s">
        <v>204</v>
      </c>
      <c r="D29" s="76">
        <v>5</v>
      </c>
      <c r="E29" s="75" t="s">
        <v>204</v>
      </c>
      <c r="F29" s="74" t="s">
        <v>204</v>
      </c>
      <c r="G29" s="76">
        <v>70</v>
      </c>
      <c r="H29" s="77">
        <v>0</v>
      </c>
      <c r="I29" s="76">
        <v>0</v>
      </c>
      <c r="J29" s="76">
        <v>0</v>
      </c>
      <c r="K29" s="75" t="s">
        <v>204</v>
      </c>
      <c r="L29" s="74" t="s">
        <v>204</v>
      </c>
      <c r="M29" s="76">
        <v>46</v>
      </c>
      <c r="N29" s="75" t="s">
        <v>204</v>
      </c>
      <c r="O29" s="74" t="s">
        <v>204</v>
      </c>
      <c r="P29" s="92">
        <v>121</v>
      </c>
    </row>
    <row r="30" spans="1:16">
      <c r="A30" s="78" t="s">
        <v>220</v>
      </c>
      <c r="B30" s="75" t="s">
        <v>204</v>
      </c>
      <c r="C30" s="74" t="s">
        <v>204</v>
      </c>
      <c r="D30" s="76">
        <v>9</v>
      </c>
      <c r="E30" s="75" t="s">
        <v>204</v>
      </c>
      <c r="F30" s="74" t="s">
        <v>204</v>
      </c>
      <c r="G30" s="76">
        <v>74</v>
      </c>
      <c r="H30" s="77">
        <v>0</v>
      </c>
      <c r="I30" s="76">
        <v>0</v>
      </c>
      <c r="J30" s="76">
        <v>0</v>
      </c>
      <c r="K30" s="75" t="s">
        <v>204</v>
      </c>
      <c r="L30" s="74" t="s">
        <v>204</v>
      </c>
      <c r="M30" s="76">
        <v>56</v>
      </c>
      <c r="N30" s="75" t="s">
        <v>204</v>
      </c>
      <c r="O30" s="74" t="s">
        <v>204</v>
      </c>
      <c r="P30" s="92">
        <v>139</v>
      </c>
    </row>
    <row r="31" spans="1:16">
      <c r="A31" s="78" t="s">
        <v>221</v>
      </c>
      <c r="B31" s="75" t="s">
        <v>204</v>
      </c>
      <c r="C31" s="74" t="s">
        <v>204</v>
      </c>
      <c r="D31" s="76">
        <v>6</v>
      </c>
      <c r="E31" s="75" t="s">
        <v>204</v>
      </c>
      <c r="F31" s="74" t="s">
        <v>204</v>
      </c>
      <c r="G31" s="76">
        <v>81</v>
      </c>
      <c r="H31" s="77">
        <v>0</v>
      </c>
      <c r="I31" s="76">
        <v>0</v>
      </c>
      <c r="J31" s="76">
        <v>0</v>
      </c>
      <c r="K31" s="75" t="s">
        <v>204</v>
      </c>
      <c r="L31" s="74" t="s">
        <v>204</v>
      </c>
      <c r="M31" s="76">
        <v>45</v>
      </c>
      <c r="N31" s="75" t="s">
        <v>204</v>
      </c>
      <c r="O31" s="74" t="s">
        <v>204</v>
      </c>
      <c r="P31" s="92">
        <v>132</v>
      </c>
    </row>
    <row r="32" spans="1:16">
      <c r="A32" s="78" t="s">
        <v>222</v>
      </c>
      <c r="B32" s="75" t="s">
        <v>204</v>
      </c>
      <c r="C32" s="74" t="s">
        <v>204</v>
      </c>
      <c r="D32" s="76">
        <v>9</v>
      </c>
      <c r="E32" s="75" t="s">
        <v>204</v>
      </c>
      <c r="F32" s="74" t="s">
        <v>204</v>
      </c>
      <c r="G32" s="76">
        <v>73</v>
      </c>
      <c r="H32" s="77">
        <v>0</v>
      </c>
      <c r="I32" s="76">
        <v>0</v>
      </c>
      <c r="J32" s="76">
        <v>0</v>
      </c>
      <c r="K32" s="75" t="s">
        <v>204</v>
      </c>
      <c r="L32" s="74" t="s">
        <v>204</v>
      </c>
      <c r="M32" s="76">
        <v>49</v>
      </c>
      <c r="N32" s="75" t="s">
        <v>204</v>
      </c>
      <c r="O32" s="74" t="s">
        <v>204</v>
      </c>
      <c r="P32" s="92">
        <v>131</v>
      </c>
    </row>
    <row r="33" spans="1:16">
      <c r="A33" s="78" t="s">
        <v>223</v>
      </c>
      <c r="B33" s="75" t="s">
        <v>204</v>
      </c>
      <c r="C33" s="74" t="s">
        <v>204</v>
      </c>
      <c r="D33" s="76">
        <v>11</v>
      </c>
      <c r="E33" s="75" t="s">
        <v>204</v>
      </c>
      <c r="F33" s="74" t="s">
        <v>204</v>
      </c>
      <c r="G33" s="76">
        <v>79</v>
      </c>
      <c r="H33" s="77">
        <v>0</v>
      </c>
      <c r="I33" s="76">
        <v>0</v>
      </c>
      <c r="J33" s="76">
        <v>0</v>
      </c>
      <c r="K33" s="75" t="s">
        <v>204</v>
      </c>
      <c r="L33" s="74" t="s">
        <v>204</v>
      </c>
      <c r="M33" s="76">
        <v>44</v>
      </c>
      <c r="N33" s="75" t="s">
        <v>204</v>
      </c>
      <c r="O33" s="74" t="s">
        <v>204</v>
      </c>
      <c r="P33" s="92">
        <v>134</v>
      </c>
    </row>
    <row r="34" spans="1:16">
      <c r="A34" s="78" t="s">
        <v>224</v>
      </c>
      <c r="B34" s="75" t="s">
        <v>204</v>
      </c>
      <c r="C34" s="74" t="s">
        <v>204</v>
      </c>
      <c r="D34" s="76">
        <v>15</v>
      </c>
      <c r="E34" s="75" t="s">
        <v>204</v>
      </c>
      <c r="F34" s="74" t="s">
        <v>204</v>
      </c>
      <c r="G34" s="76">
        <v>118</v>
      </c>
      <c r="H34" s="77">
        <v>0</v>
      </c>
      <c r="I34" s="76">
        <v>0</v>
      </c>
      <c r="J34" s="76">
        <v>0</v>
      </c>
      <c r="K34" s="75" t="s">
        <v>204</v>
      </c>
      <c r="L34" s="74" t="s">
        <v>204</v>
      </c>
      <c r="M34" s="76">
        <v>57</v>
      </c>
      <c r="N34" s="75" t="s">
        <v>204</v>
      </c>
      <c r="O34" s="74" t="s">
        <v>204</v>
      </c>
      <c r="P34" s="92">
        <v>190</v>
      </c>
    </row>
    <row r="35" spans="1:16">
      <c r="A35" s="78" t="s">
        <v>225</v>
      </c>
      <c r="B35" s="75" t="s">
        <v>204</v>
      </c>
      <c r="C35" s="74" t="s">
        <v>204</v>
      </c>
      <c r="D35" s="76">
        <v>12</v>
      </c>
      <c r="E35" s="75" t="s">
        <v>204</v>
      </c>
      <c r="F35" s="74" t="s">
        <v>204</v>
      </c>
      <c r="G35" s="76">
        <v>130</v>
      </c>
      <c r="H35" s="77">
        <v>0</v>
      </c>
      <c r="I35" s="76">
        <v>0</v>
      </c>
      <c r="J35" s="76">
        <v>0</v>
      </c>
      <c r="K35" s="75" t="s">
        <v>204</v>
      </c>
      <c r="L35" s="74" t="s">
        <v>204</v>
      </c>
      <c r="M35" s="76">
        <v>50</v>
      </c>
      <c r="N35" s="75" t="s">
        <v>204</v>
      </c>
      <c r="O35" s="74" t="s">
        <v>204</v>
      </c>
      <c r="P35" s="92">
        <v>192</v>
      </c>
    </row>
    <row r="36" spans="1:16">
      <c r="A36" s="82" t="s">
        <v>226</v>
      </c>
      <c r="B36" s="105" t="s">
        <v>204</v>
      </c>
      <c r="C36" s="104" t="s">
        <v>204</v>
      </c>
      <c r="D36" s="106">
        <v>17</v>
      </c>
      <c r="E36" s="105" t="s">
        <v>204</v>
      </c>
      <c r="F36" s="104" t="s">
        <v>204</v>
      </c>
      <c r="G36" s="106">
        <v>159</v>
      </c>
      <c r="H36" s="107">
        <v>0</v>
      </c>
      <c r="I36" s="106">
        <v>0</v>
      </c>
      <c r="J36" s="106">
        <v>0</v>
      </c>
      <c r="K36" s="105" t="s">
        <v>204</v>
      </c>
      <c r="L36" s="104" t="s">
        <v>204</v>
      </c>
      <c r="M36" s="106">
        <v>40</v>
      </c>
      <c r="N36" s="105" t="s">
        <v>204</v>
      </c>
      <c r="O36" s="104" t="s">
        <v>204</v>
      </c>
      <c r="P36" s="172">
        <v>216</v>
      </c>
    </row>
    <row r="38" spans="1:16" ht="10.199999999999999" customHeight="1">
      <c r="A38" s="91" t="s">
        <v>227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40" spans="1:16" ht="10.199999999999999" customHeight="1">
      <c r="A40" s="89"/>
      <c r="B40" s="88" t="s">
        <v>26</v>
      </c>
      <c r="C40" s="87"/>
      <c r="D40" s="87"/>
      <c r="E40" s="88" t="s">
        <v>27</v>
      </c>
      <c r="F40" s="87"/>
      <c r="G40" s="87"/>
      <c r="H40" s="88" t="s">
        <v>28</v>
      </c>
      <c r="I40" s="87"/>
      <c r="J40" s="87"/>
      <c r="K40" s="88" t="s">
        <v>29</v>
      </c>
      <c r="L40" s="87"/>
      <c r="M40" s="87"/>
      <c r="N40" s="88" t="s">
        <v>30</v>
      </c>
      <c r="O40" s="87"/>
      <c r="P40" s="86"/>
    </row>
    <row r="41" spans="1:16" ht="10.199999999999999" customHeight="1">
      <c r="A41" s="85" t="s">
        <v>32</v>
      </c>
      <c r="B41" s="84" t="s">
        <v>33</v>
      </c>
      <c r="C41" s="83"/>
      <c r="D41" s="83"/>
      <c r="E41" s="84" t="s">
        <v>34</v>
      </c>
      <c r="F41" s="83"/>
      <c r="G41" s="83"/>
      <c r="H41" s="82"/>
      <c r="I41" s="81"/>
      <c r="J41" s="81"/>
      <c r="K41" s="82"/>
      <c r="L41" s="81"/>
      <c r="M41" s="81"/>
      <c r="N41" s="82"/>
      <c r="O41" s="81"/>
      <c r="P41" s="80"/>
    </row>
    <row r="42" spans="1:16" s="115" customFormat="1" ht="10.199999999999999" customHeight="1">
      <c r="A42" s="79"/>
      <c r="B42" s="79" t="s">
        <v>195</v>
      </c>
      <c r="C42" s="113" t="s">
        <v>196</v>
      </c>
      <c r="D42" s="113" t="s">
        <v>197</v>
      </c>
      <c r="E42" s="79" t="s">
        <v>195</v>
      </c>
      <c r="F42" s="113" t="s">
        <v>196</v>
      </c>
      <c r="G42" s="113" t="s">
        <v>197</v>
      </c>
      <c r="H42" s="79" t="s">
        <v>195</v>
      </c>
      <c r="I42" s="113" t="s">
        <v>196</v>
      </c>
      <c r="J42" s="113" t="s">
        <v>197</v>
      </c>
      <c r="K42" s="79" t="s">
        <v>195</v>
      </c>
      <c r="L42" s="113" t="s">
        <v>196</v>
      </c>
      <c r="M42" s="113" t="s">
        <v>197</v>
      </c>
      <c r="N42" s="79" t="s">
        <v>195</v>
      </c>
      <c r="O42" s="113" t="s">
        <v>196</v>
      </c>
      <c r="P42" s="114" t="s">
        <v>197</v>
      </c>
    </row>
    <row r="43" spans="1:16">
      <c r="A43" s="78" t="s">
        <v>198</v>
      </c>
      <c r="B43" s="77">
        <v>0</v>
      </c>
      <c r="C43" s="76">
        <v>0</v>
      </c>
      <c r="D43" s="76">
        <v>0</v>
      </c>
      <c r="E43" s="77">
        <v>138</v>
      </c>
      <c r="F43" s="76">
        <v>83</v>
      </c>
      <c r="G43" s="76">
        <v>221</v>
      </c>
      <c r="H43" s="77">
        <v>0</v>
      </c>
      <c r="I43" s="76">
        <v>0</v>
      </c>
      <c r="J43" s="76">
        <v>0</v>
      </c>
      <c r="K43" s="77">
        <v>57</v>
      </c>
      <c r="L43" s="76">
        <v>39</v>
      </c>
      <c r="M43" s="76">
        <v>96</v>
      </c>
      <c r="N43" s="77">
        <v>195</v>
      </c>
      <c r="O43" s="76">
        <v>122</v>
      </c>
      <c r="P43" s="73">
        <v>317</v>
      </c>
    </row>
    <row r="44" spans="1:16">
      <c r="A44" s="78" t="s">
        <v>199</v>
      </c>
      <c r="B44" s="77">
        <v>0</v>
      </c>
      <c r="C44" s="76">
        <v>0</v>
      </c>
      <c r="D44" s="76">
        <v>0</v>
      </c>
      <c r="E44" s="77">
        <v>173</v>
      </c>
      <c r="F44" s="76">
        <v>84</v>
      </c>
      <c r="G44" s="76">
        <v>257</v>
      </c>
      <c r="H44" s="77">
        <v>0</v>
      </c>
      <c r="I44" s="76">
        <v>0</v>
      </c>
      <c r="J44" s="76">
        <v>0</v>
      </c>
      <c r="K44" s="77">
        <v>43</v>
      </c>
      <c r="L44" s="76">
        <v>29</v>
      </c>
      <c r="M44" s="76">
        <v>72</v>
      </c>
      <c r="N44" s="77">
        <v>216</v>
      </c>
      <c r="O44" s="76">
        <v>113</v>
      </c>
      <c r="P44" s="73">
        <v>329</v>
      </c>
    </row>
    <row r="45" spans="1:16">
      <c r="A45" s="78" t="s">
        <v>200</v>
      </c>
      <c r="B45" s="77">
        <v>0</v>
      </c>
      <c r="C45" s="76">
        <v>0</v>
      </c>
      <c r="D45" s="76">
        <v>0</v>
      </c>
      <c r="E45" s="77">
        <v>137</v>
      </c>
      <c r="F45" s="76">
        <v>90</v>
      </c>
      <c r="G45" s="76">
        <v>227</v>
      </c>
      <c r="H45" s="77">
        <v>0</v>
      </c>
      <c r="I45" s="76">
        <v>0</v>
      </c>
      <c r="J45" s="76">
        <v>0</v>
      </c>
      <c r="K45" s="77">
        <v>47</v>
      </c>
      <c r="L45" s="76">
        <v>44</v>
      </c>
      <c r="M45" s="76">
        <v>91</v>
      </c>
      <c r="N45" s="77">
        <v>184</v>
      </c>
      <c r="O45" s="76">
        <v>134</v>
      </c>
      <c r="P45" s="73">
        <v>318</v>
      </c>
    </row>
    <row r="46" spans="1:16">
      <c r="A46" s="78" t="s">
        <v>35</v>
      </c>
      <c r="B46" s="77">
        <v>0</v>
      </c>
      <c r="C46" s="76">
        <v>0</v>
      </c>
      <c r="D46" s="76">
        <v>0</v>
      </c>
      <c r="E46" s="77">
        <v>126</v>
      </c>
      <c r="F46" s="76">
        <v>91</v>
      </c>
      <c r="G46" s="76">
        <v>217</v>
      </c>
      <c r="H46" s="77">
        <v>0</v>
      </c>
      <c r="I46" s="76">
        <v>0</v>
      </c>
      <c r="J46" s="76">
        <v>0</v>
      </c>
      <c r="K46" s="77">
        <v>51</v>
      </c>
      <c r="L46" s="76">
        <v>31</v>
      </c>
      <c r="M46" s="76">
        <v>82</v>
      </c>
      <c r="N46" s="77">
        <v>177</v>
      </c>
      <c r="O46" s="76">
        <v>122</v>
      </c>
      <c r="P46" s="73">
        <v>299</v>
      </c>
    </row>
    <row r="47" spans="1:16">
      <c r="A47" s="78" t="s">
        <v>228</v>
      </c>
      <c r="B47" s="77">
        <v>0</v>
      </c>
      <c r="C47" s="76">
        <v>0</v>
      </c>
      <c r="D47" s="76">
        <v>0</v>
      </c>
      <c r="E47" s="77">
        <v>107</v>
      </c>
      <c r="F47" s="76">
        <v>51</v>
      </c>
      <c r="G47" s="76">
        <v>158</v>
      </c>
      <c r="H47" s="77">
        <v>0</v>
      </c>
      <c r="I47" s="76">
        <v>0</v>
      </c>
      <c r="J47" s="76">
        <v>0</v>
      </c>
      <c r="K47" s="77">
        <v>65</v>
      </c>
      <c r="L47" s="76">
        <v>23</v>
      </c>
      <c r="M47" s="76">
        <v>88</v>
      </c>
      <c r="N47" s="77">
        <v>172</v>
      </c>
      <c r="O47" s="76">
        <v>74</v>
      </c>
      <c r="P47" s="73">
        <v>246</v>
      </c>
    </row>
    <row r="48" spans="1:16">
      <c r="A48" s="78" t="s">
        <v>201</v>
      </c>
      <c r="B48" s="77">
        <v>49</v>
      </c>
      <c r="C48" s="76">
        <v>37</v>
      </c>
      <c r="D48" s="76">
        <v>86</v>
      </c>
      <c r="E48" s="77">
        <v>45</v>
      </c>
      <c r="F48" s="76">
        <v>44</v>
      </c>
      <c r="G48" s="76">
        <v>89</v>
      </c>
      <c r="H48" s="77">
        <v>0</v>
      </c>
      <c r="I48" s="76">
        <v>0</v>
      </c>
      <c r="J48" s="76">
        <v>0</v>
      </c>
      <c r="K48" s="77">
        <v>43</v>
      </c>
      <c r="L48" s="76">
        <v>38</v>
      </c>
      <c r="M48" s="76">
        <v>81</v>
      </c>
      <c r="N48" s="77">
        <v>137</v>
      </c>
      <c r="O48" s="76">
        <v>119</v>
      </c>
      <c r="P48" s="73">
        <v>256</v>
      </c>
    </row>
    <row r="49" spans="1:16">
      <c r="A49" s="78" t="s">
        <v>202</v>
      </c>
      <c r="B49" s="77">
        <v>52</v>
      </c>
      <c r="C49" s="76">
        <v>33</v>
      </c>
      <c r="D49" s="76">
        <v>85</v>
      </c>
      <c r="E49" s="77">
        <v>64</v>
      </c>
      <c r="F49" s="76">
        <v>43</v>
      </c>
      <c r="G49" s="76">
        <v>107</v>
      </c>
      <c r="H49" s="77">
        <v>0</v>
      </c>
      <c r="I49" s="76">
        <v>0</v>
      </c>
      <c r="J49" s="76">
        <v>0</v>
      </c>
      <c r="K49" s="77">
        <v>46</v>
      </c>
      <c r="L49" s="76">
        <v>23</v>
      </c>
      <c r="M49" s="76">
        <v>69</v>
      </c>
      <c r="N49" s="77">
        <v>162</v>
      </c>
      <c r="O49" s="76">
        <v>99</v>
      </c>
      <c r="P49" s="73">
        <v>261</v>
      </c>
    </row>
    <row r="50" spans="1:16">
      <c r="A50" s="78" t="s">
        <v>203</v>
      </c>
      <c r="B50" s="75" t="s">
        <v>204</v>
      </c>
      <c r="C50" s="74" t="s">
        <v>204</v>
      </c>
      <c r="D50" s="76">
        <v>76</v>
      </c>
      <c r="E50" s="75" t="s">
        <v>204</v>
      </c>
      <c r="F50" s="74" t="s">
        <v>204</v>
      </c>
      <c r="G50" s="76">
        <v>75</v>
      </c>
      <c r="H50" s="77">
        <v>0</v>
      </c>
      <c r="I50" s="76">
        <v>0</v>
      </c>
      <c r="J50" s="76">
        <v>0</v>
      </c>
      <c r="K50" s="75" t="s">
        <v>204</v>
      </c>
      <c r="L50" s="74" t="s">
        <v>204</v>
      </c>
      <c r="M50" s="76">
        <v>56</v>
      </c>
      <c r="N50" s="75" t="s">
        <v>204</v>
      </c>
      <c r="O50" s="74" t="s">
        <v>204</v>
      </c>
      <c r="P50" s="73">
        <v>207</v>
      </c>
    </row>
    <row r="51" spans="1:16">
      <c r="A51" s="78" t="s">
        <v>205</v>
      </c>
      <c r="B51" s="75" t="s">
        <v>204</v>
      </c>
      <c r="C51" s="74" t="s">
        <v>204</v>
      </c>
      <c r="D51" s="76">
        <v>74</v>
      </c>
      <c r="E51" s="75" t="s">
        <v>204</v>
      </c>
      <c r="F51" s="74" t="s">
        <v>204</v>
      </c>
      <c r="G51" s="76">
        <v>90</v>
      </c>
      <c r="H51" s="77">
        <v>0</v>
      </c>
      <c r="I51" s="76">
        <v>0</v>
      </c>
      <c r="J51" s="76">
        <v>0</v>
      </c>
      <c r="K51" s="75" t="s">
        <v>204</v>
      </c>
      <c r="L51" s="74" t="s">
        <v>204</v>
      </c>
      <c r="M51" s="76">
        <v>63</v>
      </c>
      <c r="N51" s="75" t="s">
        <v>204</v>
      </c>
      <c r="O51" s="74" t="s">
        <v>204</v>
      </c>
      <c r="P51" s="73">
        <v>227</v>
      </c>
    </row>
    <row r="52" spans="1:16">
      <c r="A52" s="78" t="s">
        <v>206</v>
      </c>
      <c r="B52" s="75" t="s">
        <v>204</v>
      </c>
      <c r="C52" s="74" t="s">
        <v>204</v>
      </c>
      <c r="D52" s="76">
        <v>65</v>
      </c>
      <c r="E52" s="75" t="s">
        <v>204</v>
      </c>
      <c r="F52" s="74" t="s">
        <v>204</v>
      </c>
      <c r="G52" s="76">
        <v>91</v>
      </c>
      <c r="H52" s="77">
        <v>0</v>
      </c>
      <c r="I52" s="76">
        <v>0</v>
      </c>
      <c r="J52" s="76">
        <v>0</v>
      </c>
      <c r="K52" s="75" t="s">
        <v>204</v>
      </c>
      <c r="L52" s="74" t="s">
        <v>204</v>
      </c>
      <c r="M52" s="76">
        <v>52</v>
      </c>
      <c r="N52" s="75" t="s">
        <v>204</v>
      </c>
      <c r="O52" s="74" t="s">
        <v>204</v>
      </c>
      <c r="P52" s="73">
        <v>208</v>
      </c>
    </row>
    <row r="53" spans="1:16">
      <c r="A53" s="78" t="s">
        <v>207</v>
      </c>
      <c r="B53" s="75">
        <v>35</v>
      </c>
      <c r="C53" s="74">
        <v>27</v>
      </c>
      <c r="D53" s="76">
        <v>62</v>
      </c>
      <c r="E53" s="75">
        <v>49</v>
      </c>
      <c r="F53" s="74">
        <v>40</v>
      </c>
      <c r="G53" s="76">
        <v>89</v>
      </c>
      <c r="H53" s="77">
        <v>0</v>
      </c>
      <c r="I53" s="76">
        <v>0</v>
      </c>
      <c r="J53" s="76">
        <v>0</v>
      </c>
      <c r="K53" s="75">
        <v>38</v>
      </c>
      <c r="L53" s="74">
        <v>24</v>
      </c>
      <c r="M53" s="76">
        <v>62</v>
      </c>
      <c r="N53" s="75">
        <v>122</v>
      </c>
      <c r="O53" s="74">
        <v>91</v>
      </c>
      <c r="P53" s="73">
        <v>213</v>
      </c>
    </row>
    <row r="54" spans="1:16">
      <c r="A54" s="78" t="s">
        <v>208</v>
      </c>
      <c r="B54" s="75">
        <v>34</v>
      </c>
      <c r="C54" s="74">
        <v>24</v>
      </c>
      <c r="D54" s="76">
        <v>58</v>
      </c>
      <c r="E54" s="75">
        <v>62</v>
      </c>
      <c r="F54" s="74">
        <v>27</v>
      </c>
      <c r="G54" s="76">
        <v>89</v>
      </c>
      <c r="H54" s="77">
        <v>0</v>
      </c>
      <c r="I54" s="76">
        <v>0</v>
      </c>
      <c r="J54" s="76">
        <v>0</v>
      </c>
      <c r="K54" s="75">
        <v>43</v>
      </c>
      <c r="L54" s="74">
        <v>18</v>
      </c>
      <c r="M54" s="76">
        <v>61</v>
      </c>
      <c r="N54" s="75">
        <v>139</v>
      </c>
      <c r="O54" s="74">
        <v>69</v>
      </c>
      <c r="P54" s="73">
        <v>208</v>
      </c>
    </row>
    <row r="55" spans="1:16">
      <c r="A55" s="78" t="s">
        <v>209</v>
      </c>
      <c r="B55" s="75">
        <v>23</v>
      </c>
      <c r="C55" s="74">
        <v>22</v>
      </c>
      <c r="D55" s="76">
        <v>45</v>
      </c>
      <c r="E55" s="75">
        <v>60</v>
      </c>
      <c r="F55" s="74">
        <v>37</v>
      </c>
      <c r="G55" s="76">
        <v>97</v>
      </c>
      <c r="H55" s="77">
        <v>0</v>
      </c>
      <c r="I55" s="76">
        <v>0</v>
      </c>
      <c r="J55" s="76">
        <v>0</v>
      </c>
      <c r="K55" s="75">
        <v>43</v>
      </c>
      <c r="L55" s="74">
        <v>25</v>
      </c>
      <c r="M55" s="76">
        <v>68</v>
      </c>
      <c r="N55" s="75">
        <v>126</v>
      </c>
      <c r="O55" s="74">
        <v>84</v>
      </c>
      <c r="P55" s="73">
        <v>210</v>
      </c>
    </row>
    <row r="56" spans="1:16">
      <c r="A56" s="78" t="s">
        <v>210</v>
      </c>
      <c r="B56" s="75">
        <v>25</v>
      </c>
      <c r="C56" s="74">
        <v>21</v>
      </c>
      <c r="D56" s="76">
        <v>46</v>
      </c>
      <c r="E56" s="75">
        <v>46</v>
      </c>
      <c r="F56" s="74">
        <v>42</v>
      </c>
      <c r="G56" s="76">
        <v>88</v>
      </c>
      <c r="H56" s="77">
        <v>0</v>
      </c>
      <c r="I56" s="76">
        <v>0</v>
      </c>
      <c r="J56" s="73">
        <v>0</v>
      </c>
      <c r="K56" s="75">
        <v>46</v>
      </c>
      <c r="L56" s="74">
        <v>23</v>
      </c>
      <c r="M56" s="76">
        <v>69</v>
      </c>
      <c r="N56" s="75">
        <v>117</v>
      </c>
      <c r="O56" s="74">
        <v>86</v>
      </c>
      <c r="P56" s="73">
        <v>203</v>
      </c>
    </row>
    <row r="57" spans="1:16">
      <c r="A57" s="78" t="s">
        <v>211</v>
      </c>
      <c r="B57" s="75">
        <v>26</v>
      </c>
      <c r="C57" s="74">
        <v>25</v>
      </c>
      <c r="D57" s="76">
        <v>51</v>
      </c>
      <c r="E57" s="75">
        <v>37</v>
      </c>
      <c r="F57" s="74">
        <v>26</v>
      </c>
      <c r="G57" s="76">
        <v>63</v>
      </c>
      <c r="H57" s="77">
        <v>0</v>
      </c>
      <c r="I57" s="76">
        <v>0</v>
      </c>
      <c r="J57" s="73">
        <v>0</v>
      </c>
      <c r="K57" s="75">
        <v>45</v>
      </c>
      <c r="L57" s="74">
        <v>26</v>
      </c>
      <c r="M57" s="76">
        <v>71</v>
      </c>
      <c r="N57" s="75">
        <v>108</v>
      </c>
      <c r="O57" s="74">
        <v>77</v>
      </c>
      <c r="P57" s="73">
        <v>185</v>
      </c>
    </row>
    <row r="58" spans="1:16">
      <c r="A58" s="78" t="s">
        <v>212</v>
      </c>
      <c r="B58" s="75">
        <v>23</v>
      </c>
      <c r="C58" s="74">
        <v>22</v>
      </c>
      <c r="D58" s="76">
        <v>45</v>
      </c>
      <c r="E58" s="75">
        <v>58</v>
      </c>
      <c r="F58" s="74">
        <v>36</v>
      </c>
      <c r="G58" s="76">
        <v>94</v>
      </c>
      <c r="H58" s="77">
        <v>0</v>
      </c>
      <c r="I58" s="76">
        <v>0</v>
      </c>
      <c r="J58" s="73">
        <v>0</v>
      </c>
      <c r="K58" s="75">
        <v>43</v>
      </c>
      <c r="L58" s="74">
        <v>34</v>
      </c>
      <c r="M58" s="76">
        <v>77</v>
      </c>
      <c r="N58" s="75">
        <v>124</v>
      </c>
      <c r="O58" s="74">
        <v>92</v>
      </c>
      <c r="P58" s="73">
        <v>216</v>
      </c>
    </row>
    <row r="59" spans="1:16">
      <c r="A59" s="78" t="s">
        <v>213</v>
      </c>
      <c r="B59" s="75" t="s">
        <v>204</v>
      </c>
      <c r="C59" s="74" t="s">
        <v>204</v>
      </c>
      <c r="D59" s="76">
        <v>48</v>
      </c>
      <c r="E59" s="75" t="s">
        <v>204</v>
      </c>
      <c r="F59" s="74" t="s">
        <v>204</v>
      </c>
      <c r="G59" s="76">
        <v>97</v>
      </c>
      <c r="H59" s="77">
        <v>0</v>
      </c>
      <c r="I59" s="76">
        <v>0</v>
      </c>
      <c r="J59" s="73">
        <v>0</v>
      </c>
      <c r="K59" s="75" t="s">
        <v>204</v>
      </c>
      <c r="L59" s="74" t="s">
        <v>204</v>
      </c>
      <c r="M59" s="76">
        <v>71</v>
      </c>
      <c r="N59" s="75" t="s">
        <v>204</v>
      </c>
      <c r="O59" s="74" t="s">
        <v>204</v>
      </c>
      <c r="P59" s="92">
        <v>216</v>
      </c>
    </row>
    <row r="60" spans="1:16">
      <c r="A60" s="78" t="s">
        <v>214</v>
      </c>
      <c r="B60" s="75" t="s">
        <v>204</v>
      </c>
      <c r="C60" s="74" t="s">
        <v>204</v>
      </c>
      <c r="D60" s="76">
        <v>33</v>
      </c>
      <c r="E60" s="75" t="s">
        <v>204</v>
      </c>
      <c r="F60" s="74" t="s">
        <v>204</v>
      </c>
      <c r="G60" s="76">
        <v>93</v>
      </c>
      <c r="H60" s="77">
        <v>0</v>
      </c>
      <c r="I60" s="76">
        <v>0</v>
      </c>
      <c r="J60" s="73">
        <v>0</v>
      </c>
      <c r="K60" s="75" t="s">
        <v>204</v>
      </c>
      <c r="L60" s="74" t="s">
        <v>204</v>
      </c>
      <c r="M60" s="76">
        <v>71</v>
      </c>
      <c r="N60" s="75" t="s">
        <v>204</v>
      </c>
      <c r="O60" s="74" t="s">
        <v>204</v>
      </c>
      <c r="P60" s="92">
        <v>197</v>
      </c>
    </row>
    <row r="61" spans="1:16">
      <c r="A61" s="78" t="s">
        <v>215</v>
      </c>
      <c r="B61" s="75" t="s">
        <v>204</v>
      </c>
      <c r="C61" s="74" t="s">
        <v>204</v>
      </c>
      <c r="D61" s="76">
        <v>42</v>
      </c>
      <c r="E61" s="75" t="s">
        <v>204</v>
      </c>
      <c r="F61" s="74" t="s">
        <v>204</v>
      </c>
      <c r="G61" s="76">
        <v>104</v>
      </c>
      <c r="H61" s="77">
        <v>0</v>
      </c>
      <c r="I61" s="76">
        <v>0</v>
      </c>
      <c r="J61" s="73">
        <v>0</v>
      </c>
      <c r="K61" s="75" t="s">
        <v>204</v>
      </c>
      <c r="L61" s="74" t="s">
        <v>204</v>
      </c>
      <c r="M61" s="76">
        <v>61</v>
      </c>
      <c r="N61" s="75" t="s">
        <v>204</v>
      </c>
      <c r="O61" s="74" t="s">
        <v>204</v>
      </c>
      <c r="P61" s="92">
        <v>207</v>
      </c>
    </row>
    <row r="62" spans="1:16">
      <c r="A62" s="78" t="s">
        <v>216</v>
      </c>
      <c r="B62" s="75" t="s">
        <v>204</v>
      </c>
      <c r="C62" s="74" t="s">
        <v>204</v>
      </c>
      <c r="D62" s="76">
        <v>53</v>
      </c>
      <c r="E62" s="75" t="s">
        <v>204</v>
      </c>
      <c r="F62" s="74" t="s">
        <v>204</v>
      </c>
      <c r="G62" s="76">
        <v>113</v>
      </c>
      <c r="H62" s="77">
        <v>0</v>
      </c>
      <c r="I62" s="76">
        <v>0</v>
      </c>
      <c r="J62" s="73">
        <v>0</v>
      </c>
      <c r="K62" s="75" t="s">
        <v>204</v>
      </c>
      <c r="L62" s="74" t="s">
        <v>204</v>
      </c>
      <c r="M62" s="76">
        <v>76</v>
      </c>
      <c r="N62" s="75" t="s">
        <v>204</v>
      </c>
      <c r="O62" s="74" t="s">
        <v>204</v>
      </c>
      <c r="P62" s="92">
        <v>242</v>
      </c>
    </row>
    <row r="63" spans="1:16">
      <c r="A63" s="78" t="s">
        <v>217</v>
      </c>
      <c r="B63" s="75" t="s">
        <v>204</v>
      </c>
      <c r="C63" s="74" t="s">
        <v>204</v>
      </c>
      <c r="D63" s="76">
        <v>40</v>
      </c>
      <c r="E63" s="75" t="s">
        <v>204</v>
      </c>
      <c r="F63" s="74" t="s">
        <v>204</v>
      </c>
      <c r="G63" s="76">
        <v>96</v>
      </c>
      <c r="H63" s="77">
        <v>0</v>
      </c>
      <c r="I63" s="76">
        <v>0</v>
      </c>
      <c r="J63" s="73">
        <v>0</v>
      </c>
      <c r="K63" s="75" t="s">
        <v>204</v>
      </c>
      <c r="L63" s="74" t="s">
        <v>204</v>
      </c>
      <c r="M63" s="76">
        <v>71</v>
      </c>
      <c r="N63" s="75" t="s">
        <v>204</v>
      </c>
      <c r="O63" s="74" t="s">
        <v>204</v>
      </c>
      <c r="P63" s="92">
        <v>207</v>
      </c>
    </row>
    <row r="64" spans="1:16">
      <c r="A64" s="78" t="s">
        <v>218</v>
      </c>
      <c r="B64" s="75" t="s">
        <v>204</v>
      </c>
      <c r="C64" s="74" t="s">
        <v>204</v>
      </c>
      <c r="D64" s="76">
        <v>52</v>
      </c>
      <c r="E64" s="75" t="s">
        <v>204</v>
      </c>
      <c r="F64" s="74" t="s">
        <v>204</v>
      </c>
      <c r="G64" s="76">
        <v>99</v>
      </c>
      <c r="H64" s="77">
        <v>0</v>
      </c>
      <c r="I64" s="76">
        <v>0</v>
      </c>
      <c r="J64" s="73">
        <v>0</v>
      </c>
      <c r="K64" s="75" t="s">
        <v>204</v>
      </c>
      <c r="L64" s="74" t="s">
        <v>204</v>
      </c>
      <c r="M64" s="76">
        <v>84</v>
      </c>
      <c r="N64" s="75" t="s">
        <v>204</v>
      </c>
      <c r="O64" s="74" t="s">
        <v>204</v>
      </c>
      <c r="P64" s="92">
        <v>235</v>
      </c>
    </row>
    <row r="65" spans="1:16">
      <c r="A65" s="78" t="s">
        <v>219</v>
      </c>
      <c r="B65" s="75" t="s">
        <v>204</v>
      </c>
      <c r="C65" s="74" t="s">
        <v>204</v>
      </c>
      <c r="D65" s="76">
        <v>50</v>
      </c>
      <c r="E65" s="75" t="s">
        <v>204</v>
      </c>
      <c r="F65" s="74" t="s">
        <v>204</v>
      </c>
      <c r="G65" s="76">
        <v>95</v>
      </c>
      <c r="H65" s="77">
        <v>0</v>
      </c>
      <c r="I65" s="76">
        <v>0</v>
      </c>
      <c r="J65" s="73">
        <v>0</v>
      </c>
      <c r="K65" s="75" t="s">
        <v>204</v>
      </c>
      <c r="L65" s="74" t="s">
        <v>204</v>
      </c>
      <c r="M65" s="76">
        <v>90</v>
      </c>
      <c r="N65" s="75" t="s">
        <v>204</v>
      </c>
      <c r="O65" s="74" t="s">
        <v>204</v>
      </c>
      <c r="P65" s="92">
        <v>235</v>
      </c>
    </row>
    <row r="66" spans="1:16">
      <c r="A66" s="78" t="s">
        <v>220</v>
      </c>
      <c r="B66" s="75" t="s">
        <v>204</v>
      </c>
      <c r="C66" s="74" t="s">
        <v>204</v>
      </c>
      <c r="D66" s="76">
        <v>42</v>
      </c>
      <c r="E66" s="75" t="s">
        <v>204</v>
      </c>
      <c r="F66" s="74" t="s">
        <v>204</v>
      </c>
      <c r="G66" s="76">
        <v>98</v>
      </c>
      <c r="H66" s="77">
        <v>0</v>
      </c>
      <c r="I66" s="76">
        <v>0</v>
      </c>
      <c r="J66" s="73">
        <v>0</v>
      </c>
      <c r="K66" s="75" t="s">
        <v>204</v>
      </c>
      <c r="L66" s="74" t="s">
        <v>204</v>
      </c>
      <c r="M66" s="76">
        <v>90</v>
      </c>
      <c r="N66" s="75" t="s">
        <v>204</v>
      </c>
      <c r="O66" s="74" t="s">
        <v>204</v>
      </c>
      <c r="P66" s="92">
        <v>230</v>
      </c>
    </row>
    <row r="67" spans="1:16">
      <c r="A67" s="78" t="s">
        <v>221</v>
      </c>
      <c r="B67" s="75" t="s">
        <v>204</v>
      </c>
      <c r="C67" s="74" t="s">
        <v>204</v>
      </c>
      <c r="D67" s="76">
        <v>30</v>
      </c>
      <c r="E67" s="75" t="s">
        <v>204</v>
      </c>
      <c r="F67" s="74" t="s">
        <v>204</v>
      </c>
      <c r="G67" s="76">
        <v>79</v>
      </c>
      <c r="H67" s="77">
        <v>0</v>
      </c>
      <c r="I67" s="76">
        <v>0</v>
      </c>
      <c r="J67" s="73">
        <v>0</v>
      </c>
      <c r="K67" s="75" t="s">
        <v>204</v>
      </c>
      <c r="L67" s="74" t="s">
        <v>204</v>
      </c>
      <c r="M67" s="76">
        <v>86</v>
      </c>
      <c r="N67" s="75" t="s">
        <v>204</v>
      </c>
      <c r="O67" s="74" t="s">
        <v>204</v>
      </c>
      <c r="P67" s="92">
        <v>195</v>
      </c>
    </row>
    <row r="68" spans="1:16">
      <c r="A68" s="78" t="s">
        <v>222</v>
      </c>
      <c r="B68" s="75" t="s">
        <v>204</v>
      </c>
      <c r="C68" s="74" t="s">
        <v>204</v>
      </c>
      <c r="D68" s="76">
        <v>37</v>
      </c>
      <c r="E68" s="75" t="s">
        <v>204</v>
      </c>
      <c r="F68" s="74" t="s">
        <v>204</v>
      </c>
      <c r="G68" s="76">
        <v>103</v>
      </c>
      <c r="H68" s="77">
        <v>0</v>
      </c>
      <c r="I68" s="76">
        <v>0</v>
      </c>
      <c r="J68" s="73">
        <v>0</v>
      </c>
      <c r="K68" s="75" t="s">
        <v>204</v>
      </c>
      <c r="L68" s="74" t="s">
        <v>204</v>
      </c>
      <c r="M68" s="76">
        <v>83</v>
      </c>
      <c r="N68" s="75" t="s">
        <v>204</v>
      </c>
      <c r="O68" s="74" t="s">
        <v>204</v>
      </c>
      <c r="P68" s="92">
        <v>223</v>
      </c>
    </row>
    <row r="69" spans="1:16">
      <c r="A69" s="78" t="s">
        <v>223</v>
      </c>
      <c r="B69" s="75" t="s">
        <v>204</v>
      </c>
      <c r="C69" s="74" t="s">
        <v>204</v>
      </c>
      <c r="D69" s="76">
        <v>31</v>
      </c>
      <c r="E69" s="75" t="s">
        <v>204</v>
      </c>
      <c r="F69" s="74" t="s">
        <v>204</v>
      </c>
      <c r="G69" s="76">
        <v>84</v>
      </c>
      <c r="H69" s="77">
        <v>0</v>
      </c>
      <c r="I69" s="76">
        <v>0</v>
      </c>
      <c r="J69" s="73">
        <v>0</v>
      </c>
      <c r="K69" s="75" t="s">
        <v>204</v>
      </c>
      <c r="L69" s="74" t="s">
        <v>204</v>
      </c>
      <c r="M69" s="76">
        <v>94</v>
      </c>
      <c r="N69" s="75" t="s">
        <v>204</v>
      </c>
      <c r="O69" s="74" t="s">
        <v>204</v>
      </c>
      <c r="P69" s="92">
        <v>209</v>
      </c>
    </row>
    <row r="70" spans="1:16">
      <c r="A70" s="78" t="s">
        <v>224</v>
      </c>
      <c r="B70" s="75" t="s">
        <v>204</v>
      </c>
      <c r="C70" s="74" t="s">
        <v>204</v>
      </c>
      <c r="D70" s="76">
        <v>54</v>
      </c>
      <c r="E70" s="75" t="s">
        <v>204</v>
      </c>
      <c r="F70" s="74" t="s">
        <v>204</v>
      </c>
      <c r="G70" s="76">
        <v>132</v>
      </c>
      <c r="H70" s="77">
        <v>0</v>
      </c>
      <c r="I70" s="76">
        <v>0</v>
      </c>
      <c r="J70" s="73">
        <v>0</v>
      </c>
      <c r="K70" s="75" t="s">
        <v>204</v>
      </c>
      <c r="L70" s="74" t="s">
        <v>204</v>
      </c>
      <c r="M70" s="76">
        <v>97</v>
      </c>
      <c r="N70" s="75" t="s">
        <v>204</v>
      </c>
      <c r="O70" s="74" t="s">
        <v>204</v>
      </c>
      <c r="P70" s="92">
        <v>283</v>
      </c>
    </row>
    <row r="71" spans="1:16">
      <c r="A71" s="78" t="s">
        <v>225</v>
      </c>
      <c r="B71" s="75" t="s">
        <v>204</v>
      </c>
      <c r="C71" s="74" t="s">
        <v>204</v>
      </c>
      <c r="D71" s="76">
        <v>66</v>
      </c>
      <c r="E71" s="75" t="s">
        <v>204</v>
      </c>
      <c r="F71" s="74" t="s">
        <v>204</v>
      </c>
      <c r="G71" s="76">
        <v>134</v>
      </c>
      <c r="H71" s="77">
        <v>0</v>
      </c>
      <c r="I71" s="76">
        <v>0</v>
      </c>
      <c r="J71" s="73">
        <v>0</v>
      </c>
      <c r="K71" s="75" t="s">
        <v>204</v>
      </c>
      <c r="L71" s="74" t="s">
        <v>204</v>
      </c>
      <c r="M71" s="76">
        <v>90</v>
      </c>
      <c r="N71" s="75" t="s">
        <v>204</v>
      </c>
      <c r="O71" s="74" t="s">
        <v>204</v>
      </c>
      <c r="P71" s="92">
        <v>290</v>
      </c>
    </row>
    <row r="72" spans="1:16">
      <c r="A72" s="82" t="s">
        <v>226</v>
      </c>
      <c r="B72" s="105" t="s">
        <v>204</v>
      </c>
      <c r="C72" s="104" t="s">
        <v>204</v>
      </c>
      <c r="D72" s="106">
        <v>62</v>
      </c>
      <c r="E72" s="105" t="s">
        <v>204</v>
      </c>
      <c r="F72" s="104" t="s">
        <v>204</v>
      </c>
      <c r="G72" s="106">
        <v>146</v>
      </c>
      <c r="H72" s="107">
        <v>0</v>
      </c>
      <c r="I72" s="106">
        <v>0</v>
      </c>
      <c r="J72" s="106">
        <v>0</v>
      </c>
      <c r="K72" s="105" t="s">
        <v>204</v>
      </c>
      <c r="L72" s="104" t="s">
        <v>204</v>
      </c>
      <c r="M72" s="106">
        <v>65</v>
      </c>
      <c r="N72" s="105" t="s">
        <v>204</v>
      </c>
      <c r="O72" s="104" t="s">
        <v>204</v>
      </c>
      <c r="P72" s="172">
        <v>273</v>
      </c>
    </row>
    <row r="73" spans="1:16" ht="10.199999999999999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1:16" ht="10.199999999999999" customHeight="1">
      <c r="A74" s="91" t="s">
        <v>229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6" spans="1:16" ht="10.199999999999999" customHeight="1">
      <c r="A76" s="89"/>
      <c r="B76" s="88" t="s">
        <v>26</v>
      </c>
      <c r="C76" s="87"/>
      <c r="D76" s="87"/>
      <c r="E76" s="88" t="s">
        <v>27</v>
      </c>
      <c r="F76" s="87"/>
      <c r="G76" s="87"/>
      <c r="H76" s="88" t="s">
        <v>28</v>
      </c>
      <c r="I76" s="87"/>
      <c r="J76" s="87"/>
      <c r="K76" s="88" t="s">
        <v>29</v>
      </c>
      <c r="L76" s="87"/>
      <c r="M76" s="87"/>
      <c r="N76" s="88" t="s">
        <v>30</v>
      </c>
      <c r="O76" s="87"/>
      <c r="P76" s="86"/>
    </row>
    <row r="77" spans="1:16" ht="10.199999999999999" customHeight="1">
      <c r="A77" s="85" t="s">
        <v>32</v>
      </c>
      <c r="B77" s="84" t="s">
        <v>33</v>
      </c>
      <c r="C77" s="83"/>
      <c r="D77" s="83"/>
      <c r="E77" s="84" t="s">
        <v>34</v>
      </c>
      <c r="F77" s="83"/>
      <c r="G77" s="83"/>
      <c r="H77" s="82"/>
      <c r="I77" s="81"/>
      <c r="J77" s="81"/>
      <c r="K77" s="82"/>
      <c r="L77" s="81"/>
      <c r="M77" s="81"/>
      <c r="N77" s="82"/>
      <c r="O77" s="81"/>
      <c r="P77" s="80"/>
    </row>
    <row r="78" spans="1:16" s="115" customFormat="1" ht="10.199999999999999" customHeight="1">
      <c r="A78" s="79"/>
      <c r="B78" s="79" t="s">
        <v>195</v>
      </c>
      <c r="C78" s="113" t="s">
        <v>196</v>
      </c>
      <c r="D78" s="113" t="s">
        <v>197</v>
      </c>
      <c r="E78" s="79" t="s">
        <v>195</v>
      </c>
      <c r="F78" s="113" t="s">
        <v>196</v>
      </c>
      <c r="G78" s="113" t="s">
        <v>197</v>
      </c>
      <c r="H78" s="79" t="s">
        <v>195</v>
      </c>
      <c r="I78" s="113" t="s">
        <v>196</v>
      </c>
      <c r="J78" s="113" t="s">
        <v>197</v>
      </c>
      <c r="K78" s="79" t="s">
        <v>195</v>
      </c>
      <c r="L78" s="113" t="s">
        <v>196</v>
      </c>
      <c r="M78" s="113" t="s">
        <v>197</v>
      </c>
      <c r="N78" s="79" t="s">
        <v>195</v>
      </c>
      <c r="O78" s="113" t="s">
        <v>196</v>
      </c>
      <c r="P78" s="114" t="s">
        <v>197</v>
      </c>
    </row>
    <row r="79" spans="1:16">
      <c r="A79" s="78" t="s">
        <v>198</v>
      </c>
      <c r="B79" s="77">
        <v>0</v>
      </c>
      <c r="C79" s="76">
        <v>0</v>
      </c>
      <c r="D79" s="76">
        <v>0</v>
      </c>
      <c r="E79" s="77">
        <v>65</v>
      </c>
      <c r="F79" s="76">
        <v>44</v>
      </c>
      <c r="G79" s="76">
        <v>109</v>
      </c>
      <c r="H79" s="77">
        <v>0</v>
      </c>
      <c r="I79" s="76">
        <v>0</v>
      </c>
      <c r="J79" s="76">
        <v>0</v>
      </c>
      <c r="K79" s="77">
        <v>43</v>
      </c>
      <c r="L79" s="76">
        <v>31</v>
      </c>
      <c r="M79" s="76">
        <v>74</v>
      </c>
      <c r="N79" s="77">
        <v>108</v>
      </c>
      <c r="O79" s="76">
        <v>75</v>
      </c>
      <c r="P79" s="73">
        <v>183</v>
      </c>
    </row>
    <row r="80" spans="1:16">
      <c r="A80" s="78" t="s">
        <v>199</v>
      </c>
      <c r="B80" s="77">
        <v>0</v>
      </c>
      <c r="C80" s="76">
        <v>0</v>
      </c>
      <c r="D80" s="76">
        <v>0</v>
      </c>
      <c r="E80" s="77">
        <v>51</v>
      </c>
      <c r="F80" s="76">
        <v>55</v>
      </c>
      <c r="G80" s="76">
        <v>106</v>
      </c>
      <c r="H80" s="77">
        <v>0</v>
      </c>
      <c r="I80" s="76">
        <v>0</v>
      </c>
      <c r="J80" s="76">
        <v>0</v>
      </c>
      <c r="K80" s="77">
        <v>46</v>
      </c>
      <c r="L80" s="76">
        <v>29</v>
      </c>
      <c r="M80" s="76">
        <v>75</v>
      </c>
      <c r="N80" s="77">
        <v>97</v>
      </c>
      <c r="O80" s="76">
        <v>84</v>
      </c>
      <c r="P80" s="73">
        <v>181</v>
      </c>
    </row>
    <row r="81" spans="1:16">
      <c r="A81" s="78" t="s">
        <v>200</v>
      </c>
      <c r="B81" s="77">
        <v>0</v>
      </c>
      <c r="C81" s="76">
        <v>0</v>
      </c>
      <c r="D81" s="76">
        <v>0</v>
      </c>
      <c r="E81" s="77">
        <v>58</v>
      </c>
      <c r="F81" s="76">
        <v>56</v>
      </c>
      <c r="G81" s="76">
        <v>114</v>
      </c>
      <c r="H81" s="77">
        <v>0</v>
      </c>
      <c r="I81" s="76">
        <v>0</v>
      </c>
      <c r="J81" s="76">
        <v>0</v>
      </c>
      <c r="K81" s="77">
        <v>25</v>
      </c>
      <c r="L81" s="76">
        <v>40</v>
      </c>
      <c r="M81" s="76">
        <v>65</v>
      </c>
      <c r="N81" s="77">
        <v>83</v>
      </c>
      <c r="O81" s="76">
        <v>96</v>
      </c>
      <c r="P81" s="73">
        <v>179</v>
      </c>
    </row>
    <row r="82" spans="1:16">
      <c r="A82" s="78" t="s">
        <v>35</v>
      </c>
      <c r="B82" s="77">
        <v>0</v>
      </c>
      <c r="C82" s="76">
        <v>0</v>
      </c>
      <c r="D82" s="76">
        <v>0</v>
      </c>
      <c r="E82" s="77">
        <v>67</v>
      </c>
      <c r="F82" s="76">
        <v>53</v>
      </c>
      <c r="G82" s="76">
        <v>120</v>
      </c>
      <c r="H82" s="77">
        <v>0</v>
      </c>
      <c r="I82" s="76">
        <v>0</v>
      </c>
      <c r="J82" s="76">
        <v>0</v>
      </c>
      <c r="K82" s="77">
        <v>31</v>
      </c>
      <c r="L82" s="76">
        <v>29</v>
      </c>
      <c r="M82" s="76">
        <v>60</v>
      </c>
      <c r="N82" s="77">
        <v>98</v>
      </c>
      <c r="O82" s="76">
        <v>82</v>
      </c>
      <c r="P82" s="73">
        <v>180</v>
      </c>
    </row>
    <row r="83" spans="1:16">
      <c r="A83" s="78" t="s">
        <v>228</v>
      </c>
      <c r="B83" s="77">
        <v>0</v>
      </c>
      <c r="C83" s="76">
        <v>0</v>
      </c>
      <c r="D83" s="76">
        <v>0</v>
      </c>
      <c r="E83" s="77">
        <v>61</v>
      </c>
      <c r="F83" s="76">
        <v>71</v>
      </c>
      <c r="G83" s="76">
        <v>132</v>
      </c>
      <c r="H83" s="77">
        <v>0</v>
      </c>
      <c r="I83" s="76">
        <v>0</v>
      </c>
      <c r="J83" s="76">
        <v>0</v>
      </c>
      <c r="K83" s="77">
        <v>30</v>
      </c>
      <c r="L83" s="76">
        <v>30</v>
      </c>
      <c r="M83" s="76">
        <v>60</v>
      </c>
      <c r="N83" s="77">
        <v>91</v>
      </c>
      <c r="O83" s="76">
        <v>101</v>
      </c>
      <c r="P83" s="73">
        <v>192</v>
      </c>
    </row>
    <row r="84" spans="1:16">
      <c r="A84" s="78" t="s">
        <v>201</v>
      </c>
      <c r="B84" s="77">
        <v>51</v>
      </c>
      <c r="C84" s="76">
        <v>42</v>
      </c>
      <c r="D84" s="76">
        <v>93</v>
      </c>
      <c r="E84" s="77">
        <v>15</v>
      </c>
      <c r="F84" s="76">
        <v>24</v>
      </c>
      <c r="G84" s="76">
        <v>39</v>
      </c>
      <c r="H84" s="77">
        <v>0</v>
      </c>
      <c r="I84" s="76">
        <v>0</v>
      </c>
      <c r="J84" s="76">
        <v>0</v>
      </c>
      <c r="K84" s="77">
        <v>21</v>
      </c>
      <c r="L84" s="76">
        <v>24</v>
      </c>
      <c r="M84" s="76">
        <v>45</v>
      </c>
      <c r="N84" s="77">
        <v>87</v>
      </c>
      <c r="O84" s="76">
        <v>90</v>
      </c>
      <c r="P84" s="73">
        <v>177</v>
      </c>
    </row>
    <row r="85" spans="1:16">
      <c r="A85" s="78" t="s">
        <v>202</v>
      </c>
      <c r="B85" s="77">
        <v>48</v>
      </c>
      <c r="C85" s="76">
        <v>52</v>
      </c>
      <c r="D85" s="76">
        <v>100</v>
      </c>
      <c r="E85" s="77">
        <v>13</v>
      </c>
      <c r="F85" s="76">
        <v>23</v>
      </c>
      <c r="G85" s="76">
        <v>36</v>
      </c>
      <c r="H85" s="77">
        <v>0</v>
      </c>
      <c r="I85" s="76">
        <v>0</v>
      </c>
      <c r="J85" s="76">
        <v>0</v>
      </c>
      <c r="K85" s="77">
        <v>28</v>
      </c>
      <c r="L85" s="76">
        <v>26</v>
      </c>
      <c r="M85" s="76">
        <v>54</v>
      </c>
      <c r="N85" s="77">
        <v>89</v>
      </c>
      <c r="O85" s="76">
        <v>101</v>
      </c>
      <c r="P85" s="73">
        <v>190</v>
      </c>
    </row>
    <row r="86" spans="1:16">
      <c r="A86" s="78" t="s">
        <v>203</v>
      </c>
      <c r="B86" s="75" t="s">
        <v>204</v>
      </c>
      <c r="C86" s="74" t="s">
        <v>204</v>
      </c>
      <c r="D86" s="76">
        <v>97</v>
      </c>
      <c r="E86" s="75" t="s">
        <v>204</v>
      </c>
      <c r="F86" s="74" t="s">
        <v>204</v>
      </c>
      <c r="G86" s="76">
        <v>35</v>
      </c>
      <c r="H86" s="77">
        <v>0</v>
      </c>
      <c r="I86" s="76">
        <v>0</v>
      </c>
      <c r="J86" s="76">
        <v>0</v>
      </c>
      <c r="K86" s="75" t="s">
        <v>204</v>
      </c>
      <c r="L86" s="74" t="s">
        <v>204</v>
      </c>
      <c r="M86" s="76">
        <v>43</v>
      </c>
      <c r="N86" s="75" t="s">
        <v>204</v>
      </c>
      <c r="O86" s="74" t="s">
        <v>204</v>
      </c>
      <c r="P86" s="73">
        <v>175</v>
      </c>
    </row>
    <row r="87" spans="1:16">
      <c r="A87" s="78" t="s">
        <v>205</v>
      </c>
      <c r="B87" s="75" t="s">
        <v>204</v>
      </c>
      <c r="C87" s="74" t="s">
        <v>204</v>
      </c>
      <c r="D87" s="76">
        <v>115</v>
      </c>
      <c r="E87" s="75" t="s">
        <v>204</v>
      </c>
      <c r="F87" s="74" t="s">
        <v>204</v>
      </c>
      <c r="G87" s="76">
        <v>32</v>
      </c>
      <c r="H87" s="77">
        <v>0</v>
      </c>
      <c r="I87" s="76">
        <v>0</v>
      </c>
      <c r="J87" s="76">
        <v>0</v>
      </c>
      <c r="K87" s="75" t="s">
        <v>204</v>
      </c>
      <c r="L87" s="74" t="s">
        <v>204</v>
      </c>
      <c r="M87" s="76">
        <v>50</v>
      </c>
      <c r="N87" s="75" t="s">
        <v>204</v>
      </c>
      <c r="O87" s="74" t="s">
        <v>204</v>
      </c>
      <c r="P87" s="73">
        <v>197</v>
      </c>
    </row>
    <row r="88" spans="1:16">
      <c r="A88" s="78" t="s">
        <v>206</v>
      </c>
      <c r="B88" s="75" t="s">
        <v>204</v>
      </c>
      <c r="C88" s="74" t="s">
        <v>204</v>
      </c>
      <c r="D88" s="76">
        <v>122</v>
      </c>
      <c r="E88" s="75" t="s">
        <v>204</v>
      </c>
      <c r="F88" s="74" t="s">
        <v>204</v>
      </c>
      <c r="G88" s="76">
        <v>42</v>
      </c>
      <c r="H88" s="77">
        <v>0</v>
      </c>
      <c r="I88" s="76">
        <v>0</v>
      </c>
      <c r="J88" s="76">
        <v>0</v>
      </c>
      <c r="K88" s="75" t="s">
        <v>204</v>
      </c>
      <c r="L88" s="74" t="s">
        <v>204</v>
      </c>
      <c r="M88" s="76">
        <v>64</v>
      </c>
      <c r="N88" s="75" t="s">
        <v>204</v>
      </c>
      <c r="O88" s="74" t="s">
        <v>204</v>
      </c>
      <c r="P88" s="73">
        <v>228</v>
      </c>
    </row>
    <row r="89" spans="1:16">
      <c r="A89" s="78" t="s">
        <v>207</v>
      </c>
      <c r="B89" s="75" t="s">
        <v>204</v>
      </c>
      <c r="C89" s="74" t="s">
        <v>204</v>
      </c>
      <c r="D89" s="76">
        <v>108</v>
      </c>
      <c r="E89" s="75" t="s">
        <v>204</v>
      </c>
      <c r="F89" s="74" t="s">
        <v>204</v>
      </c>
      <c r="G89" s="76">
        <v>34</v>
      </c>
      <c r="H89" s="77">
        <v>0</v>
      </c>
      <c r="I89" s="76">
        <v>0</v>
      </c>
      <c r="J89" s="76">
        <v>0</v>
      </c>
      <c r="K89" s="75" t="s">
        <v>204</v>
      </c>
      <c r="L89" s="74" t="s">
        <v>204</v>
      </c>
      <c r="M89" s="76">
        <v>71</v>
      </c>
      <c r="N89" s="75" t="s">
        <v>204</v>
      </c>
      <c r="O89" s="74" t="s">
        <v>204</v>
      </c>
      <c r="P89" s="73">
        <v>213</v>
      </c>
    </row>
    <row r="90" spans="1:16">
      <c r="A90" s="78" t="s">
        <v>208</v>
      </c>
      <c r="B90" s="75" t="s">
        <v>204</v>
      </c>
      <c r="C90" s="74" t="s">
        <v>204</v>
      </c>
      <c r="D90" s="76">
        <v>121</v>
      </c>
      <c r="E90" s="75" t="s">
        <v>204</v>
      </c>
      <c r="F90" s="74" t="s">
        <v>204</v>
      </c>
      <c r="G90" s="76">
        <v>45</v>
      </c>
      <c r="H90" s="77">
        <v>0</v>
      </c>
      <c r="I90" s="76">
        <v>0</v>
      </c>
      <c r="J90" s="76">
        <v>0</v>
      </c>
      <c r="K90" s="75" t="s">
        <v>204</v>
      </c>
      <c r="L90" s="74" t="s">
        <v>204</v>
      </c>
      <c r="M90" s="76">
        <v>62</v>
      </c>
      <c r="N90" s="75" t="s">
        <v>204</v>
      </c>
      <c r="O90" s="74" t="s">
        <v>204</v>
      </c>
      <c r="P90" s="73">
        <v>228</v>
      </c>
    </row>
    <row r="91" spans="1:16">
      <c r="A91" s="78" t="s">
        <v>209</v>
      </c>
      <c r="B91" s="75" t="s">
        <v>204</v>
      </c>
      <c r="C91" s="74" t="s">
        <v>204</v>
      </c>
      <c r="D91" s="76">
        <v>124</v>
      </c>
      <c r="E91" s="75" t="s">
        <v>204</v>
      </c>
      <c r="F91" s="74" t="s">
        <v>204</v>
      </c>
      <c r="G91" s="76">
        <v>34</v>
      </c>
      <c r="H91" s="77">
        <v>0</v>
      </c>
      <c r="I91" s="76">
        <v>0</v>
      </c>
      <c r="J91" s="76">
        <v>0</v>
      </c>
      <c r="K91" s="75" t="s">
        <v>204</v>
      </c>
      <c r="L91" s="74" t="s">
        <v>204</v>
      </c>
      <c r="M91" s="76">
        <v>60</v>
      </c>
      <c r="N91" s="75" t="s">
        <v>204</v>
      </c>
      <c r="O91" s="74" t="s">
        <v>204</v>
      </c>
      <c r="P91" s="73">
        <v>218</v>
      </c>
    </row>
    <row r="92" spans="1:16">
      <c r="A92" s="78" t="s">
        <v>210</v>
      </c>
      <c r="B92" s="75" t="s">
        <v>204</v>
      </c>
      <c r="C92" s="74" t="s">
        <v>204</v>
      </c>
      <c r="D92" s="76">
        <v>120</v>
      </c>
      <c r="E92" s="75" t="s">
        <v>204</v>
      </c>
      <c r="F92" s="74" t="s">
        <v>204</v>
      </c>
      <c r="G92" s="76">
        <v>40</v>
      </c>
      <c r="H92" s="77">
        <v>0</v>
      </c>
      <c r="I92" s="76">
        <v>0</v>
      </c>
      <c r="J92" s="76">
        <v>0</v>
      </c>
      <c r="K92" s="75" t="s">
        <v>204</v>
      </c>
      <c r="L92" s="74" t="s">
        <v>204</v>
      </c>
      <c r="M92" s="73">
        <v>80</v>
      </c>
      <c r="N92" s="75" t="s">
        <v>204</v>
      </c>
      <c r="O92" s="74" t="s">
        <v>204</v>
      </c>
      <c r="P92" s="73">
        <v>240</v>
      </c>
    </row>
    <row r="93" spans="1:16">
      <c r="A93" s="78" t="s">
        <v>211</v>
      </c>
      <c r="B93" s="75" t="s">
        <v>204</v>
      </c>
      <c r="C93" s="74" t="s">
        <v>204</v>
      </c>
      <c r="D93" s="76">
        <v>120</v>
      </c>
      <c r="E93" s="75" t="s">
        <v>204</v>
      </c>
      <c r="F93" s="74" t="s">
        <v>204</v>
      </c>
      <c r="G93" s="76">
        <v>35</v>
      </c>
      <c r="H93" s="77">
        <v>0</v>
      </c>
      <c r="I93" s="76">
        <v>0</v>
      </c>
      <c r="J93" s="76">
        <v>0</v>
      </c>
      <c r="K93" s="75" t="s">
        <v>204</v>
      </c>
      <c r="L93" s="74" t="s">
        <v>204</v>
      </c>
      <c r="M93" s="73">
        <v>80</v>
      </c>
      <c r="N93" s="75" t="s">
        <v>204</v>
      </c>
      <c r="O93" s="74" t="s">
        <v>204</v>
      </c>
      <c r="P93" s="73">
        <v>235</v>
      </c>
    </row>
    <row r="94" spans="1:16">
      <c r="A94" s="78" t="s">
        <v>212</v>
      </c>
      <c r="B94" s="75" t="s">
        <v>204</v>
      </c>
      <c r="C94" s="74" t="s">
        <v>204</v>
      </c>
      <c r="D94" s="76">
        <v>130</v>
      </c>
      <c r="E94" s="75" t="s">
        <v>204</v>
      </c>
      <c r="F94" s="74" t="s">
        <v>204</v>
      </c>
      <c r="G94" s="76">
        <v>35</v>
      </c>
      <c r="H94" s="77">
        <v>0</v>
      </c>
      <c r="I94" s="76">
        <v>0</v>
      </c>
      <c r="J94" s="76">
        <v>0</v>
      </c>
      <c r="K94" s="75" t="s">
        <v>204</v>
      </c>
      <c r="L94" s="74" t="s">
        <v>204</v>
      </c>
      <c r="M94" s="73">
        <v>73</v>
      </c>
      <c r="N94" s="75" t="s">
        <v>204</v>
      </c>
      <c r="O94" s="74" t="s">
        <v>204</v>
      </c>
      <c r="P94" s="73">
        <v>238</v>
      </c>
    </row>
    <row r="95" spans="1:16">
      <c r="A95" s="78" t="s">
        <v>213</v>
      </c>
      <c r="B95" s="75" t="s">
        <v>204</v>
      </c>
      <c r="C95" s="74" t="s">
        <v>204</v>
      </c>
      <c r="D95" s="76">
        <v>178</v>
      </c>
      <c r="E95" s="75" t="s">
        <v>204</v>
      </c>
      <c r="F95" s="74" t="s">
        <v>204</v>
      </c>
      <c r="G95" s="76">
        <v>33</v>
      </c>
      <c r="H95" s="77">
        <v>0</v>
      </c>
      <c r="I95" s="76">
        <v>0</v>
      </c>
      <c r="J95" s="76">
        <v>0</v>
      </c>
      <c r="K95" s="75" t="s">
        <v>204</v>
      </c>
      <c r="L95" s="74" t="s">
        <v>204</v>
      </c>
      <c r="M95" s="73">
        <v>87</v>
      </c>
      <c r="N95" s="75" t="s">
        <v>204</v>
      </c>
      <c r="O95" s="74" t="s">
        <v>204</v>
      </c>
      <c r="P95" s="73">
        <v>298</v>
      </c>
    </row>
    <row r="96" spans="1:16">
      <c r="A96" s="78" t="s">
        <v>214</v>
      </c>
      <c r="B96" s="75" t="s">
        <v>204</v>
      </c>
      <c r="C96" s="74" t="s">
        <v>204</v>
      </c>
      <c r="D96" s="76">
        <v>192</v>
      </c>
      <c r="E96" s="75" t="s">
        <v>204</v>
      </c>
      <c r="F96" s="74" t="s">
        <v>204</v>
      </c>
      <c r="G96" s="76">
        <v>61</v>
      </c>
      <c r="H96" s="77">
        <v>0</v>
      </c>
      <c r="I96" s="76">
        <v>0</v>
      </c>
      <c r="J96" s="76">
        <v>0</v>
      </c>
      <c r="K96" s="75" t="s">
        <v>204</v>
      </c>
      <c r="L96" s="74" t="s">
        <v>204</v>
      </c>
      <c r="M96" s="73">
        <v>80</v>
      </c>
      <c r="N96" s="75" t="s">
        <v>204</v>
      </c>
      <c r="O96" s="74" t="s">
        <v>204</v>
      </c>
      <c r="P96" s="73">
        <v>333</v>
      </c>
    </row>
    <row r="97" spans="1:16">
      <c r="A97" s="78" t="s">
        <v>215</v>
      </c>
      <c r="B97" s="75" t="s">
        <v>204</v>
      </c>
      <c r="C97" s="74" t="s">
        <v>204</v>
      </c>
      <c r="D97" s="76">
        <v>183</v>
      </c>
      <c r="E97" s="75" t="s">
        <v>204</v>
      </c>
      <c r="F97" s="74" t="s">
        <v>204</v>
      </c>
      <c r="G97" s="76">
        <v>54</v>
      </c>
      <c r="H97" s="77">
        <v>0</v>
      </c>
      <c r="I97" s="76">
        <v>0</v>
      </c>
      <c r="J97" s="76">
        <v>0</v>
      </c>
      <c r="K97" s="75" t="s">
        <v>204</v>
      </c>
      <c r="L97" s="74" t="s">
        <v>204</v>
      </c>
      <c r="M97" s="73">
        <v>82</v>
      </c>
      <c r="N97" s="75" t="s">
        <v>204</v>
      </c>
      <c r="O97" s="74" t="s">
        <v>204</v>
      </c>
      <c r="P97" s="73">
        <v>319</v>
      </c>
    </row>
    <row r="98" spans="1:16">
      <c r="A98" s="78" t="s">
        <v>216</v>
      </c>
      <c r="B98" s="75" t="s">
        <v>204</v>
      </c>
      <c r="C98" s="74" t="s">
        <v>204</v>
      </c>
      <c r="D98" s="76">
        <v>216</v>
      </c>
      <c r="E98" s="75" t="s">
        <v>204</v>
      </c>
      <c r="F98" s="74" t="s">
        <v>204</v>
      </c>
      <c r="G98" s="76">
        <v>71</v>
      </c>
      <c r="H98" s="77">
        <v>0</v>
      </c>
      <c r="I98" s="76">
        <v>0</v>
      </c>
      <c r="J98" s="76">
        <v>0</v>
      </c>
      <c r="K98" s="75" t="s">
        <v>204</v>
      </c>
      <c r="L98" s="74" t="s">
        <v>204</v>
      </c>
      <c r="M98" s="73">
        <v>117</v>
      </c>
      <c r="N98" s="75" t="s">
        <v>204</v>
      </c>
      <c r="O98" s="74" t="s">
        <v>204</v>
      </c>
      <c r="P98" s="73">
        <v>404</v>
      </c>
    </row>
    <row r="99" spans="1:16">
      <c r="A99" s="78" t="s">
        <v>217</v>
      </c>
      <c r="B99" s="75" t="s">
        <v>204</v>
      </c>
      <c r="C99" s="74" t="s">
        <v>204</v>
      </c>
      <c r="D99" s="76">
        <v>201</v>
      </c>
      <c r="E99" s="75" t="s">
        <v>204</v>
      </c>
      <c r="F99" s="74" t="s">
        <v>204</v>
      </c>
      <c r="G99" s="76">
        <v>71</v>
      </c>
      <c r="H99" s="77">
        <v>0</v>
      </c>
      <c r="I99" s="76">
        <v>0</v>
      </c>
      <c r="J99" s="76">
        <v>0</v>
      </c>
      <c r="K99" s="75" t="s">
        <v>204</v>
      </c>
      <c r="L99" s="74" t="s">
        <v>204</v>
      </c>
      <c r="M99" s="73">
        <v>152</v>
      </c>
      <c r="N99" s="75" t="s">
        <v>204</v>
      </c>
      <c r="O99" s="74" t="s">
        <v>204</v>
      </c>
      <c r="P99" s="73">
        <v>424</v>
      </c>
    </row>
    <row r="100" spans="1:16">
      <c r="A100" s="78" t="s">
        <v>218</v>
      </c>
      <c r="B100" s="75" t="s">
        <v>204</v>
      </c>
      <c r="C100" s="74" t="s">
        <v>204</v>
      </c>
      <c r="D100" s="76">
        <v>221</v>
      </c>
      <c r="E100" s="75" t="s">
        <v>204</v>
      </c>
      <c r="F100" s="74" t="s">
        <v>204</v>
      </c>
      <c r="G100" s="76">
        <v>88</v>
      </c>
      <c r="H100" s="77">
        <v>0</v>
      </c>
      <c r="I100" s="76">
        <v>0</v>
      </c>
      <c r="J100" s="76">
        <v>0</v>
      </c>
      <c r="K100" s="75" t="s">
        <v>204</v>
      </c>
      <c r="L100" s="74" t="s">
        <v>204</v>
      </c>
      <c r="M100" s="73">
        <v>137</v>
      </c>
      <c r="N100" s="75" t="s">
        <v>204</v>
      </c>
      <c r="O100" s="74" t="s">
        <v>204</v>
      </c>
      <c r="P100" s="73">
        <v>446</v>
      </c>
    </row>
    <row r="101" spans="1:16">
      <c r="A101" s="78" t="s">
        <v>219</v>
      </c>
      <c r="B101" s="75" t="s">
        <v>204</v>
      </c>
      <c r="C101" s="74" t="s">
        <v>204</v>
      </c>
      <c r="D101" s="76">
        <v>224</v>
      </c>
      <c r="E101" s="75" t="s">
        <v>204</v>
      </c>
      <c r="F101" s="74" t="s">
        <v>204</v>
      </c>
      <c r="G101" s="76">
        <v>87</v>
      </c>
      <c r="H101" s="77">
        <v>0</v>
      </c>
      <c r="I101" s="76">
        <v>0</v>
      </c>
      <c r="J101" s="76">
        <v>0</v>
      </c>
      <c r="K101" s="75" t="s">
        <v>204</v>
      </c>
      <c r="L101" s="74" t="s">
        <v>204</v>
      </c>
      <c r="M101" s="73">
        <v>159</v>
      </c>
      <c r="N101" s="75" t="s">
        <v>204</v>
      </c>
      <c r="O101" s="74" t="s">
        <v>204</v>
      </c>
      <c r="P101" s="73">
        <v>470</v>
      </c>
    </row>
    <row r="102" spans="1:16">
      <c r="A102" s="78" t="s">
        <v>220</v>
      </c>
      <c r="B102" s="75" t="s">
        <v>204</v>
      </c>
      <c r="C102" s="74" t="s">
        <v>204</v>
      </c>
      <c r="D102" s="76">
        <v>176</v>
      </c>
      <c r="E102" s="75" t="s">
        <v>204</v>
      </c>
      <c r="F102" s="74" t="s">
        <v>204</v>
      </c>
      <c r="G102" s="76">
        <v>94</v>
      </c>
      <c r="H102" s="77">
        <v>0</v>
      </c>
      <c r="I102" s="76">
        <v>0</v>
      </c>
      <c r="J102" s="76">
        <v>0</v>
      </c>
      <c r="K102" s="75" t="s">
        <v>204</v>
      </c>
      <c r="L102" s="74" t="s">
        <v>204</v>
      </c>
      <c r="M102" s="73">
        <v>166</v>
      </c>
      <c r="N102" s="75" t="s">
        <v>204</v>
      </c>
      <c r="O102" s="74" t="s">
        <v>204</v>
      </c>
      <c r="P102" s="73">
        <v>436</v>
      </c>
    </row>
    <row r="103" spans="1:16">
      <c r="A103" s="78" t="s">
        <v>221</v>
      </c>
      <c r="B103" s="75" t="s">
        <v>204</v>
      </c>
      <c r="C103" s="74" t="s">
        <v>204</v>
      </c>
      <c r="D103" s="76">
        <v>157</v>
      </c>
      <c r="E103" s="75" t="s">
        <v>204</v>
      </c>
      <c r="F103" s="74" t="s">
        <v>204</v>
      </c>
      <c r="G103" s="76">
        <v>95</v>
      </c>
      <c r="H103" s="77">
        <v>0</v>
      </c>
      <c r="I103" s="76">
        <v>0</v>
      </c>
      <c r="J103" s="76">
        <v>0</v>
      </c>
      <c r="K103" s="75" t="s">
        <v>204</v>
      </c>
      <c r="L103" s="74" t="s">
        <v>204</v>
      </c>
      <c r="M103" s="73">
        <v>154</v>
      </c>
      <c r="N103" s="75" t="s">
        <v>204</v>
      </c>
      <c r="O103" s="74" t="s">
        <v>204</v>
      </c>
      <c r="P103" s="73">
        <v>406</v>
      </c>
    </row>
    <row r="104" spans="1:16">
      <c r="A104" s="78" t="s">
        <v>222</v>
      </c>
      <c r="B104" s="75" t="s">
        <v>204</v>
      </c>
      <c r="C104" s="74" t="s">
        <v>204</v>
      </c>
      <c r="D104" s="76">
        <v>129</v>
      </c>
      <c r="E104" s="75" t="s">
        <v>204</v>
      </c>
      <c r="F104" s="74" t="s">
        <v>204</v>
      </c>
      <c r="G104" s="76">
        <v>133</v>
      </c>
      <c r="H104" s="77">
        <v>0</v>
      </c>
      <c r="I104" s="76">
        <v>0</v>
      </c>
      <c r="J104" s="76">
        <v>0</v>
      </c>
      <c r="K104" s="75" t="s">
        <v>204</v>
      </c>
      <c r="L104" s="74" t="s">
        <v>204</v>
      </c>
      <c r="M104" s="73">
        <v>178</v>
      </c>
      <c r="N104" s="75" t="s">
        <v>204</v>
      </c>
      <c r="O104" s="74" t="s">
        <v>204</v>
      </c>
      <c r="P104" s="73">
        <v>440</v>
      </c>
    </row>
    <row r="105" spans="1:16">
      <c r="A105" s="78" t="s">
        <v>223</v>
      </c>
      <c r="B105" s="75" t="s">
        <v>204</v>
      </c>
      <c r="C105" s="74" t="s">
        <v>204</v>
      </c>
      <c r="D105" s="76">
        <v>121</v>
      </c>
      <c r="E105" s="75" t="s">
        <v>204</v>
      </c>
      <c r="F105" s="74" t="s">
        <v>204</v>
      </c>
      <c r="G105" s="76">
        <v>147</v>
      </c>
      <c r="H105" s="77">
        <v>0</v>
      </c>
      <c r="I105" s="76">
        <v>0</v>
      </c>
      <c r="J105" s="76">
        <v>0</v>
      </c>
      <c r="K105" s="75" t="s">
        <v>204</v>
      </c>
      <c r="L105" s="74" t="s">
        <v>204</v>
      </c>
      <c r="M105" s="73">
        <v>179</v>
      </c>
      <c r="N105" s="75" t="s">
        <v>204</v>
      </c>
      <c r="O105" s="74" t="s">
        <v>204</v>
      </c>
      <c r="P105" s="73">
        <v>447</v>
      </c>
    </row>
    <row r="106" spans="1:16">
      <c r="A106" s="78" t="s">
        <v>224</v>
      </c>
      <c r="B106" s="75" t="s">
        <v>204</v>
      </c>
      <c r="C106" s="74" t="s">
        <v>204</v>
      </c>
      <c r="D106" s="76">
        <v>201</v>
      </c>
      <c r="E106" s="75" t="s">
        <v>204</v>
      </c>
      <c r="F106" s="74" t="s">
        <v>204</v>
      </c>
      <c r="G106" s="76">
        <v>228</v>
      </c>
      <c r="H106" s="77">
        <v>0</v>
      </c>
      <c r="I106" s="76">
        <v>0</v>
      </c>
      <c r="J106" s="76">
        <v>0</v>
      </c>
      <c r="K106" s="75" t="s">
        <v>204</v>
      </c>
      <c r="L106" s="74" t="s">
        <v>204</v>
      </c>
      <c r="M106" s="73">
        <v>196</v>
      </c>
      <c r="N106" s="75" t="s">
        <v>204</v>
      </c>
      <c r="O106" s="74" t="s">
        <v>204</v>
      </c>
      <c r="P106" s="73">
        <v>625</v>
      </c>
    </row>
    <row r="107" spans="1:16" ht="10.199999999999999" customHeight="1">
      <c r="A107" s="78" t="s">
        <v>225</v>
      </c>
      <c r="B107" s="75" t="s">
        <v>204</v>
      </c>
      <c r="C107" s="74" t="s">
        <v>204</v>
      </c>
      <c r="D107" s="76">
        <v>174</v>
      </c>
      <c r="E107" s="75" t="s">
        <v>204</v>
      </c>
      <c r="F107" s="74" t="s">
        <v>204</v>
      </c>
      <c r="G107" s="76">
        <v>223</v>
      </c>
      <c r="H107" s="77">
        <v>0</v>
      </c>
      <c r="I107" s="76">
        <v>0</v>
      </c>
      <c r="J107" s="76">
        <v>0</v>
      </c>
      <c r="K107" s="75" t="s">
        <v>204</v>
      </c>
      <c r="L107" s="74" t="s">
        <v>204</v>
      </c>
      <c r="M107" s="73">
        <v>198</v>
      </c>
      <c r="N107" s="75" t="s">
        <v>204</v>
      </c>
      <c r="O107" s="74" t="s">
        <v>204</v>
      </c>
      <c r="P107" s="73">
        <v>595</v>
      </c>
    </row>
    <row r="108" spans="1:16" ht="10.199999999999999" customHeight="1">
      <c r="A108" s="82" t="s">
        <v>226</v>
      </c>
      <c r="B108" s="105" t="s">
        <v>204</v>
      </c>
      <c r="C108" s="104" t="s">
        <v>204</v>
      </c>
      <c r="D108" s="106">
        <v>193</v>
      </c>
      <c r="E108" s="105" t="s">
        <v>204</v>
      </c>
      <c r="F108" s="104" t="s">
        <v>204</v>
      </c>
      <c r="G108" s="106">
        <v>303</v>
      </c>
      <c r="H108" s="107">
        <v>0</v>
      </c>
      <c r="I108" s="106">
        <v>0</v>
      </c>
      <c r="J108" s="106">
        <v>0</v>
      </c>
      <c r="K108" s="105" t="s">
        <v>204</v>
      </c>
      <c r="L108" s="104" t="s">
        <v>204</v>
      </c>
      <c r="M108" s="106">
        <v>352</v>
      </c>
      <c r="N108" s="105" t="s">
        <v>204</v>
      </c>
      <c r="O108" s="104" t="s">
        <v>204</v>
      </c>
      <c r="P108" s="103">
        <v>848</v>
      </c>
    </row>
    <row r="110" spans="1:16" ht="10.199999999999999" customHeight="1">
      <c r="A110" s="93" t="s">
        <v>230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17"/>
  <sheetViews>
    <sheetView zoomScaleNormal="100" workbookViewId="0"/>
  </sheetViews>
  <sheetFormatPr defaultColWidth="9.109375" defaultRowHeight="10.199999999999999"/>
  <cols>
    <col min="1" max="1" width="12.33203125" style="4" customWidth="1"/>
    <col min="2" max="12" width="7" style="4" customWidth="1"/>
    <col min="13" max="13" width="1.88671875" style="4" customWidth="1"/>
    <col min="14" max="14" width="7.6640625" style="4" customWidth="1"/>
    <col min="15" max="15" width="8.6640625" style="4" customWidth="1"/>
    <col min="16" max="16384" width="9.109375" style="4"/>
  </cols>
  <sheetData>
    <row r="1" spans="1:15" ht="11.1" customHeight="1">
      <c r="A1" s="38"/>
      <c r="B1" s="1"/>
      <c r="C1" s="2"/>
      <c r="D1" s="1"/>
      <c r="E1" s="2"/>
      <c r="F1" s="1"/>
      <c r="G1" s="2"/>
      <c r="H1" s="1"/>
      <c r="I1" s="2"/>
      <c r="J1" s="1"/>
      <c r="K1" s="3"/>
      <c r="L1" s="3"/>
      <c r="N1" s="1"/>
      <c r="O1" s="2"/>
    </row>
    <row r="2" spans="1:15" ht="11.25" customHeight="1">
      <c r="A2" s="5" t="s">
        <v>231</v>
      </c>
      <c r="B2" s="6"/>
      <c r="C2" s="7"/>
      <c r="D2" s="6"/>
      <c r="E2" s="7"/>
      <c r="F2" s="8"/>
      <c r="G2" s="8"/>
      <c r="H2" s="6"/>
      <c r="I2" s="7"/>
      <c r="J2" s="6"/>
      <c r="K2" s="9"/>
      <c r="L2" s="9"/>
      <c r="M2" s="8"/>
      <c r="N2" s="6"/>
      <c r="O2" s="7"/>
    </row>
    <row r="3" spans="1:15" ht="11.1" customHeight="1">
      <c r="A3" s="5" t="s">
        <v>232</v>
      </c>
      <c r="B3" s="6"/>
      <c r="C3" s="7"/>
      <c r="D3" s="6"/>
      <c r="E3" s="7"/>
      <c r="F3" s="8"/>
      <c r="G3" s="8"/>
      <c r="H3" s="6"/>
      <c r="I3" s="7"/>
      <c r="J3" s="6"/>
      <c r="K3" s="9"/>
      <c r="L3" s="9"/>
      <c r="M3" s="8"/>
      <c r="N3" s="6"/>
      <c r="O3" s="7"/>
    </row>
    <row r="4" spans="1:15" ht="11.1" customHeight="1">
      <c r="A4" s="5"/>
      <c r="B4" s="6"/>
      <c r="C4" s="7"/>
      <c r="D4" s="6"/>
      <c r="E4" s="7"/>
      <c r="F4" s="8"/>
      <c r="G4" s="8"/>
      <c r="H4" s="6"/>
      <c r="I4" s="7"/>
      <c r="J4" s="6"/>
      <c r="K4" s="9"/>
      <c r="L4" s="9"/>
      <c r="M4" s="8"/>
      <c r="N4" s="6"/>
      <c r="O4" s="7"/>
    </row>
    <row r="5" spans="1:15" ht="11.1" customHeight="1">
      <c r="A5" s="39" t="s">
        <v>32</v>
      </c>
      <c r="B5" s="11" t="s">
        <v>26</v>
      </c>
      <c r="C5" s="12"/>
      <c r="D5" s="11" t="s">
        <v>27</v>
      </c>
      <c r="E5" s="12"/>
      <c r="F5" s="11" t="s">
        <v>28</v>
      </c>
      <c r="G5" s="12"/>
      <c r="H5" s="11" t="s">
        <v>29</v>
      </c>
      <c r="I5" s="12"/>
      <c r="J5" s="11" t="s">
        <v>30</v>
      </c>
      <c r="K5" s="145"/>
      <c r="L5" s="13"/>
      <c r="N5" s="11" t="s">
        <v>31</v>
      </c>
      <c r="O5" s="14"/>
    </row>
    <row r="6" spans="1:15" ht="11.1" customHeight="1">
      <c r="A6" s="15"/>
      <c r="B6" s="16" t="s">
        <v>33</v>
      </c>
      <c r="C6" s="17"/>
      <c r="D6" s="15" t="s">
        <v>34</v>
      </c>
      <c r="E6" s="7"/>
      <c r="F6" s="18"/>
      <c r="G6" s="2"/>
      <c r="H6" s="18"/>
      <c r="I6" s="2"/>
      <c r="J6" s="18"/>
      <c r="K6" s="3"/>
      <c r="L6" s="19"/>
      <c r="N6" s="15" t="s">
        <v>198</v>
      </c>
      <c r="O6" s="20"/>
    </row>
    <row r="7" spans="1:15" s="41" customFormat="1" ht="11.1" customHeight="1">
      <c r="A7" s="111"/>
      <c r="B7" s="44" t="s">
        <v>79</v>
      </c>
      <c r="C7" s="45" t="s">
        <v>80</v>
      </c>
      <c r="D7" s="44" t="s">
        <v>79</v>
      </c>
      <c r="E7" s="45" t="s">
        <v>80</v>
      </c>
      <c r="F7" s="44" t="s">
        <v>79</v>
      </c>
      <c r="G7" s="45" t="s">
        <v>80</v>
      </c>
      <c r="H7" s="44" t="s">
        <v>79</v>
      </c>
      <c r="I7" s="45" t="s">
        <v>80</v>
      </c>
      <c r="J7" s="44" t="s">
        <v>79</v>
      </c>
      <c r="K7" s="45" t="s">
        <v>80</v>
      </c>
      <c r="L7" s="40" t="s">
        <v>30</v>
      </c>
      <c r="N7" s="44" t="s">
        <v>36</v>
      </c>
      <c r="O7" s="46" t="s">
        <v>37</v>
      </c>
    </row>
    <row r="8" spans="1:15" s="41" customFormat="1" ht="11.1" customHeight="1">
      <c r="A8" s="18" t="s">
        <v>38</v>
      </c>
      <c r="B8" s="126">
        <v>918</v>
      </c>
      <c r="C8" s="34">
        <v>552</v>
      </c>
      <c r="D8" s="126">
        <v>1659</v>
      </c>
      <c r="E8" s="34">
        <v>843</v>
      </c>
      <c r="F8" s="126">
        <v>129</v>
      </c>
      <c r="G8" s="34">
        <v>61</v>
      </c>
      <c r="H8" s="126">
        <v>382</v>
      </c>
      <c r="I8" s="34">
        <v>242</v>
      </c>
      <c r="J8" s="126">
        <v>3088</v>
      </c>
      <c r="K8" s="34">
        <v>1698</v>
      </c>
      <c r="L8" s="71">
        <v>4786</v>
      </c>
      <c r="M8" s="34"/>
      <c r="N8" s="126">
        <v>4786</v>
      </c>
      <c r="O8" s="27">
        <v>100</v>
      </c>
    </row>
    <row r="9" spans="1:15" ht="11.1" customHeight="1">
      <c r="A9" s="18" t="s">
        <v>39</v>
      </c>
      <c r="B9" s="42">
        <v>900</v>
      </c>
      <c r="C9" s="33">
        <v>515</v>
      </c>
      <c r="D9" s="42">
        <v>1622</v>
      </c>
      <c r="E9" s="33">
        <v>837</v>
      </c>
      <c r="F9" s="42">
        <v>111</v>
      </c>
      <c r="G9" s="33">
        <v>69</v>
      </c>
      <c r="H9" s="42">
        <v>432</v>
      </c>
      <c r="I9" s="33">
        <v>298</v>
      </c>
      <c r="J9" s="42">
        <v>3065</v>
      </c>
      <c r="K9" s="33">
        <v>1719</v>
      </c>
      <c r="L9" s="43">
        <v>4784</v>
      </c>
      <c r="M9" s="33"/>
      <c r="N9" s="42">
        <v>4784</v>
      </c>
      <c r="O9" s="27">
        <v>99.958211450062677</v>
      </c>
    </row>
    <row r="10" spans="1:15" ht="11.1" customHeight="1">
      <c r="A10" s="18" t="s">
        <v>40</v>
      </c>
      <c r="B10" s="42">
        <v>983</v>
      </c>
      <c r="C10" s="33">
        <v>529</v>
      </c>
      <c r="D10" s="42">
        <v>1716</v>
      </c>
      <c r="E10" s="33">
        <v>829</v>
      </c>
      <c r="F10" s="42">
        <v>128</v>
      </c>
      <c r="G10" s="33">
        <v>73</v>
      </c>
      <c r="H10" s="42">
        <v>445</v>
      </c>
      <c r="I10" s="33">
        <v>354</v>
      </c>
      <c r="J10" s="42">
        <v>3272</v>
      </c>
      <c r="K10" s="33">
        <v>1785</v>
      </c>
      <c r="L10" s="43">
        <v>5057</v>
      </c>
      <c r="M10" s="33"/>
      <c r="N10" s="42">
        <v>5057</v>
      </c>
      <c r="O10" s="27">
        <v>105.66234851650648</v>
      </c>
    </row>
    <row r="11" spans="1:15" ht="11.1" customHeight="1">
      <c r="A11" s="18" t="s">
        <v>41</v>
      </c>
      <c r="B11" s="42">
        <v>1036</v>
      </c>
      <c r="C11" s="33">
        <v>528</v>
      </c>
      <c r="D11" s="42">
        <v>1747</v>
      </c>
      <c r="E11" s="33">
        <v>795</v>
      </c>
      <c r="F11" s="42">
        <v>129</v>
      </c>
      <c r="G11" s="33">
        <v>74</v>
      </c>
      <c r="H11" s="42">
        <v>513</v>
      </c>
      <c r="I11" s="33">
        <v>423</v>
      </c>
      <c r="J11" s="42">
        <v>3425</v>
      </c>
      <c r="K11" s="33">
        <v>1820</v>
      </c>
      <c r="L11" s="43">
        <v>5245</v>
      </c>
      <c r="M11" s="33"/>
      <c r="N11" s="42">
        <v>5245</v>
      </c>
      <c r="O11" s="27">
        <v>109.59047221061428</v>
      </c>
    </row>
    <row r="12" spans="1:15" ht="11.1" customHeight="1">
      <c r="A12" s="18" t="s">
        <v>42</v>
      </c>
      <c r="B12" s="42">
        <v>1052</v>
      </c>
      <c r="C12" s="33">
        <v>563</v>
      </c>
      <c r="D12" s="42">
        <v>1948</v>
      </c>
      <c r="E12" s="33">
        <v>900</v>
      </c>
      <c r="F12" s="42">
        <v>183</v>
      </c>
      <c r="G12" s="33">
        <v>86</v>
      </c>
      <c r="H12" s="42">
        <v>567</v>
      </c>
      <c r="I12" s="33">
        <v>373</v>
      </c>
      <c r="J12" s="42">
        <v>3750</v>
      </c>
      <c r="K12" s="33">
        <v>1922</v>
      </c>
      <c r="L12" s="43">
        <v>5672</v>
      </c>
      <c r="M12" s="33"/>
      <c r="N12" s="42">
        <v>5672</v>
      </c>
      <c r="O12" s="27">
        <v>118.51232762223151</v>
      </c>
    </row>
    <row r="13" spans="1:15" ht="11.1" customHeight="1">
      <c r="A13" s="18" t="s">
        <v>43</v>
      </c>
      <c r="B13" s="42">
        <v>1055</v>
      </c>
      <c r="C13" s="33">
        <v>596</v>
      </c>
      <c r="D13" s="42">
        <v>1940</v>
      </c>
      <c r="E13" s="33">
        <v>919</v>
      </c>
      <c r="F13" s="42">
        <v>183</v>
      </c>
      <c r="G13" s="33">
        <v>81</v>
      </c>
      <c r="H13" s="42">
        <v>556</v>
      </c>
      <c r="I13" s="33">
        <v>395</v>
      </c>
      <c r="J13" s="42">
        <v>3734</v>
      </c>
      <c r="K13" s="33">
        <v>1991</v>
      </c>
      <c r="L13" s="43">
        <v>5725</v>
      </c>
      <c r="M13" s="33"/>
      <c r="N13" s="42">
        <v>5725</v>
      </c>
      <c r="O13" s="27">
        <v>119.61972419557041</v>
      </c>
    </row>
    <row r="14" spans="1:15" ht="11.1" customHeight="1">
      <c r="A14" s="18" t="s">
        <v>44</v>
      </c>
      <c r="B14" s="42">
        <v>1052</v>
      </c>
      <c r="C14" s="33">
        <v>624</v>
      </c>
      <c r="D14" s="42">
        <v>2056</v>
      </c>
      <c r="E14" s="33">
        <v>996</v>
      </c>
      <c r="F14" s="42">
        <v>164</v>
      </c>
      <c r="G14" s="33">
        <v>98</v>
      </c>
      <c r="H14" s="42">
        <v>555</v>
      </c>
      <c r="I14" s="33">
        <v>405</v>
      </c>
      <c r="J14" s="42">
        <v>3827</v>
      </c>
      <c r="K14" s="33">
        <v>2123</v>
      </c>
      <c r="L14" s="43">
        <v>5950</v>
      </c>
      <c r="M14" s="33"/>
      <c r="N14" s="42">
        <v>5950</v>
      </c>
      <c r="O14" s="27">
        <v>124.32093606351859</v>
      </c>
    </row>
    <row r="15" spans="1:15" ht="11.1" customHeight="1">
      <c r="A15" s="18" t="s">
        <v>45</v>
      </c>
      <c r="B15" s="42">
        <v>1092</v>
      </c>
      <c r="C15" s="33">
        <v>596</v>
      </c>
      <c r="D15" s="42">
        <v>2149</v>
      </c>
      <c r="E15" s="33">
        <v>1056</v>
      </c>
      <c r="F15" s="42">
        <v>179</v>
      </c>
      <c r="G15" s="33">
        <v>89</v>
      </c>
      <c r="H15" s="42">
        <v>635</v>
      </c>
      <c r="I15" s="33">
        <v>433</v>
      </c>
      <c r="J15" s="42">
        <v>4055</v>
      </c>
      <c r="K15" s="33">
        <v>2174</v>
      </c>
      <c r="L15" s="43">
        <v>6229</v>
      </c>
      <c r="M15" s="33"/>
      <c r="N15" s="42">
        <v>6229</v>
      </c>
      <c r="O15" s="27">
        <v>130.15043877977433</v>
      </c>
    </row>
    <row r="16" spans="1:15" ht="11.1" customHeight="1">
      <c r="A16" s="18" t="s">
        <v>46</v>
      </c>
      <c r="B16" s="42">
        <v>1155</v>
      </c>
      <c r="C16" s="33">
        <v>680</v>
      </c>
      <c r="D16" s="42">
        <v>2160</v>
      </c>
      <c r="E16" s="33">
        <v>1073</v>
      </c>
      <c r="F16" s="42">
        <v>179</v>
      </c>
      <c r="G16" s="33">
        <v>81</v>
      </c>
      <c r="H16" s="42">
        <v>598</v>
      </c>
      <c r="I16" s="33">
        <v>353</v>
      </c>
      <c r="J16" s="42">
        <v>4092</v>
      </c>
      <c r="K16" s="33">
        <v>2187</v>
      </c>
      <c r="L16" s="43">
        <v>6279</v>
      </c>
      <c r="M16" s="33"/>
      <c r="N16" s="42">
        <v>6279</v>
      </c>
      <c r="O16" s="27">
        <v>131.19515252820727</v>
      </c>
    </row>
    <row r="17" spans="1:27" ht="11.1" customHeight="1">
      <c r="A17" s="18" t="s">
        <v>47</v>
      </c>
      <c r="B17" s="42">
        <v>1218</v>
      </c>
      <c r="C17" s="33">
        <v>666</v>
      </c>
      <c r="D17" s="42">
        <v>2192</v>
      </c>
      <c r="E17" s="33">
        <v>1115</v>
      </c>
      <c r="F17" s="42">
        <v>165</v>
      </c>
      <c r="G17" s="33">
        <v>92</v>
      </c>
      <c r="H17" s="42">
        <v>554</v>
      </c>
      <c r="I17" s="33">
        <v>340</v>
      </c>
      <c r="J17" s="42">
        <v>4129</v>
      </c>
      <c r="K17" s="33">
        <v>2213</v>
      </c>
      <c r="L17" s="43">
        <v>6342</v>
      </c>
      <c r="M17" s="33"/>
      <c r="N17" s="42">
        <v>6342</v>
      </c>
      <c r="O17" s="27">
        <v>132.51149185123276</v>
      </c>
    </row>
    <row r="18" spans="1:27" ht="11.1" customHeight="1">
      <c r="A18" s="18" t="s">
        <v>48</v>
      </c>
      <c r="B18" s="42">
        <v>1207</v>
      </c>
      <c r="C18" s="33">
        <v>670</v>
      </c>
      <c r="D18" s="42">
        <v>2242</v>
      </c>
      <c r="E18" s="33">
        <v>1098</v>
      </c>
      <c r="F18" s="42">
        <v>189</v>
      </c>
      <c r="G18" s="33">
        <v>83</v>
      </c>
      <c r="H18" s="42">
        <v>541</v>
      </c>
      <c r="I18" s="33">
        <v>350</v>
      </c>
      <c r="J18" s="42">
        <v>4179</v>
      </c>
      <c r="K18" s="33">
        <v>2201</v>
      </c>
      <c r="L18" s="43">
        <v>6380</v>
      </c>
      <c r="M18" s="33"/>
      <c r="N18" s="42">
        <v>6380</v>
      </c>
      <c r="O18" s="27">
        <v>133.30547430004179</v>
      </c>
    </row>
    <row r="19" spans="1:27" ht="11.1" customHeight="1">
      <c r="A19" s="18" t="s">
        <v>49</v>
      </c>
      <c r="B19" s="42">
        <v>1207</v>
      </c>
      <c r="C19" s="33">
        <v>618</v>
      </c>
      <c r="D19" s="42">
        <v>2286</v>
      </c>
      <c r="E19" s="33">
        <v>1115</v>
      </c>
      <c r="F19" s="42">
        <v>235</v>
      </c>
      <c r="G19" s="33">
        <v>89</v>
      </c>
      <c r="H19" s="42">
        <v>531</v>
      </c>
      <c r="I19" s="33">
        <v>364</v>
      </c>
      <c r="J19" s="42">
        <v>4259</v>
      </c>
      <c r="K19" s="33">
        <v>2186</v>
      </c>
      <c r="L19" s="43">
        <v>6445</v>
      </c>
      <c r="M19" s="33"/>
      <c r="N19" s="42">
        <v>6445</v>
      </c>
      <c r="O19" s="27">
        <v>134.66360217300459</v>
      </c>
    </row>
    <row r="20" spans="1:27" ht="11.1" customHeight="1">
      <c r="A20" s="18" t="s">
        <v>50</v>
      </c>
      <c r="B20" s="42">
        <v>1232</v>
      </c>
      <c r="C20" s="33">
        <v>660</v>
      </c>
      <c r="D20" s="42">
        <v>2366</v>
      </c>
      <c r="E20" s="33">
        <v>1054</v>
      </c>
      <c r="F20" s="42">
        <v>247</v>
      </c>
      <c r="G20" s="33">
        <v>90</v>
      </c>
      <c r="H20" s="42">
        <v>523</v>
      </c>
      <c r="I20" s="33">
        <v>401</v>
      </c>
      <c r="J20" s="42">
        <v>4368</v>
      </c>
      <c r="K20" s="33">
        <v>2205</v>
      </c>
      <c r="L20" s="43">
        <v>6573</v>
      </c>
      <c r="M20" s="33"/>
      <c r="N20" s="42">
        <v>6573</v>
      </c>
      <c r="O20" s="27">
        <v>137.33806936899288</v>
      </c>
    </row>
    <row r="21" spans="1:27" ht="11.1" customHeight="1">
      <c r="A21" s="18" t="s">
        <v>51</v>
      </c>
      <c r="B21" s="42">
        <v>1249</v>
      </c>
      <c r="C21" s="33">
        <v>634</v>
      </c>
      <c r="D21" s="42">
        <v>2414</v>
      </c>
      <c r="E21" s="33">
        <v>1070</v>
      </c>
      <c r="F21" s="42">
        <v>254</v>
      </c>
      <c r="G21" s="33">
        <v>97</v>
      </c>
      <c r="H21" s="42">
        <v>568</v>
      </c>
      <c r="I21" s="33">
        <v>401</v>
      </c>
      <c r="J21" s="42">
        <v>4485</v>
      </c>
      <c r="K21" s="33">
        <v>2202</v>
      </c>
      <c r="L21" s="43">
        <v>6687</v>
      </c>
      <c r="M21" s="33"/>
      <c r="N21" s="42">
        <v>6687</v>
      </c>
      <c r="O21" s="27">
        <v>139.72001671541997</v>
      </c>
    </row>
    <row r="22" spans="1:27" ht="11.1" customHeight="1">
      <c r="A22" s="18" t="s">
        <v>52</v>
      </c>
      <c r="B22" s="42">
        <v>1289</v>
      </c>
      <c r="C22" s="33">
        <v>663</v>
      </c>
      <c r="D22" s="42">
        <v>2513</v>
      </c>
      <c r="E22" s="33">
        <v>1070</v>
      </c>
      <c r="F22" s="42">
        <v>271</v>
      </c>
      <c r="G22" s="33">
        <v>95</v>
      </c>
      <c r="H22" s="42">
        <v>569</v>
      </c>
      <c r="I22" s="33">
        <v>465</v>
      </c>
      <c r="J22" s="42">
        <v>4642</v>
      </c>
      <c r="K22" s="33">
        <v>2293</v>
      </c>
      <c r="L22" s="43">
        <v>6935</v>
      </c>
      <c r="M22" s="33"/>
      <c r="N22" s="42">
        <v>6935</v>
      </c>
      <c r="O22" s="27">
        <v>144.90179690764731</v>
      </c>
    </row>
    <row r="23" spans="1:27" ht="11.1" customHeight="1">
      <c r="A23" s="18" t="s">
        <v>53</v>
      </c>
      <c r="B23" s="42">
        <v>1265</v>
      </c>
      <c r="C23" s="33">
        <v>683</v>
      </c>
      <c r="D23" s="42">
        <v>2636</v>
      </c>
      <c r="E23" s="33">
        <v>1096</v>
      </c>
      <c r="F23" s="42">
        <v>289</v>
      </c>
      <c r="G23" s="33">
        <v>106</v>
      </c>
      <c r="H23" s="42">
        <v>732</v>
      </c>
      <c r="I23" s="33">
        <v>525</v>
      </c>
      <c r="J23" s="42">
        <v>4922</v>
      </c>
      <c r="K23" s="33">
        <v>2410</v>
      </c>
      <c r="L23" s="43">
        <v>7332</v>
      </c>
      <c r="M23" s="33"/>
      <c r="N23" s="42">
        <v>7332</v>
      </c>
      <c r="O23" s="27">
        <v>153.19682407020477</v>
      </c>
    </row>
    <row r="24" spans="1:27" ht="11.1" customHeight="1">
      <c r="A24" s="18" t="s">
        <v>54</v>
      </c>
      <c r="B24" s="42">
        <v>1393</v>
      </c>
      <c r="C24" s="33">
        <v>700</v>
      </c>
      <c r="D24" s="42">
        <v>2796</v>
      </c>
      <c r="E24" s="33">
        <v>1238</v>
      </c>
      <c r="F24" s="42">
        <v>295</v>
      </c>
      <c r="G24" s="33">
        <v>120</v>
      </c>
      <c r="H24" s="42">
        <v>806</v>
      </c>
      <c r="I24" s="33">
        <v>523</v>
      </c>
      <c r="J24" s="42">
        <v>5290</v>
      </c>
      <c r="K24" s="33">
        <v>2581</v>
      </c>
      <c r="L24" s="43">
        <v>7871</v>
      </c>
      <c r="M24" s="33"/>
      <c r="N24" s="42">
        <v>7871</v>
      </c>
      <c r="O24" s="27">
        <v>164.45883827831173</v>
      </c>
    </row>
    <row r="25" spans="1:27" ht="11.1" customHeight="1">
      <c r="A25" s="18" t="s">
        <v>55</v>
      </c>
      <c r="B25" s="42">
        <v>1388</v>
      </c>
      <c r="C25" s="33">
        <v>751</v>
      </c>
      <c r="D25" s="42">
        <v>2967</v>
      </c>
      <c r="E25" s="33">
        <v>1364</v>
      </c>
      <c r="F25" s="42">
        <v>309</v>
      </c>
      <c r="G25" s="33">
        <v>118</v>
      </c>
      <c r="H25" s="42">
        <v>872</v>
      </c>
      <c r="I25" s="43">
        <v>472</v>
      </c>
      <c r="J25" s="42">
        <v>5536</v>
      </c>
      <c r="K25" s="33">
        <v>2705</v>
      </c>
      <c r="L25" s="43">
        <v>8241</v>
      </c>
      <c r="M25" s="33"/>
      <c r="N25" s="42">
        <v>8241</v>
      </c>
      <c r="O25" s="27">
        <v>172.18972001671543</v>
      </c>
    </row>
    <row r="26" spans="1:27" ht="11.1" customHeight="1">
      <c r="A26" s="18" t="s">
        <v>56</v>
      </c>
      <c r="B26" s="42">
        <v>1511</v>
      </c>
      <c r="C26" s="33">
        <v>790</v>
      </c>
      <c r="D26" s="42">
        <v>3140</v>
      </c>
      <c r="E26" s="33">
        <v>1400</v>
      </c>
      <c r="F26" s="42">
        <v>336</v>
      </c>
      <c r="G26" s="33">
        <v>152</v>
      </c>
      <c r="H26" s="42">
        <v>870</v>
      </c>
      <c r="I26" s="43">
        <v>437</v>
      </c>
      <c r="J26" s="42">
        <v>5857</v>
      </c>
      <c r="K26" s="33">
        <v>2779</v>
      </c>
      <c r="L26" s="43">
        <v>8636</v>
      </c>
      <c r="M26" s="33"/>
      <c r="N26" s="42">
        <v>8636</v>
      </c>
      <c r="O26" s="27">
        <v>180.44295862933558</v>
      </c>
    </row>
    <row r="27" spans="1:27" ht="11.1" customHeight="1">
      <c r="A27" s="18" t="s">
        <v>57</v>
      </c>
      <c r="B27" s="42">
        <v>1526</v>
      </c>
      <c r="C27" s="33">
        <v>839</v>
      </c>
      <c r="D27" s="42">
        <v>3270</v>
      </c>
      <c r="E27" s="33">
        <v>1452</v>
      </c>
      <c r="F27" s="42">
        <v>370</v>
      </c>
      <c r="G27" s="33">
        <v>148</v>
      </c>
      <c r="H27" s="42">
        <v>821</v>
      </c>
      <c r="I27" s="43">
        <v>441</v>
      </c>
      <c r="J27" s="42">
        <v>5987</v>
      </c>
      <c r="K27" s="33">
        <v>2880</v>
      </c>
      <c r="L27" s="43">
        <v>8867</v>
      </c>
      <c r="M27" s="33"/>
      <c r="N27" s="42">
        <v>8867</v>
      </c>
      <c r="O27" s="27">
        <v>185.26953614709569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1.1" customHeight="1">
      <c r="A28" s="18" t="s">
        <v>58</v>
      </c>
      <c r="B28" s="42">
        <v>1590</v>
      </c>
      <c r="C28" s="33">
        <v>867</v>
      </c>
      <c r="D28" s="42">
        <v>3255</v>
      </c>
      <c r="E28" s="33">
        <v>1495</v>
      </c>
      <c r="F28" s="42">
        <v>363</v>
      </c>
      <c r="G28" s="33">
        <v>140</v>
      </c>
      <c r="H28" s="42">
        <v>702</v>
      </c>
      <c r="I28" s="43">
        <v>395</v>
      </c>
      <c r="J28" s="42">
        <v>5910</v>
      </c>
      <c r="K28" s="33">
        <v>2897</v>
      </c>
      <c r="L28" s="43">
        <v>8807</v>
      </c>
      <c r="M28" s="33"/>
      <c r="N28" s="42">
        <v>8807</v>
      </c>
      <c r="O28" s="27">
        <v>184.01587964897618</v>
      </c>
      <c r="R28"/>
      <c r="S28"/>
    </row>
    <row r="29" spans="1:27" ht="11.1" customHeight="1">
      <c r="A29" s="18" t="s">
        <v>59</v>
      </c>
      <c r="B29" s="42">
        <v>1661</v>
      </c>
      <c r="C29" s="33">
        <v>901</v>
      </c>
      <c r="D29" s="42">
        <v>3198</v>
      </c>
      <c r="E29" s="33">
        <v>1478</v>
      </c>
      <c r="F29" s="42">
        <v>366</v>
      </c>
      <c r="G29" s="33">
        <v>147</v>
      </c>
      <c r="H29" s="42">
        <v>611</v>
      </c>
      <c r="I29" s="43">
        <v>392</v>
      </c>
      <c r="J29" s="42">
        <v>5836</v>
      </c>
      <c r="K29" s="33">
        <v>2918</v>
      </c>
      <c r="L29" s="43">
        <v>8754</v>
      </c>
      <c r="M29" s="33"/>
      <c r="N29" s="42">
        <v>8754</v>
      </c>
      <c r="O29" s="27">
        <v>182.90848307563726</v>
      </c>
    </row>
    <row r="30" spans="1:27" ht="11.1" customHeight="1">
      <c r="A30" s="18" t="s">
        <v>60</v>
      </c>
      <c r="B30" s="42">
        <v>1780</v>
      </c>
      <c r="C30" s="33">
        <v>875</v>
      </c>
      <c r="D30" s="42">
        <v>3182</v>
      </c>
      <c r="E30" s="33">
        <v>1489</v>
      </c>
      <c r="F30" s="42">
        <v>374</v>
      </c>
      <c r="G30" s="33">
        <v>155</v>
      </c>
      <c r="H30" s="42">
        <v>614</v>
      </c>
      <c r="I30" s="43">
        <v>395</v>
      </c>
      <c r="J30" s="42">
        <v>5950</v>
      </c>
      <c r="K30" s="33">
        <v>2914</v>
      </c>
      <c r="L30" s="43">
        <v>8864</v>
      </c>
      <c r="M30" s="33"/>
      <c r="N30" s="42">
        <v>8864</v>
      </c>
      <c r="O30" s="27">
        <v>185.20685332218972</v>
      </c>
    </row>
    <row r="31" spans="1:27" ht="11.1" customHeight="1">
      <c r="A31" s="18" t="s">
        <v>61</v>
      </c>
      <c r="B31" s="42">
        <v>1850</v>
      </c>
      <c r="C31" s="33">
        <v>903</v>
      </c>
      <c r="D31" s="42">
        <v>3252</v>
      </c>
      <c r="E31" s="33">
        <v>1429</v>
      </c>
      <c r="F31" s="42">
        <v>409</v>
      </c>
      <c r="G31" s="33">
        <v>132</v>
      </c>
      <c r="H31" s="42">
        <v>617</v>
      </c>
      <c r="I31" s="43">
        <v>388</v>
      </c>
      <c r="J31" s="42">
        <v>6128</v>
      </c>
      <c r="K31" s="33">
        <v>2852</v>
      </c>
      <c r="L31" s="43">
        <v>8980</v>
      </c>
      <c r="M31" s="33"/>
      <c r="N31" s="42">
        <v>8980</v>
      </c>
      <c r="O31" s="27">
        <v>187.63058921855412</v>
      </c>
    </row>
    <row r="32" spans="1:27" ht="11.1" customHeight="1">
      <c r="A32" s="18" t="s">
        <v>62</v>
      </c>
      <c r="B32" s="42">
        <v>1830</v>
      </c>
      <c r="C32" s="33">
        <v>903</v>
      </c>
      <c r="D32" s="42">
        <v>3189</v>
      </c>
      <c r="E32" s="33">
        <v>1401</v>
      </c>
      <c r="F32" s="42">
        <v>432</v>
      </c>
      <c r="G32" s="33">
        <v>129</v>
      </c>
      <c r="H32" s="42">
        <v>614</v>
      </c>
      <c r="I32" s="43">
        <v>356</v>
      </c>
      <c r="J32" s="42">
        <v>6065</v>
      </c>
      <c r="K32" s="33">
        <v>2789</v>
      </c>
      <c r="L32" s="43">
        <v>8854</v>
      </c>
      <c r="M32" s="33"/>
      <c r="N32" s="42">
        <v>8854</v>
      </c>
      <c r="O32" s="27">
        <v>184.99791057250314</v>
      </c>
    </row>
    <row r="33" spans="1:15">
      <c r="A33" s="18" t="s">
        <v>63</v>
      </c>
      <c r="B33" s="42">
        <v>1857</v>
      </c>
      <c r="C33" s="33">
        <v>1002</v>
      </c>
      <c r="D33" s="42">
        <v>3107</v>
      </c>
      <c r="E33" s="33">
        <v>1412</v>
      </c>
      <c r="F33" s="42">
        <v>458</v>
      </c>
      <c r="G33" s="33">
        <v>135</v>
      </c>
      <c r="H33" s="42">
        <v>657</v>
      </c>
      <c r="I33" s="43">
        <v>347</v>
      </c>
      <c r="J33" s="42">
        <v>6079</v>
      </c>
      <c r="K33" s="33">
        <v>2896</v>
      </c>
      <c r="L33" s="43">
        <v>8975</v>
      </c>
      <c r="M33" s="33"/>
      <c r="N33" s="42">
        <v>8975</v>
      </c>
      <c r="O33" s="27">
        <v>187.52611784371084</v>
      </c>
    </row>
    <row r="34" spans="1:15">
      <c r="A34" s="18" t="s">
        <v>64</v>
      </c>
      <c r="B34" s="42">
        <v>1835</v>
      </c>
      <c r="C34" s="33">
        <v>1001</v>
      </c>
      <c r="D34" s="42">
        <v>3128</v>
      </c>
      <c r="E34" s="33">
        <v>1425</v>
      </c>
      <c r="F34" s="42">
        <v>440</v>
      </c>
      <c r="G34" s="33">
        <v>123</v>
      </c>
      <c r="H34" s="42">
        <v>673</v>
      </c>
      <c r="I34" s="43">
        <v>351</v>
      </c>
      <c r="J34" s="42">
        <v>6076</v>
      </c>
      <c r="K34" s="33">
        <v>2900</v>
      </c>
      <c r="L34" s="43">
        <v>8976</v>
      </c>
      <c r="M34" s="33"/>
      <c r="N34" s="42">
        <v>8976</v>
      </c>
      <c r="O34" s="27">
        <v>187.54701211867948</v>
      </c>
    </row>
    <row r="35" spans="1:15">
      <c r="A35" s="67" t="s">
        <v>65</v>
      </c>
      <c r="B35" s="94">
        <v>1902</v>
      </c>
      <c r="C35" s="109">
        <v>982</v>
      </c>
      <c r="D35" s="94">
        <v>3103</v>
      </c>
      <c r="E35" s="109">
        <v>1450</v>
      </c>
      <c r="F35" s="94">
        <v>472</v>
      </c>
      <c r="G35" s="109">
        <v>116</v>
      </c>
      <c r="H35" s="94">
        <v>673</v>
      </c>
      <c r="I35" s="109">
        <v>360</v>
      </c>
      <c r="J35" s="99">
        <v>6150</v>
      </c>
      <c r="K35" s="100">
        <v>2908</v>
      </c>
      <c r="L35" s="101">
        <v>9058</v>
      </c>
      <c r="M35" s="33"/>
      <c r="N35" s="99">
        <v>9058</v>
      </c>
      <c r="O35" s="96">
        <v>189.26034266610949</v>
      </c>
    </row>
    <row r="37" spans="1:15">
      <c r="A37" s="283" t="s">
        <v>233</v>
      </c>
    </row>
    <row r="116" ht="10.199999999999999" customHeight="1"/>
    <row r="117" hidden="1"/>
  </sheetData>
  <phoneticPr fontId="6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87" orientation="portrait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6FD3E-4933-477E-B53C-D703A9957259}">
  <dimension ref="A1:E28"/>
  <sheetViews>
    <sheetView workbookViewId="0">
      <selection sqref="A1:E1"/>
    </sheetView>
  </sheetViews>
  <sheetFormatPr defaultRowHeight="13.2"/>
  <cols>
    <col min="1" max="5" width="16" customWidth="1"/>
  </cols>
  <sheetData>
    <row r="1" spans="1:5" ht="122.4" customHeight="1">
      <c r="A1" s="316" t="s">
        <v>255</v>
      </c>
      <c r="B1" s="317"/>
      <c r="C1" s="317"/>
      <c r="D1" s="317"/>
      <c r="E1" s="318"/>
    </row>
    <row r="3" spans="1:5">
      <c r="A3" s="319" t="s">
        <v>256</v>
      </c>
      <c r="B3" s="319"/>
      <c r="C3" s="319"/>
      <c r="D3" s="319"/>
      <c r="E3" s="319"/>
    </row>
    <row r="4" spans="1:5" ht="13.8" thickBot="1">
      <c r="A4" s="290"/>
    </row>
    <row r="5" spans="1:5">
      <c r="A5" s="291" t="s">
        <v>32</v>
      </c>
      <c r="B5" s="292" t="s">
        <v>196</v>
      </c>
      <c r="C5" s="293" t="s">
        <v>257</v>
      </c>
      <c r="D5" s="293" t="s">
        <v>258</v>
      </c>
      <c r="E5" s="293" t="s">
        <v>30</v>
      </c>
    </row>
    <row r="6" spans="1:5">
      <c r="A6" t="s">
        <v>218</v>
      </c>
      <c r="B6" s="294">
        <v>127480</v>
      </c>
      <c r="C6" s="295">
        <v>190660</v>
      </c>
      <c r="D6" s="295">
        <v>35</v>
      </c>
      <c r="E6" s="295">
        <v>318175</v>
      </c>
    </row>
    <row r="7" spans="1:5">
      <c r="A7" t="s">
        <v>219</v>
      </c>
      <c r="B7" s="294">
        <v>127002</v>
      </c>
      <c r="C7" s="295">
        <v>191833</v>
      </c>
      <c r="D7" s="295">
        <v>66</v>
      </c>
      <c r="E7" s="295">
        <v>318901</v>
      </c>
    </row>
    <row r="8" spans="1:5">
      <c r="A8" t="s">
        <v>220</v>
      </c>
      <c r="B8" s="294">
        <v>125151</v>
      </c>
      <c r="C8" s="295">
        <v>182180</v>
      </c>
      <c r="D8" s="295">
        <v>92</v>
      </c>
      <c r="E8" s="295">
        <v>307423</v>
      </c>
    </row>
    <row r="9" spans="1:5">
      <c r="A9" t="s">
        <v>221</v>
      </c>
      <c r="B9" s="294">
        <v>124352</v>
      </c>
      <c r="C9" s="295">
        <v>179827</v>
      </c>
      <c r="D9" s="295">
        <v>85</v>
      </c>
      <c r="E9" s="295">
        <v>304264</v>
      </c>
    </row>
    <row r="10" spans="1:5">
      <c r="A10" t="s">
        <v>222</v>
      </c>
      <c r="B10" s="294">
        <v>120362</v>
      </c>
      <c r="C10" s="295">
        <v>177830</v>
      </c>
      <c r="D10" s="295">
        <v>108</v>
      </c>
      <c r="E10" s="295">
        <v>298300</v>
      </c>
    </row>
    <row r="11" spans="1:5">
      <c r="A11" t="s">
        <v>223</v>
      </c>
      <c r="B11" s="294">
        <v>118256</v>
      </c>
      <c r="C11" s="295">
        <v>176363</v>
      </c>
      <c r="D11" s="295">
        <v>87</v>
      </c>
      <c r="E11" s="295">
        <v>294706</v>
      </c>
    </row>
    <row r="12" spans="1:5">
      <c r="A12" t="s">
        <v>224</v>
      </c>
      <c r="B12" s="294">
        <v>114035</v>
      </c>
      <c r="C12" s="295">
        <v>170822</v>
      </c>
      <c r="D12" s="295">
        <v>96</v>
      </c>
      <c r="E12" s="295">
        <v>284953</v>
      </c>
    </row>
    <row r="13" spans="1:5">
      <c r="A13" s="48" t="s">
        <v>259</v>
      </c>
      <c r="B13" s="294">
        <v>94961</v>
      </c>
      <c r="C13" s="295">
        <v>144327</v>
      </c>
      <c r="D13" s="295">
        <v>41</v>
      </c>
      <c r="E13" s="295">
        <f>SUM(B13:D13)</f>
        <v>239329</v>
      </c>
    </row>
    <row r="14" spans="1:5" s="299" customFormat="1">
      <c r="A14" s="296" t="s">
        <v>226</v>
      </c>
      <c r="B14" s="297">
        <v>100670</v>
      </c>
      <c r="C14" s="298">
        <v>156426</v>
      </c>
      <c r="D14" s="299">
        <v>44</v>
      </c>
      <c r="E14" s="298">
        <v>257140</v>
      </c>
    </row>
    <row r="15" spans="1:5">
      <c r="A15" s="48"/>
    </row>
    <row r="17" spans="1:5">
      <c r="A17" s="319" t="s">
        <v>260</v>
      </c>
      <c r="B17" s="319"/>
      <c r="C17" s="319"/>
      <c r="D17" s="319"/>
      <c r="E17" s="319"/>
    </row>
    <row r="18" spans="1:5" ht="13.8" thickBot="1"/>
    <row r="19" spans="1:5">
      <c r="A19" s="291" t="s">
        <v>32</v>
      </c>
      <c r="B19" s="292" t="s">
        <v>196</v>
      </c>
      <c r="C19" s="293" t="s">
        <v>257</v>
      </c>
      <c r="D19" s="293" t="s">
        <v>258</v>
      </c>
      <c r="E19" s="293" t="s">
        <v>30</v>
      </c>
    </row>
    <row r="20" spans="1:5">
      <c r="A20" t="s">
        <v>218</v>
      </c>
      <c r="B20" s="294">
        <v>18445</v>
      </c>
      <c r="C20" s="295">
        <v>26175</v>
      </c>
      <c r="D20" s="295">
        <v>1</v>
      </c>
      <c r="E20" s="295">
        <v>44621</v>
      </c>
    </row>
    <row r="21" spans="1:5">
      <c r="A21" t="s">
        <v>219</v>
      </c>
      <c r="B21" s="294">
        <v>20530</v>
      </c>
      <c r="C21" s="295">
        <v>30035</v>
      </c>
      <c r="D21" s="295">
        <v>1</v>
      </c>
      <c r="E21" s="295">
        <v>50566</v>
      </c>
    </row>
    <row r="22" spans="1:5">
      <c r="A22" t="s">
        <v>220</v>
      </c>
      <c r="B22" s="294">
        <v>25088</v>
      </c>
      <c r="C22" s="295">
        <v>33415</v>
      </c>
      <c r="D22" s="295">
        <v>6</v>
      </c>
      <c r="E22" s="295">
        <v>58509</v>
      </c>
    </row>
    <row r="23" spans="1:5">
      <c r="A23" t="s">
        <v>221</v>
      </c>
      <c r="B23" s="294">
        <v>26968</v>
      </c>
      <c r="C23" s="295">
        <v>35030</v>
      </c>
      <c r="D23" s="295">
        <v>3</v>
      </c>
      <c r="E23" s="295">
        <v>62001</v>
      </c>
    </row>
    <row r="24" spans="1:5">
      <c r="A24" t="s">
        <v>222</v>
      </c>
      <c r="B24" s="294">
        <v>27584</v>
      </c>
      <c r="C24" s="295">
        <v>36910</v>
      </c>
      <c r="D24" s="295">
        <v>4</v>
      </c>
      <c r="E24" s="295">
        <v>64498</v>
      </c>
    </row>
    <row r="25" spans="1:5">
      <c r="A25" t="s">
        <v>223</v>
      </c>
      <c r="B25" s="294">
        <v>26868</v>
      </c>
      <c r="C25" s="295">
        <v>37511</v>
      </c>
      <c r="D25" s="295">
        <v>6</v>
      </c>
      <c r="E25" s="295">
        <v>64385</v>
      </c>
    </row>
    <row r="26" spans="1:5">
      <c r="A26" t="s">
        <v>224</v>
      </c>
      <c r="B26" s="294">
        <v>22657</v>
      </c>
      <c r="C26" s="295">
        <v>32428</v>
      </c>
      <c r="D26" s="295">
        <v>3</v>
      </c>
      <c r="E26" s="295">
        <v>55088</v>
      </c>
    </row>
    <row r="27" spans="1:5">
      <c r="A27" s="48" t="s">
        <v>259</v>
      </c>
      <c r="B27" s="294">
        <v>23451</v>
      </c>
      <c r="C27" s="295">
        <v>32960</v>
      </c>
      <c r="D27" s="295">
        <v>3</v>
      </c>
      <c r="E27" s="295">
        <f>SUM(B27:D27)</f>
        <v>56414</v>
      </c>
    </row>
    <row r="28" spans="1:5" s="299" customFormat="1">
      <c r="A28" s="300" t="s">
        <v>226</v>
      </c>
      <c r="B28" s="298">
        <v>25759</v>
      </c>
      <c r="C28" s="298">
        <v>37583</v>
      </c>
      <c r="D28" s="299">
        <v>4</v>
      </c>
      <c r="E28" s="298">
        <v>63346</v>
      </c>
    </row>
  </sheetData>
  <mergeCells count="3">
    <mergeCell ref="A1:E1"/>
    <mergeCell ref="A3:E3"/>
    <mergeCell ref="A17:E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77"/>
  <sheetViews>
    <sheetView zoomScaleNormal="100" workbookViewId="0"/>
  </sheetViews>
  <sheetFormatPr defaultColWidth="13.44140625" defaultRowHeight="10.199999999999999"/>
  <cols>
    <col min="1" max="1" width="12.33203125" style="4" customWidth="1"/>
    <col min="2" max="9" width="14.6640625" style="4" customWidth="1"/>
    <col min="10" max="16384" width="13.44140625" style="4"/>
  </cols>
  <sheetData>
    <row r="1" spans="1:7" ht="11.25" customHeight="1">
      <c r="A1" s="38"/>
      <c r="B1" s="1"/>
      <c r="C1" s="1"/>
      <c r="D1" s="1"/>
      <c r="E1" s="1"/>
      <c r="F1" s="3"/>
      <c r="G1" s="2"/>
    </row>
    <row r="2" spans="1:7" ht="11.25" customHeight="1">
      <c r="A2" s="321" t="s">
        <v>234</v>
      </c>
      <c r="B2" s="321"/>
      <c r="C2" s="321"/>
      <c r="D2" s="321"/>
      <c r="E2" s="321"/>
      <c r="F2" s="321"/>
      <c r="G2" s="7"/>
    </row>
    <row r="3" spans="1:7">
      <c r="A3" s="321" t="s">
        <v>235</v>
      </c>
      <c r="B3" s="321"/>
      <c r="C3" s="321"/>
      <c r="D3" s="321"/>
      <c r="E3" s="321"/>
      <c r="F3" s="321"/>
      <c r="G3" s="7"/>
    </row>
    <row r="4" spans="1:7" ht="9" customHeight="1">
      <c r="A4" s="5"/>
      <c r="B4" s="6"/>
      <c r="C4" s="6"/>
      <c r="D4" s="8"/>
      <c r="E4" s="6"/>
      <c r="F4" s="9"/>
      <c r="G4" s="7"/>
    </row>
    <row r="5" spans="1:7">
      <c r="A5" s="321" t="s">
        <v>236</v>
      </c>
      <c r="B5" s="321"/>
      <c r="C5" s="321"/>
      <c r="D5" s="321"/>
      <c r="E5" s="321"/>
      <c r="F5" s="321"/>
      <c r="G5" s="7"/>
    </row>
    <row r="6" spans="1:7" ht="9.75" customHeight="1">
      <c r="A6" s="1"/>
      <c r="B6" s="1"/>
      <c r="C6" s="1"/>
      <c r="D6" s="1"/>
      <c r="E6" s="1"/>
      <c r="F6" s="3"/>
      <c r="G6" s="2"/>
    </row>
    <row r="7" spans="1:7" ht="11.25" customHeight="1">
      <c r="A7" s="39" t="s">
        <v>32</v>
      </c>
      <c r="B7" s="39" t="s">
        <v>26</v>
      </c>
      <c r="C7" s="11" t="s">
        <v>27</v>
      </c>
      <c r="D7" s="11" t="s">
        <v>28</v>
      </c>
      <c r="E7" s="11" t="s">
        <v>29</v>
      </c>
      <c r="F7" s="146" t="s">
        <v>30</v>
      </c>
    </row>
    <row r="8" spans="1:7" ht="11.25" customHeight="1">
      <c r="A8" s="59"/>
      <c r="B8" s="59" t="s">
        <v>33</v>
      </c>
      <c r="C8" s="15" t="s">
        <v>34</v>
      </c>
      <c r="D8" s="18"/>
      <c r="E8" s="18"/>
      <c r="F8" s="147"/>
    </row>
    <row r="9" spans="1:7" s="25" customFormat="1" ht="11.25" customHeight="1">
      <c r="A9" s="21"/>
      <c r="B9" s="111"/>
      <c r="C9" s="21"/>
      <c r="D9" s="21"/>
      <c r="E9" s="21"/>
      <c r="F9" s="148"/>
    </row>
    <row r="10" spans="1:7" ht="11.25" customHeight="1">
      <c r="A10" s="18" t="s">
        <v>237</v>
      </c>
      <c r="B10" s="42">
        <v>1847</v>
      </c>
      <c r="C10" s="42">
        <v>4553</v>
      </c>
      <c r="D10" s="42">
        <v>0</v>
      </c>
      <c r="E10" s="42">
        <v>33510</v>
      </c>
      <c r="F10" s="149">
        <v>39910</v>
      </c>
    </row>
    <row r="11" spans="1:7" ht="11.25" customHeight="1">
      <c r="A11" s="18" t="s">
        <v>38</v>
      </c>
      <c r="B11" s="42">
        <v>1912</v>
      </c>
      <c r="C11" s="42">
        <v>4393</v>
      </c>
      <c r="D11" s="42">
        <v>0</v>
      </c>
      <c r="E11" s="42">
        <v>34141</v>
      </c>
      <c r="F11" s="149">
        <v>40446</v>
      </c>
    </row>
    <row r="12" spans="1:7" ht="11.25" customHeight="1">
      <c r="A12" s="18" t="s">
        <v>39</v>
      </c>
      <c r="B12" s="42">
        <v>1829</v>
      </c>
      <c r="C12" s="42">
        <v>4352</v>
      </c>
      <c r="D12" s="42">
        <v>0</v>
      </c>
      <c r="E12" s="42">
        <v>35009</v>
      </c>
      <c r="F12" s="149">
        <v>41190</v>
      </c>
    </row>
    <row r="13" spans="1:7" ht="11.25" customHeight="1">
      <c r="A13" s="18" t="s">
        <v>40</v>
      </c>
      <c r="B13" s="42">
        <v>1899</v>
      </c>
      <c r="C13" s="42">
        <v>4470</v>
      </c>
      <c r="D13" s="42">
        <v>0</v>
      </c>
      <c r="E13" s="42">
        <v>37184</v>
      </c>
      <c r="F13" s="149">
        <v>43553</v>
      </c>
    </row>
    <row r="14" spans="1:7" ht="11.25" customHeight="1">
      <c r="A14" s="18" t="s">
        <v>41</v>
      </c>
      <c r="B14" s="42">
        <v>1900</v>
      </c>
      <c r="C14" s="42">
        <v>4578</v>
      </c>
      <c r="D14" s="42">
        <v>0</v>
      </c>
      <c r="E14" s="42">
        <v>38056</v>
      </c>
      <c r="F14" s="149">
        <v>44534</v>
      </c>
    </row>
    <row r="15" spans="1:7" ht="11.25" customHeight="1">
      <c r="A15" s="18" t="s">
        <v>68</v>
      </c>
      <c r="B15" s="42">
        <v>2171</v>
      </c>
      <c r="C15" s="42">
        <v>4638</v>
      </c>
      <c r="D15" s="42">
        <v>0</v>
      </c>
      <c r="E15" s="42">
        <v>38647</v>
      </c>
      <c r="F15" s="149">
        <v>45456</v>
      </c>
    </row>
    <row r="16" spans="1:7" ht="11.25" customHeight="1">
      <c r="A16" s="18" t="s">
        <v>69</v>
      </c>
      <c r="B16" s="42">
        <v>2209</v>
      </c>
      <c r="C16" s="42">
        <v>4069</v>
      </c>
      <c r="D16" s="42">
        <v>0</v>
      </c>
      <c r="E16" s="42">
        <v>39955</v>
      </c>
      <c r="F16" s="149">
        <v>46233</v>
      </c>
    </row>
    <row r="17" spans="1:6" ht="11.25" customHeight="1">
      <c r="A17" s="18" t="s">
        <v>42</v>
      </c>
      <c r="B17" s="42">
        <v>2343</v>
      </c>
      <c r="C17" s="42">
        <v>3444</v>
      </c>
      <c r="D17" s="42">
        <v>0</v>
      </c>
      <c r="E17" s="42">
        <v>42418</v>
      </c>
      <c r="F17" s="149">
        <v>48205</v>
      </c>
    </row>
    <row r="18" spans="1:6" ht="11.25" customHeight="1">
      <c r="A18" s="18" t="s">
        <v>43</v>
      </c>
      <c r="B18" s="42">
        <v>2434</v>
      </c>
      <c r="C18" s="42">
        <v>3806</v>
      </c>
      <c r="D18" s="42">
        <v>0</v>
      </c>
      <c r="E18" s="42">
        <v>43661</v>
      </c>
      <c r="F18" s="149">
        <v>49901</v>
      </c>
    </row>
    <row r="19" spans="1:6" ht="11.25" customHeight="1">
      <c r="A19" s="18" t="s">
        <v>44</v>
      </c>
      <c r="B19" s="42">
        <v>2481</v>
      </c>
      <c r="C19" s="42">
        <v>3890</v>
      </c>
      <c r="D19" s="42">
        <v>0</v>
      </c>
      <c r="E19" s="42">
        <v>44618</v>
      </c>
      <c r="F19" s="149">
        <v>50989</v>
      </c>
    </row>
    <row r="20" spans="1:6" ht="11.25" customHeight="1">
      <c r="A20" s="18" t="s">
        <v>45</v>
      </c>
      <c r="B20" s="42">
        <v>2434</v>
      </c>
      <c r="C20" s="42">
        <v>3989</v>
      </c>
      <c r="D20" s="42">
        <v>0</v>
      </c>
      <c r="E20" s="42">
        <v>45957</v>
      </c>
      <c r="F20" s="149">
        <v>52380</v>
      </c>
    </row>
    <row r="21" spans="1:6" ht="11.25" customHeight="1">
      <c r="A21" s="18" t="s">
        <v>46</v>
      </c>
      <c r="B21" s="42">
        <v>2464</v>
      </c>
      <c r="C21" s="42">
        <v>3029</v>
      </c>
      <c r="D21" s="42">
        <v>0</v>
      </c>
      <c r="E21" s="42">
        <v>48639</v>
      </c>
      <c r="F21" s="149">
        <v>54132</v>
      </c>
    </row>
    <row r="22" spans="1:6" ht="11.25" customHeight="1">
      <c r="A22" s="18" t="s">
        <v>47</v>
      </c>
      <c r="B22" s="42">
        <v>2483</v>
      </c>
      <c r="C22" s="42">
        <v>1826</v>
      </c>
      <c r="D22" s="42">
        <v>0</v>
      </c>
      <c r="E22" s="42">
        <v>50685</v>
      </c>
      <c r="F22" s="149">
        <v>54994</v>
      </c>
    </row>
    <row r="23" spans="1:6" ht="11.25" customHeight="1">
      <c r="A23" s="18" t="s">
        <v>48</v>
      </c>
      <c r="B23" s="42">
        <v>2354</v>
      </c>
      <c r="C23" s="42">
        <v>1915</v>
      </c>
      <c r="D23" s="42">
        <v>0</v>
      </c>
      <c r="E23" s="42">
        <v>51242</v>
      </c>
      <c r="F23" s="149">
        <v>55511</v>
      </c>
    </row>
    <row r="24" spans="1:6" ht="11.25" customHeight="1">
      <c r="A24" s="18" t="s">
        <v>49</v>
      </c>
      <c r="B24" s="42">
        <v>2443</v>
      </c>
      <c r="C24" s="42">
        <v>1924</v>
      </c>
      <c r="D24" s="42">
        <v>0</v>
      </c>
      <c r="E24" s="42">
        <v>51752</v>
      </c>
      <c r="F24" s="149">
        <v>56119</v>
      </c>
    </row>
    <row r="25" spans="1:6" ht="11.25" customHeight="1">
      <c r="A25" s="18" t="s">
        <v>50</v>
      </c>
      <c r="B25" s="42">
        <v>2452</v>
      </c>
      <c r="C25" s="42">
        <v>1893</v>
      </c>
      <c r="D25" s="42">
        <v>0</v>
      </c>
      <c r="E25" s="42">
        <v>53200</v>
      </c>
      <c r="F25" s="149">
        <v>57545</v>
      </c>
    </row>
    <row r="26" spans="1:6" ht="11.25" customHeight="1">
      <c r="A26" s="18" t="s">
        <v>51</v>
      </c>
      <c r="B26" s="42">
        <v>2385</v>
      </c>
      <c r="C26" s="42">
        <v>1956</v>
      </c>
      <c r="D26" s="42">
        <v>0</v>
      </c>
      <c r="E26" s="42">
        <v>54162</v>
      </c>
      <c r="F26" s="149">
        <v>58503</v>
      </c>
    </row>
    <row r="27" spans="1:6" ht="11.25" customHeight="1">
      <c r="A27" s="18" t="s">
        <v>52</v>
      </c>
      <c r="B27" s="42">
        <v>2312</v>
      </c>
      <c r="C27" s="42">
        <v>1960</v>
      </c>
      <c r="D27" s="42">
        <v>0</v>
      </c>
      <c r="E27" s="42">
        <v>53991</v>
      </c>
      <c r="F27" s="149">
        <v>58263</v>
      </c>
    </row>
    <row r="28" spans="1:6" ht="11.25" customHeight="1">
      <c r="A28" s="18" t="s">
        <v>53</v>
      </c>
      <c r="B28" s="42">
        <v>2566</v>
      </c>
      <c r="C28" s="42">
        <v>1869</v>
      </c>
      <c r="D28" s="42">
        <v>0</v>
      </c>
      <c r="E28" s="42">
        <v>54130</v>
      </c>
      <c r="F28" s="149">
        <v>58565</v>
      </c>
    </row>
    <row r="29" spans="1:6" ht="11.25" customHeight="1">
      <c r="A29" s="18" t="s">
        <v>54</v>
      </c>
      <c r="B29" s="42">
        <v>2600</v>
      </c>
      <c r="C29" s="42">
        <v>1861</v>
      </c>
      <c r="D29" s="42">
        <v>0</v>
      </c>
      <c r="E29" s="42">
        <v>54739</v>
      </c>
      <c r="F29" s="149">
        <v>59200</v>
      </c>
    </row>
    <row r="30" spans="1:6" ht="11.25" customHeight="1">
      <c r="A30" s="18" t="s">
        <v>55</v>
      </c>
      <c r="B30" s="42">
        <v>2620</v>
      </c>
      <c r="C30" s="42">
        <v>1834</v>
      </c>
      <c r="D30" s="42">
        <v>0</v>
      </c>
      <c r="E30" s="42">
        <v>55296</v>
      </c>
      <c r="F30" s="149">
        <v>59750</v>
      </c>
    </row>
    <row r="31" spans="1:6" ht="11.25" customHeight="1">
      <c r="A31" s="18" t="s">
        <v>56</v>
      </c>
      <c r="B31" s="42">
        <v>2729</v>
      </c>
      <c r="C31" s="42">
        <v>1799</v>
      </c>
      <c r="D31" s="42">
        <v>0</v>
      </c>
      <c r="E31" s="42">
        <v>56067</v>
      </c>
      <c r="F31" s="149">
        <v>60595</v>
      </c>
    </row>
    <row r="32" spans="1:6" ht="11.25" customHeight="1">
      <c r="A32" s="18" t="s">
        <v>57</v>
      </c>
      <c r="B32" s="42">
        <v>2873</v>
      </c>
      <c r="C32" s="42">
        <v>1742</v>
      </c>
      <c r="D32" s="42">
        <v>0</v>
      </c>
      <c r="E32" s="42">
        <v>57333</v>
      </c>
      <c r="F32" s="149">
        <v>61948</v>
      </c>
    </row>
    <row r="33" spans="1:11" ht="11.25" customHeight="1">
      <c r="A33" s="18" t="s">
        <v>58</v>
      </c>
      <c r="B33" s="42">
        <v>3007</v>
      </c>
      <c r="C33" s="42">
        <v>1804</v>
      </c>
      <c r="D33" s="42">
        <v>0</v>
      </c>
      <c r="E33" s="42">
        <v>58290</v>
      </c>
      <c r="F33" s="149">
        <v>63101</v>
      </c>
    </row>
    <row r="34" spans="1:11" ht="11.25" customHeight="1">
      <c r="A34" s="18" t="s">
        <v>59</v>
      </c>
      <c r="B34" s="42">
        <v>3096</v>
      </c>
      <c r="C34" s="42">
        <v>1824</v>
      </c>
      <c r="D34" s="42">
        <v>0</v>
      </c>
      <c r="E34" s="42">
        <v>59527</v>
      </c>
      <c r="F34" s="149">
        <v>64447</v>
      </c>
    </row>
    <row r="35" spans="1:11" ht="11.25" customHeight="1">
      <c r="A35" s="18" t="s">
        <v>60</v>
      </c>
      <c r="B35" s="42">
        <v>3302</v>
      </c>
      <c r="C35" s="42">
        <v>1807</v>
      </c>
      <c r="D35" s="42">
        <v>0</v>
      </c>
      <c r="E35" s="42">
        <v>59949</v>
      </c>
      <c r="F35" s="149">
        <v>65058</v>
      </c>
    </row>
    <row r="36" spans="1:11" ht="11.25" customHeight="1">
      <c r="A36" s="18" t="s">
        <v>61</v>
      </c>
      <c r="B36" s="42">
        <v>3445</v>
      </c>
      <c r="C36" s="42">
        <v>1847</v>
      </c>
      <c r="D36" s="42">
        <v>0</v>
      </c>
      <c r="E36" s="42">
        <v>60623</v>
      </c>
      <c r="F36" s="149">
        <v>65915</v>
      </c>
    </row>
    <row r="37" spans="1:11" ht="11.25" customHeight="1">
      <c r="A37" s="18" t="s">
        <v>62</v>
      </c>
      <c r="B37" s="42">
        <v>3665</v>
      </c>
      <c r="C37" s="42">
        <v>2401</v>
      </c>
      <c r="D37" s="42">
        <v>0</v>
      </c>
      <c r="E37" s="42">
        <v>62503</v>
      </c>
      <c r="F37" s="149">
        <v>68569</v>
      </c>
    </row>
    <row r="38" spans="1:11" ht="11.25" customHeight="1">
      <c r="A38" s="18" t="s">
        <v>63</v>
      </c>
      <c r="B38" s="42">
        <v>3787</v>
      </c>
      <c r="C38" s="42">
        <v>2636</v>
      </c>
      <c r="D38" s="42">
        <v>0</v>
      </c>
      <c r="E38" s="42">
        <v>65012</v>
      </c>
      <c r="F38" s="149">
        <v>71435</v>
      </c>
    </row>
    <row r="39" spans="1:11" ht="11.25" customHeight="1">
      <c r="A39" s="18" t="s">
        <v>64</v>
      </c>
      <c r="B39" s="42">
        <v>3661</v>
      </c>
      <c r="C39" s="42">
        <v>2760.5</v>
      </c>
      <c r="D39" s="42">
        <v>0</v>
      </c>
      <c r="E39" s="42">
        <v>62977.5</v>
      </c>
      <c r="F39" s="149">
        <v>69399</v>
      </c>
    </row>
    <row r="40" spans="1:11" ht="11.25" customHeight="1">
      <c r="A40" s="94" t="s">
        <v>65</v>
      </c>
      <c r="B40" s="99">
        <v>3992</v>
      </c>
      <c r="C40" s="99">
        <v>2877</v>
      </c>
      <c r="D40" s="99">
        <v>0</v>
      </c>
      <c r="E40" s="99">
        <v>65611</v>
      </c>
      <c r="F40" s="150">
        <v>72480</v>
      </c>
    </row>
    <row r="41" spans="1:11" ht="11.25" customHeight="1">
      <c r="A41" s="1"/>
    </row>
    <row r="42" spans="1:11" ht="11.25" customHeight="1">
      <c r="A42" s="5"/>
      <c r="B42" s="6"/>
      <c r="C42" s="6"/>
      <c r="D42" s="6"/>
      <c r="E42" s="6"/>
      <c r="F42" s="9"/>
    </row>
    <row r="43" spans="1:11" ht="11.25" customHeight="1">
      <c r="A43" s="321" t="s">
        <v>238</v>
      </c>
      <c r="B43" s="321"/>
      <c r="C43" s="321"/>
      <c r="D43" s="321"/>
      <c r="E43" s="321"/>
      <c r="F43" s="321"/>
    </row>
    <row r="44" spans="1:11" ht="11.25" customHeight="1">
      <c r="A44" s="1"/>
      <c r="B44" s="1"/>
      <c r="C44" s="1"/>
      <c r="D44" s="1"/>
      <c r="E44" s="1"/>
      <c r="F44" s="3"/>
    </row>
    <row r="45" spans="1:11" ht="11.25" customHeight="1">
      <c r="A45" s="39" t="s">
        <v>32</v>
      </c>
      <c r="B45" s="39" t="s">
        <v>26</v>
      </c>
      <c r="C45" s="11" t="s">
        <v>27</v>
      </c>
      <c r="D45" s="11" t="s">
        <v>28</v>
      </c>
      <c r="E45" s="11" t="s">
        <v>29</v>
      </c>
      <c r="F45" s="146" t="s">
        <v>30</v>
      </c>
    </row>
    <row r="46" spans="1:11" ht="11.25" customHeight="1">
      <c r="A46" s="59"/>
      <c r="B46" s="59" t="s">
        <v>33</v>
      </c>
      <c r="C46" s="15" t="s">
        <v>34</v>
      </c>
      <c r="D46" s="18"/>
      <c r="E46" s="18"/>
      <c r="F46" s="147"/>
    </row>
    <row r="47" spans="1:11" s="25" customFormat="1" ht="11.25" customHeight="1">
      <c r="A47" s="21"/>
      <c r="B47" s="111"/>
      <c r="C47" s="21"/>
      <c r="D47" s="21"/>
      <c r="E47" s="21"/>
      <c r="F47" s="148"/>
      <c r="H47" s="4"/>
      <c r="I47" s="4"/>
      <c r="J47" s="4"/>
      <c r="K47" s="4"/>
    </row>
    <row r="48" spans="1:11" ht="11.25" customHeight="1">
      <c r="A48" s="18" t="s">
        <v>237</v>
      </c>
      <c r="B48" s="42">
        <v>6429</v>
      </c>
      <c r="C48" s="42">
        <v>2065</v>
      </c>
      <c r="D48" s="42">
        <v>0</v>
      </c>
      <c r="E48" s="42">
        <v>82713</v>
      </c>
      <c r="F48" s="149">
        <v>91207</v>
      </c>
    </row>
    <row r="49" spans="1:6" ht="11.25" customHeight="1">
      <c r="A49" s="18" t="s">
        <v>38</v>
      </c>
      <c r="B49" s="42">
        <v>6401</v>
      </c>
      <c r="C49" s="42">
        <v>2147</v>
      </c>
      <c r="D49" s="42">
        <v>0</v>
      </c>
      <c r="E49" s="42">
        <v>82039</v>
      </c>
      <c r="F49" s="149">
        <v>90587</v>
      </c>
    </row>
    <row r="50" spans="1:6" ht="11.25" customHeight="1">
      <c r="A50" s="18" t="s">
        <v>39</v>
      </c>
      <c r="B50" s="42">
        <v>5666</v>
      </c>
      <c r="C50" s="42">
        <v>2130</v>
      </c>
      <c r="D50" s="42">
        <v>0</v>
      </c>
      <c r="E50" s="42">
        <v>79154</v>
      </c>
      <c r="F50" s="149">
        <v>86950</v>
      </c>
    </row>
    <row r="51" spans="1:6" ht="11.25" customHeight="1">
      <c r="A51" s="18" t="s">
        <v>40</v>
      </c>
      <c r="B51" s="42">
        <v>6052</v>
      </c>
      <c r="C51" s="42">
        <v>2066</v>
      </c>
      <c r="D51" s="42">
        <v>0</v>
      </c>
      <c r="E51" s="42">
        <v>80289</v>
      </c>
      <c r="F51" s="149">
        <v>88407</v>
      </c>
    </row>
    <row r="52" spans="1:6" ht="11.25" customHeight="1">
      <c r="A52" s="18" t="s">
        <v>41</v>
      </c>
      <c r="B52" s="42">
        <v>6007</v>
      </c>
      <c r="C52" s="42">
        <v>2054</v>
      </c>
      <c r="D52" s="42">
        <v>0</v>
      </c>
      <c r="E52" s="42">
        <v>81975</v>
      </c>
      <c r="F52" s="149">
        <v>90036</v>
      </c>
    </row>
    <row r="53" spans="1:6" ht="11.25" customHeight="1">
      <c r="A53" s="18" t="s">
        <v>68</v>
      </c>
      <c r="B53" s="42">
        <v>6917</v>
      </c>
      <c r="C53" s="42">
        <v>2011</v>
      </c>
      <c r="D53" s="42">
        <v>0</v>
      </c>
      <c r="E53" s="42">
        <v>80923</v>
      </c>
      <c r="F53" s="149">
        <v>89851</v>
      </c>
    </row>
    <row r="54" spans="1:6" ht="11.25" customHeight="1">
      <c r="A54" s="18" t="s">
        <v>69</v>
      </c>
      <c r="B54" s="42">
        <v>6908</v>
      </c>
      <c r="C54" s="42">
        <v>1873</v>
      </c>
      <c r="D54" s="42">
        <v>0</v>
      </c>
      <c r="E54" s="42">
        <v>80327</v>
      </c>
      <c r="F54" s="149">
        <v>89108</v>
      </c>
    </row>
    <row r="55" spans="1:6" ht="11.25" customHeight="1">
      <c r="A55" s="18" t="s">
        <v>42</v>
      </c>
      <c r="B55" s="42">
        <v>6891</v>
      </c>
      <c r="C55" s="42">
        <v>1893</v>
      </c>
      <c r="D55" s="42">
        <v>0</v>
      </c>
      <c r="E55" s="42">
        <v>81275</v>
      </c>
      <c r="F55" s="149">
        <v>90059</v>
      </c>
    </row>
    <row r="56" spans="1:6" ht="11.25" customHeight="1">
      <c r="A56" s="18" t="s">
        <v>43</v>
      </c>
      <c r="B56" s="42">
        <v>6678</v>
      </c>
      <c r="C56" s="42">
        <v>1909</v>
      </c>
      <c r="D56" s="42">
        <v>0</v>
      </c>
      <c r="E56" s="42">
        <v>80999</v>
      </c>
      <c r="F56" s="149">
        <v>89586</v>
      </c>
    </row>
    <row r="57" spans="1:6" ht="11.25" customHeight="1">
      <c r="A57" s="18" t="s">
        <v>44</v>
      </c>
      <c r="B57" s="42">
        <v>6488</v>
      </c>
      <c r="C57" s="42">
        <v>1908</v>
      </c>
      <c r="D57" s="42">
        <v>0</v>
      </c>
      <c r="E57" s="42">
        <v>81565</v>
      </c>
      <c r="F57" s="149">
        <v>89961</v>
      </c>
    </row>
    <row r="58" spans="1:6" ht="11.25" customHeight="1">
      <c r="A58" s="18" t="s">
        <v>45</v>
      </c>
      <c r="B58" s="42">
        <v>6622</v>
      </c>
      <c r="C58" s="42">
        <v>2002</v>
      </c>
      <c r="D58" s="42">
        <v>0</v>
      </c>
      <c r="E58" s="42">
        <v>84604</v>
      </c>
      <c r="F58" s="149">
        <v>93228</v>
      </c>
    </row>
    <row r="59" spans="1:6" ht="11.25" customHeight="1">
      <c r="A59" s="18" t="s">
        <v>46</v>
      </c>
      <c r="B59" s="42">
        <v>6752</v>
      </c>
      <c r="C59" s="42">
        <v>2000</v>
      </c>
      <c r="D59" s="42">
        <v>0</v>
      </c>
      <c r="E59" s="42">
        <v>86837</v>
      </c>
      <c r="F59" s="149">
        <v>95589</v>
      </c>
    </row>
    <row r="60" spans="1:6" ht="11.25" customHeight="1">
      <c r="A60" s="18" t="s">
        <v>47</v>
      </c>
      <c r="B60" s="42">
        <v>6956</v>
      </c>
      <c r="C60" s="42">
        <v>39</v>
      </c>
      <c r="D60" s="42">
        <v>0</v>
      </c>
      <c r="E60" s="42">
        <v>91562</v>
      </c>
      <c r="F60" s="149">
        <v>98557</v>
      </c>
    </row>
    <row r="61" spans="1:6" ht="11.25" customHeight="1">
      <c r="A61" s="18" t="s">
        <v>48</v>
      </c>
      <c r="B61" s="42">
        <v>7126</v>
      </c>
      <c r="C61" s="42">
        <v>0</v>
      </c>
      <c r="D61" s="42">
        <v>0</v>
      </c>
      <c r="E61" s="42">
        <v>95075</v>
      </c>
      <c r="F61" s="149">
        <v>102201</v>
      </c>
    </row>
    <row r="62" spans="1:6" ht="11.25" customHeight="1">
      <c r="A62" s="18" t="s">
        <v>49</v>
      </c>
      <c r="B62" s="42">
        <v>7481</v>
      </c>
      <c r="C62" s="42">
        <v>0</v>
      </c>
      <c r="D62" s="42">
        <v>0</v>
      </c>
      <c r="E62" s="42">
        <v>98523</v>
      </c>
      <c r="F62" s="149">
        <v>106004</v>
      </c>
    </row>
    <row r="63" spans="1:6" ht="11.25" customHeight="1">
      <c r="A63" s="18" t="s">
        <v>50</v>
      </c>
      <c r="B63" s="42">
        <v>7573</v>
      </c>
      <c r="C63" s="42">
        <v>0</v>
      </c>
      <c r="D63" s="42">
        <v>0</v>
      </c>
      <c r="E63" s="42">
        <v>100039</v>
      </c>
      <c r="F63" s="149">
        <v>107612</v>
      </c>
    </row>
    <row r="64" spans="1:6" ht="11.25" customHeight="1">
      <c r="A64" s="18" t="s">
        <v>51</v>
      </c>
      <c r="B64" s="42">
        <v>8008</v>
      </c>
      <c r="C64" s="42">
        <v>0</v>
      </c>
      <c r="D64" s="42">
        <v>0</v>
      </c>
      <c r="E64" s="42">
        <v>101555</v>
      </c>
      <c r="F64" s="149">
        <v>109563</v>
      </c>
    </row>
    <row r="65" spans="1:6" ht="11.25" customHeight="1">
      <c r="A65" s="18" t="s">
        <v>52</v>
      </c>
      <c r="B65" s="42">
        <v>8033</v>
      </c>
      <c r="C65" s="42">
        <v>0</v>
      </c>
      <c r="D65" s="42">
        <v>0</v>
      </c>
      <c r="E65" s="42">
        <v>101351</v>
      </c>
      <c r="F65" s="149">
        <v>109384</v>
      </c>
    </row>
    <row r="66" spans="1:6" ht="11.25" customHeight="1">
      <c r="A66" s="18" t="s">
        <v>53</v>
      </c>
      <c r="B66" s="42">
        <v>8824</v>
      </c>
      <c r="C66" s="42">
        <v>0</v>
      </c>
      <c r="D66" s="42">
        <v>0</v>
      </c>
      <c r="E66" s="42">
        <v>102948</v>
      </c>
      <c r="F66" s="149">
        <v>111772</v>
      </c>
    </row>
    <row r="67" spans="1:6" ht="11.25" customHeight="1">
      <c r="A67" s="18" t="s">
        <v>54</v>
      </c>
      <c r="B67" s="42">
        <v>9028</v>
      </c>
      <c r="C67" s="42">
        <v>0</v>
      </c>
      <c r="D67" s="42">
        <v>0</v>
      </c>
      <c r="E67" s="42">
        <v>103435</v>
      </c>
      <c r="F67" s="149">
        <v>112463</v>
      </c>
    </row>
    <row r="68" spans="1:6" ht="11.25" customHeight="1">
      <c r="A68" s="18" t="s">
        <v>55</v>
      </c>
      <c r="B68" s="42">
        <v>9404</v>
      </c>
      <c r="C68" s="42">
        <v>0</v>
      </c>
      <c r="D68" s="42">
        <v>0</v>
      </c>
      <c r="E68" s="42">
        <v>104332</v>
      </c>
      <c r="F68" s="149">
        <v>113736</v>
      </c>
    </row>
    <row r="69" spans="1:6" ht="11.25" customHeight="1">
      <c r="A69" s="18" t="s">
        <v>56</v>
      </c>
      <c r="B69" s="42">
        <v>9465</v>
      </c>
      <c r="C69" s="42">
        <v>0</v>
      </c>
      <c r="D69" s="42">
        <v>0</v>
      </c>
      <c r="E69" s="42">
        <v>104042</v>
      </c>
      <c r="F69" s="149">
        <v>113507</v>
      </c>
    </row>
    <row r="70" spans="1:6" ht="11.25" customHeight="1">
      <c r="A70" s="18" t="s">
        <v>57</v>
      </c>
      <c r="B70" s="42">
        <v>9454</v>
      </c>
      <c r="C70" s="42">
        <v>0</v>
      </c>
      <c r="D70" s="42">
        <v>0</v>
      </c>
      <c r="E70" s="42">
        <v>103849</v>
      </c>
      <c r="F70" s="149">
        <v>113303</v>
      </c>
    </row>
    <row r="71" spans="1:6">
      <c r="A71" s="18" t="s">
        <v>58</v>
      </c>
      <c r="B71" s="42">
        <v>9550</v>
      </c>
      <c r="C71" s="42">
        <v>0</v>
      </c>
      <c r="D71" s="42">
        <v>0</v>
      </c>
      <c r="E71" s="42">
        <v>103153</v>
      </c>
      <c r="F71" s="149">
        <v>112703</v>
      </c>
    </row>
    <row r="72" spans="1:6" ht="11.25" customHeight="1">
      <c r="A72" s="18" t="s">
        <v>59</v>
      </c>
      <c r="B72" s="42">
        <v>9629</v>
      </c>
      <c r="C72" s="42">
        <v>0</v>
      </c>
      <c r="D72" s="42">
        <v>0</v>
      </c>
      <c r="E72" s="42">
        <v>103722</v>
      </c>
      <c r="F72" s="149">
        <v>113351</v>
      </c>
    </row>
    <row r="73" spans="1:6" ht="11.25" customHeight="1">
      <c r="A73" s="18" t="s">
        <v>60</v>
      </c>
      <c r="B73" s="42">
        <v>9644</v>
      </c>
      <c r="C73" s="42">
        <v>0</v>
      </c>
      <c r="D73" s="42">
        <v>0</v>
      </c>
      <c r="E73" s="42">
        <v>103922</v>
      </c>
      <c r="F73" s="149">
        <v>113566</v>
      </c>
    </row>
    <row r="74" spans="1:6" ht="11.25" customHeight="1">
      <c r="A74" s="18" t="s">
        <v>61</v>
      </c>
      <c r="B74" s="42">
        <v>9791</v>
      </c>
      <c r="C74" s="42">
        <v>0</v>
      </c>
      <c r="D74" s="42">
        <v>0</v>
      </c>
      <c r="E74" s="42">
        <v>104696</v>
      </c>
      <c r="F74" s="149">
        <v>114487</v>
      </c>
    </row>
    <row r="75" spans="1:6" ht="11.25" customHeight="1">
      <c r="A75" s="18" t="s">
        <v>62</v>
      </c>
      <c r="B75" s="42">
        <v>10544.5</v>
      </c>
      <c r="C75" s="42">
        <v>2230.5</v>
      </c>
      <c r="D75" s="42">
        <v>0</v>
      </c>
      <c r="E75" s="42">
        <v>111195</v>
      </c>
      <c r="F75" s="149">
        <v>123970</v>
      </c>
    </row>
    <row r="76" spans="1:6" ht="11.25" customHeight="1">
      <c r="A76" s="18" t="s">
        <v>63</v>
      </c>
      <c r="B76" s="42">
        <v>10642.5</v>
      </c>
      <c r="C76" s="42">
        <v>2253.5</v>
      </c>
      <c r="D76" s="42">
        <v>0</v>
      </c>
      <c r="E76" s="42">
        <v>112335</v>
      </c>
      <c r="F76" s="149">
        <v>125231</v>
      </c>
    </row>
    <row r="77" spans="1:6" ht="11.25" customHeight="1">
      <c r="A77" s="18" t="s">
        <v>64</v>
      </c>
      <c r="B77" s="42">
        <v>10403.5</v>
      </c>
      <c r="C77" s="42">
        <v>2077</v>
      </c>
      <c r="D77" s="42">
        <v>0</v>
      </c>
      <c r="E77" s="42">
        <v>107565</v>
      </c>
      <c r="F77" s="149">
        <v>120045.5</v>
      </c>
    </row>
    <row r="78" spans="1:6" ht="11.25" customHeight="1">
      <c r="A78" s="94" t="s">
        <v>65</v>
      </c>
      <c r="B78" s="99">
        <v>10409.5</v>
      </c>
      <c r="C78" s="99">
        <v>2040.5</v>
      </c>
      <c r="D78" s="99">
        <v>0</v>
      </c>
      <c r="E78" s="99">
        <v>107395.5</v>
      </c>
      <c r="F78" s="150">
        <v>119845.5</v>
      </c>
    </row>
    <row r="79" spans="1:6" ht="11.25" customHeight="1">
      <c r="A79" s="1"/>
    </row>
    <row r="80" spans="1:6" ht="11.25" customHeight="1">
      <c r="A80" s="1"/>
      <c r="B80" s="1"/>
      <c r="C80" s="1"/>
      <c r="D80" s="1"/>
      <c r="E80" s="1"/>
      <c r="F80" s="3"/>
    </row>
    <row r="81" spans="1:11" ht="11.25" customHeight="1">
      <c r="A81" s="321" t="s">
        <v>239</v>
      </c>
      <c r="B81" s="321"/>
      <c r="C81" s="321"/>
      <c r="D81" s="321"/>
      <c r="E81" s="321"/>
      <c r="F81" s="321"/>
    </row>
    <row r="82" spans="1:11" ht="11.25" customHeight="1">
      <c r="A82" s="1"/>
      <c r="B82" s="1"/>
      <c r="C82" s="1"/>
      <c r="D82" s="1"/>
      <c r="E82" s="1"/>
      <c r="F82" s="3"/>
    </row>
    <row r="83" spans="1:11" ht="11.25" customHeight="1">
      <c r="A83" s="39" t="s">
        <v>32</v>
      </c>
      <c r="B83" s="39" t="s">
        <v>26</v>
      </c>
      <c r="C83" s="11" t="s">
        <v>27</v>
      </c>
      <c r="D83" s="11" t="s">
        <v>28</v>
      </c>
      <c r="E83" s="11" t="s">
        <v>29</v>
      </c>
      <c r="F83" s="146" t="s">
        <v>30</v>
      </c>
    </row>
    <row r="84" spans="1:11" ht="11.25" customHeight="1">
      <c r="A84" s="59"/>
      <c r="B84" s="59" t="s">
        <v>33</v>
      </c>
      <c r="C84" s="15" t="s">
        <v>34</v>
      </c>
      <c r="D84" s="18"/>
      <c r="E84" s="18"/>
      <c r="F84" s="147"/>
    </row>
    <row r="85" spans="1:11" s="25" customFormat="1" ht="11.25" customHeight="1">
      <c r="A85" s="21"/>
      <c r="B85" s="111"/>
      <c r="C85" s="21"/>
      <c r="D85" s="21"/>
      <c r="E85" s="21"/>
      <c r="F85" s="148"/>
      <c r="H85" s="4"/>
      <c r="I85" s="4"/>
      <c r="J85" s="4"/>
      <c r="K85" s="4"/>
    </row>
    <row r="86" spans="1:11" ht="11.25" customHeight="1">
      <c r="A86" s="151" t="s">
        <v>62</v>
      </c>
      <c r="B86" s="42">
        <v>166</v>
      </c>
      <c r="C86" s="42">
        <v>15</v>
      </c>
      <c r="D86" s="42">
        <v>0</v>
      </c>
      <c r="E86" s="42">
        <v>3588</v>
      </c>
      <c r="F86" s="149">
        <v>3769</v>
      </c>
    </row>
    <row r="87" spans="1:11" ht="11.25" customHeight="1">
      <c r="A87" s="108" t="s">
        <v>63</v>
      </c>
      <c r="B87" s="42">
        <v>234</v>
      </c>
      <c r="C87" s="42">
        <v>15</v>
      </c>
      <c r="D87" s="42">
        <v>0</v>
      </c>
      <c r="E87" s="42">
        <v>4323</v>
      </c>
      <c r="F87" s="149">
        <v>4572</v>
      </c>
    </row>
    <row r="88" spans="1:11" ht="11.25" customHeight="1">
      <c r="A88" s="108" t="s">
        <v>64</v>
      </c>
      <c r="B88" s="42">
        <v>258</v>
      </c>
      <c r="C88" s="42">
        <v>113</v>
      </c>
      <c r="D88" s="42">
        <v>0</v>
      </c>
      <c r="E88" s="42">
        <v>4424</v>
      </c>
      <c r="F88" s="149">
        <v>4795</v>
      </c>
    </row>
    <row r="89" spans="1:11" ht="11.25" customHeight="1">
      <c r="A89" s="67" t="s">
        <v>65</v>
      </c>
      <c r="B89" s="99">
        <v>270</v>
      </c>
      <c r="C89" s="99">
        <v>97</v>
      </c>
      <c r="D89" s="99">
        <v>0</v>
      </c>
      <c r="E89" s="99">
        <v>4551</v>
      </c>
      <c r="F89" s="150">
        <v>4918</v>
      </c>
    </row>
    <row r="90" spans="1:11" ht="11.25" customHeight="1">
      <c r="A90" s="1"/>
      <c r="B90" s="1"/>
      <c r="C90" s="1"/>
    </row>
    <row r="91" spans="1:11" ht="11.25" customHeight="1">
      <c r="A91" s="1"/>
      <c r="B91" s="1"/>
      <c r="C91" s="1"/>
      <c r="D91" s="1"/>
      <c r="E91" s="1"/>
      <c r="F91" s="3"/>
    </row>
    <row r="92" spans="1:11" ht="11.25" customHeight="1">
      <c r="A92" s="315" t="s">
        <v>240</v>
      </c>
      <c r="B92" s="315"/>
      <c r="C92" s="315"/>
      <c r="D92" s="315"/>
      <c r="E92" s="315"/>
      <c r="F92" s="315"/>
    </row>
    <row r="93" spans="1:11" ht="11.25" customHeight="1">
      <c r="A93" s="1"/>
      <c r="B93" s="1"/>
      <c r="C93" s="1"/>
      <c r="D93" s="1"/>
      <c r="E93" s="1"/>
      <c r="F93" s="3"/>
    </row>
    <row r="94" spans="1:11" ht="11.25" customHeight="1">
      <c r="A94" s="39" t="s">
        <v>32</v>
      </c>
      <c r="B94" s="39" t="s">
        <v>26</v>
      </c>
      <c r="C94" s="11" t="s">
        <v>27</v>
      </c>
      <c r="D94" s="11" t="s">
        <v>28</v>
      </c>
      <c r="E94" s="11" t="s">
        <v>29</v>
      </c>
      <c r="F94" s="146" t="s">
        <v>30</v>
      </c>
    </row>
    <row r="95" spans="1:11" ht="11.25" customHeight="1">
      <c r="A95" s="59"/>
      <c r="B95" s="59" t="s">
        <v>33</v>
      </c>
      <c r="C95" s="15" t="s">
        <v>34</v>
      </c>
      <c r="D95" s="18"/>
      <c r="E95" s="18"/>
      <c r="F95" s="147"/>
    </row>
    <row r="96" spans="1:11" ht="11.25" customHeight="1">
      <c r="A96" s="21"/>
      <c r="B96" s="111"/>
      <c r="C96" s="21"/>
      <c r="D96" s="21"/>
      <c r="E96" s="21"/>
      <c r="F96" s="148"/>
    </row>
    <row r="97" spans="1:6" ht="11.25" customHeight="1">
      <c r="A97" s="18" t="s">
        <v>237</v>
      </c>
      <c r="B97" s="42">
        <v>8276</v>
      </c>
      <c r="C97" s="42">
        <v>6618</v>
      </c>
      <c r="D97" s="42">
        <v>0</v>
      </c>
      <c r="E97" s="42">
        <v>116223</v>
      </c>
      <c r="F97" s="149">
        <v>131117</v>
      </c>
    </row>
    <row r="98" spans="1:6" ht="11.25" customHeight="1">
      <c r="A98" s="18" t="s">
        <v>38</v>
      </c>
      <c r="B98" s="42">
        <v>8313</v>
      </c>
      <c r="C98" s="42">
        <v>6540</v>
      </c>
      <c r="D98" s="42">
        <v>0</v>
      </c>
      <c r="E98" s="42">
        <v>116180</v>
      </c>
      <c r="F98" s="149">
        <v>131033</v>
      </c>
    </row>
    <row r="99" spans="1:6" ht="11.25" customHeight="1">
      <c r="A99" s="18" t="s">
        <v>39</v>
      </c>
      <c r="B99" s="42">
        <v>7495</v>
      </c>
      <c r="C99" s="42">
        <v>6482</v>
      </c>
      <c r="D99" s="42">
        <v>0</v>
      </c>
      <c r="E99" s="42">
        <v>114163</v>
      </c>
      <c r="F99" s="149">
        <v>128140</v>
      </c>
    </row>
    <row r="100" spans="1:6" ht="11.25" customHeight="1">
      <c r="A100" s="18" t="s">
        <v>40</v>
      </c>
      <c r="B100" s="42">
        <v>7951</v>
      </c>
      <c r="C100" s="42">
        <v>6536</v>
      </c>
      <c r="D100" s="42">
        <v>0</v>
      </c>
      <c r="E100" s="42">
        <v>117473</v>
      </c>
      <c r="F100" s="149">
        <v>131960</v>
      </c>
    </row>
    <row r="101" spans="1:6" ht="11.25" customHeight="1">
      <c r="A101" s="18" t="s">
        <v>41</v>
      </c>
      <c r="B101" s="42">
        <v>7907</v>
      </c>
      <c r="C101" s="42">
        <v>6632</v>
      </c>
      <c r="D101" s="42">
        <v>0</v>
      </c>
      <c r="E101" s="42">
        <v>120031</v>
      </c>
      <c r="F101" s="149">
        <v>134570</v>
      </c>
    </row>
    <row r="102" spans="1:6" ht="11.25" customHeight="1">
      <c r="A102" s="18" t="s">
        <v>68</v>
      </c>
      <c r="B102" s="42">
        <v>9088</v>
      </c>
      <c r="C102" s="42">
        <v>6649</v>
      </c>
      <c r="D102" s="42">
        <v>0</v>
      </c>
      <c r="E102" s="42">
        <v>119570</v>
      </c>
      <c r="F102" s="149">
        <v>135307</v>
      </c>
    </row>
    <row r="103" spans="1:6" ht="11.25" customHeight="1">
      <c r="A103" s="18" t="s">
        <v>69</v>
      </c>
      <c r="B103" s="42">
        <v>9117</v>
      </c>
      <c r="C103" s="42">
        <v>5942</v>
      </c>
      <c r="D103" s="42">
        <v>0</v>
      </c>
      <c r="E103" s="42">
        <v>120282</v>
      </c>
      <c r="F103" s="149">
        <v>135341</v>
      </c>
    </row>
    <row r="104" spans="1:6" ht="11.25" customHeight="1">
      <c r="A104" s="18" t="s">
        <v>42</v>
      </c>
      <c r="B104" s="42">
        <v>9234</v>
      </c>
      <c r="C104" s="42">
        <v>5337</v>
      </c>
      <c r="D104" s="42">
        <v>0</v>
      </c>
      <c r="E104" s="42">
        <v>123693</v>
      </c>
      <c r="F104" s="149">
        <v>138264</v>
      </c>
    </row>
    <row r="105" spans="1:6" ht="11.25" customHeight="1">
      <c r="A105" s="18" t="s">
        <v>43</v>
      </c>
      <c r="B105" s="42">
        <v>9112</v>
      </c>
      <c r="C105" s="42">
        <v>5715</v>
      </c>
      <c r="D105" s="42">
        <v>0</v>
      </c>
      <c r="E105" s="42">
        <v>124660</v>
      </c>
      <c r="F105" s="149">
        <v>139487</v>
      </c>
    </row>
    <row r="106" spans="1:6" ht="11.25" customHeight="1">
      <c r="A106" s="18" t="s">
        <v>44</v>
      </c>
      <c r="B106" s="42">
        <v>8969</v>
      </c>
      <c r="C106" s="42">
        <v>5798</v>
      </c>
      <c r="D106" s="42">
        <v>0</v>
      </c>
      <c r="E106" s="42">
        <v>126183</v>
      </c>
      <c r="F106" s="149">
        <v>140950</v>
      </c>
    </row>
    <row r="107" spans="1:6" ht="11.25" customHeight="1">
      <c r="A107" s="18" t="s">
        <v>45</v>
      </c>
      <c r="B107" s="42">
        <v>9056</v>
      </c>
      <c r="C107" s="42">
        <v>5991</v>
      </c>
      <c r="D107" s="42">
        <v>0</v>
      </c>
      <c r="E107" s="42">
        <v>130561</v>
      </c>
      <c r="F107" s="149">
        <v>145608</v>
      </c>
    </row>
    <row r="108" spans="1:6" ht="11.25" customHeight="1">
      <c r="A108" s="18" t="s">
        <v>46</v>
      </c>
      <c r="B108" s="42">
        <v>9216</v>
      </c>
      <c r="C108" s="42">
        <v>5029</v>
      </c>
      <c r="D108" s="42">
        <v>0</v>
      </c>
      <c r="E108" s="42">
        <v>135476</v>
      </c>
      <c r="F108" s="149">
        <v>149721</v>
      </c>
    </row>
    <row r="109" spans="1:6" ht="11.25" customHeight="1">
      <c r="A109" s="18" t="s">
        <v>47</v>
      </c>
      <c r="B109" s="42">
        <v>9439</v>
      </c>
      <c r="C109" s="42">
        <v>1865</v>
      </c>
      <c r="D109" s="42">
        <v>0</v>
      </c>
      <c r="E109" s="42">
        <v>142247</v>
      </c>
      <c r="F109" s="149">
        <v>153551</v>
      </c>
    </row>
    <row r="110" spans="1:6" ht="11.25" customHeight="1">
      <c r="A110" s="18" t="s">
        <v>48</v>
      </c>
      <c r="B110" s="42">
        <v>9480</v>
      </c>
      <c r="C110" s="42">
        <v>1915</v>
      </c>
      <c r="D110" s="42">
        <v>0</v>
      </c>
      <c r="E110" s="42">
        <v>146317</v>
      </c>
      <c r="F110" s="149">
        <v>157712</v>
      </c>
    </row>
    <row r="111" spans="1:6" ht="11.25" customHeight="1">
      <c r="A111" s="18" t="s">
        <v>241</v>
      </c>
      <c r="B111" s="42">
        <v>9924</v>
      </c>
      <c r="C111" s="42">
        <v>1924</v>
      </c>
      <c r="D111" s="42">
        <v>0</v>
      </c>
      <c r="E111" s="42">
        <v>150275</v>
      </c>
      <c r="F111" s="149">
        <v>162123</v>
      </c>
    </row>
    <row r="112" spans="1:6" ht="11.25" customHeight="1">
      <c r="A112" s="18" t="s">
        <v>50</v>
      </c>
      <c r="B112" s="42">
        <v>10025</v>
      </c>
      <c r="C112" s="42">
        <v>1893</v>
      </c>
      <c r="D112" s="42">
        <v>0</v>
      </c>
      <c r="E112" s="42">
        <v>153239</v>
      </c>
      <c r="F112" s="149">
        <v>165157</v>
      </c>
    </row>
    <row r="113" spans="1:6" ht="11.25" customHeight="1">
      <c r="A113" s="18" t="s">
        <v>51</v>
      </c>
      <c r="B113" s="42">
        <v>10393</v>
      </c>
      <c r="C113" s="42">
        <v>1956</v>
      </c>
      <c r="D113" s="42">
        <v>0</v>
      </c>
      <c r="E113" s="42">
        <v>155717</v>
      </c>
      <c r="F113" s="149">
        <v>168066</v>
      </c>
    </row>
    <row r="114" spans="1:6" ht="11.25" customHeight="1">
      <c r="A114" s="18" t="s">
        <v>52</v>
      </c>
      <c r="B114" s="42">
        <v>10345</v>
      </c>
      <c r="C114" s="42">
        <v>1960</v>
      </c>
      <c r="D114" s="42">
        <v>0</v>
      </c>
      <c r="E114" s="42">
        <v>155342</v>
      </c>
      <c r="F114" s="149">
        <v>167647</v>
      </c>
    </row>
    <row r="115" spans="1:6" ht="11.25" customHeight="1">
      <c r="A115" s="18" t="s">
        <v>53</v>
      </c>
      <c r="B115" s="42">
        <v>11390</v>
      </c>
      <c r="C115" s="42">
        <v>1869</v>
      </c>
      <c r="D115" s="42">
        <v>0</v>
      </c>
      <c r="E115" s="42">
        <v>157078</v>
      </c>
      <c r="F115" s="149">
        <v>170337</v>
      </c>
    </row>
    <row r="116" spans="1:6" ht="11.25" customHeight="1">
      <c r="A116" s="18" t="s">
        <v>54</v>
      </c>
      <c r="B116" s="42">
        <v>11628</v>
      </c>
      <c r="C116" s="42">
        <v>1861</v>
      </c>
      <c r="D116" s="42">
        <v>0</v>
      </c>
      <c r="E116" s="42">
        <v>158174</v>
      </c>
      <c r="F116" s="149">
        <v>171663</v>
      </c>
    </row>
    <row r="117" spans="1:6" ht="11.25" customHeight="1">
      <c r="A117" s="18" t="s">
        <v>55</v>
      </c>
      <c r="B117" s="42">
        <v>12024</v>
      </c>
      <c r="C117" s="42">
        <v>1834</v>
      </c>
      <c r="D117" s="42">
        <v>0</v>
      </c>
      <c r="E117" s="42">
        <v>159628</v>
      </c>
      <c r="F117" s="149">
        <v>173486</v>
      </c>
    </row>
    <row r="118" spans="1:6" ht="11.25" customHeight="1">
      <c r="A118" s="18" t="s">
        <v>56</v>
      </c>
      <c r="B118" s="42">
        <v>12194</v>
      </c>
      <c r="C118" s="42">
        <v>1799</v>
      </c>
      <c r="D118" s="42">
        <v>0</v>
      </c>
      <c r="E118" s="42">
        <v>160109</v>
      </c>
      <c r="F118" s="149">
        <v>174102</v>
      </c>
    </row>
    <row r="119" spans="1:6" ht="11.25" customHeight="1">
      <c r="A119" s="18" t="s">
        <v>57</v>
      </c>
      <c r="B119" s="42">
        <v>12327</v>
      </c>
      <c r="C119" s="42">
        <v>1742</v>
      </c>
      <c r="D119" s="42">
        <v>0</v>
      </c>
      <c r="E119" s="42">
        <v>161182</v>
      </c>
      <c r="F119" s="149">
        <v>175251</v>
      </c>
    </row>
    <row r="120" spans="1:6" ht="11.25" customHeight="1">
      <c r="A120" s="18" t="s">
        <v>58</v>
      </c>
      <c r="B120" s="42">
        <v>12557</v>
      </c>
      <c r="C120" s="42">
        <v>1804</v>
      </c>
      <c r="D120" s="42">
        <v>0</v>
      </c>
      <c r="E120" s="42">
        <v>161443</v>
      </c>
      <c r="F120" s="149">
        <v>175804</v>
      </c>
    </row>
    <row r="121" spans="1:6" ht="11.25" customHeight="1">
      <c r="A121" s="18" t="s">
        <v>59</v>
      </c>
      <c r="B121" s="42">
        <v>12725</v>
      </c>
      <c r="C121" s="42">
        <v>1824</v>
      </c>
      <c r="D121" s="42">
        <v>0</v>
      </c>
      <c r="E121" s="42">
        <v>163249</v>
      </c>
      <c r="F121" s="149">
        <v>177798</v>
      </c>
    </row>
    <row r="122" spans="1:6" ht="11.25" customHeight="1">
      <c r="A122" s="18" t="s">
        <v>60</v>
      </c>
      <c r="B122" s="42">
        <v>12946</v>
      </c>
      <c r="C122" s="42">
        <v>1807</v>
      </c>
      <c r="D122" s="42">
        <v>0</v>
      </c>
      <c r="E122" s="42">
        <v>163871</v>
      </c>
      <c r="F122" s="149">
        <v>178624</v>
      </c>
    </row>
    <row r="123" spans="1:6" ht="11.25" customHeight="1">
      <c r="A123" s="18" t="s">
        <v>61</v>
      </c>
      <c r="B123" s="42">
        <v>13236</v>
      </c>
      <c r="C123" s="42">
        <v>1847</v>
      </c>
      <c r="D123" s="42">
        <v>0</v>
      </c>
      <c r="E123" s="42">
        <v>165319</v>
      </c>
      <c r="F123" s="149">
        <v>180402</v>
      </c>
    </row>
    <row r="124" spans="1:6" ht="10.5" customHeight="1">
      <c r="A124" s="18" t="s">
        <v>62</v>
      </c>
      <c r="B124" s="42">
        <v>14375.5</v>
      </c>
      <c r="C124" s="42">
        <v>4646.5</v>
      </c>
      <c r="D124" s="42">
        <v>0</v>
      </c>
      <c r="E124" s="42">
        <v>177286</v>
      </c>
      <c r="F124" s="149">
        <v>196308</v>
      </c>
    </row>
    <row r="125" spans="1:6" ht="11.25" customHeight="1">
      <c r="A125" s="18" t="s">
        <v>63</v>
      </c>
      <c r="B125" s="42">
        <v>14663.5</v>
      </c>
      <c r="C125" s="42">
        <v>4904.5</v>
      </c>
      <c r="D125" s="42">
        <v>0</v>
      </c>
      <c r="E125" s="42">
        <v>181670</v>
      </c>
      <c r="F125" s="149">
        <v>201238</v>
      </c>
    </row>
    <row r="126" spans="1:6" ht="11.25" customHeight="1">
      <c r="A126" s="18" t="s">
        <v>64</v>
      </c>
      <c r="B126" s="42">
        <v>14322.5</v>
      </c>
      <c r="C126" s="42">
        <v>4950.5</v>
      </c>
      <c r="D126" s="42">
        <v>0</v>
      </c>
      <c r="E126" s="42">
        <v>174966.5</v>
      </c>
      <c r="F126" s="149">
        <v>194239.5</v>
      </c>
    </row>
    <row r="127" spans="1:6" ht="11.25" customHeight="1">
      <c r="A127" s="94" t="s">
        <v>65</v>
      </c>
      <c r="B127" s="99">
        <v>14671.5</v>
      </c>
      <c r="C127" s="99">
        <v>5014.5</v>
      </c>
      <c r="D127" s="99">
        <v>0</v>
      </c>
      <c r="E127" s="99">
        <v>177557.5</v>
      </c>
      <c r="F127" s="150">
        <v>197243.5</v>
      </c>
    </row>
    <row r="128" spans="1:6" ht="11.25" customHeight="1">
      <c r="A128" s="152"/>
    </row>
    <row r="129" spans="1:9" ht="11.25" customHeight="1">
      <c r="A129" s="152"/>
    </row>
    <row r="130" spans="1:9" ht="11.25" customHeight="1">
      <c r="A130" s="321" t="s">
        <v>234</v>
      </c>
      <c r="B130" s="321"/>
      <c r="C130" s="321"/>
      <c r="D130" s="321"/>
      <c r="E130" s="321"/>
      <c r="F130" s="321"/>
      <c r="G130" s="321"/>
      <c r="H130" s="321"/>
      <c r="I130" s="8"/>
    </row>
    <row r="131" spans="1:9" ht="11.25" customHeight="1">
      <c r="A131" s="321" t="s">
        <v>242</v>
      </c>
      <c r="B131" s="321"/>
      <c r="C131" s="321"/>
      <c r="D131" s="321"/>
      <c r="E131" s="321"/>
      <c r="F131" s="321"/>
      <c r="G131" s="321"/>
      <c r="H131" s="321"/>
      <c r="I131" s="8"/>
    </row>
    <row r="132" spans="1:9" ht="11.25" customHeight="1"/>
    <row r="133" spans="1:9" ht="11.25" customHeight="1">
      <c r="A133" s="153" t="s">
        <v>32</v>
      </c>
      <c r="B133" s="154" t="s">
        <v>243</v>
      </c>
      <c r="C133" s="136" t="s">
        <v>244</v>
      </c>
      <c r="D133" s="118"/>
      <c r="E133" s="118"/>
      <c r="F133" s="155"/>
      <c r="G133" s="322" t="s">
        <v>245</v>
      </c>
      <c r="H133" s="154" t="s">
        <v>30</v>
      </c>
      <c r="I133" s="156"/>
    </row>
    <row r="134" spans="1:9" ht="11.25" customHeight="1">
      <c r="A134" s="54"/>
      <c r="B134" s="157" t="s">
        <v>246</v>
      </c>
      <c r="C134" s="158" t="s">
        <v>247</v>
      </c>
      <c r="D134" s="158" t="s">
        <v>248</v>
      </c>
      <c r="E134" s="158" t="s">
        <v>249</v>
      </c>
      <c r="F134" s="159" t="s">
        <v>250</v>
      </c>
      <c r="G134" s="323"/>
      <c r="H134" s="157"/>
      <c r="I134" s="156"/>
    </row>
    <row r="135" spans="1:9" ht="11.25" customHeight="1">
      <c r="A135" s="29" t="s">
        <v>251</v>
      </c>
      <c r="B135" s="18">
        <v>39910</v>
      </c>
      <c r="C135" s="18">
        <v>67787</v>
      </c>
      <c r="D135" s="18">
        <v>18373</v>
      </c>
      <c r="E135" s="18">
        <v>5047</v>
      </c>
      <c r="F135" s="108">
        <v>91207</v>
      </c>
      <c r="H135" s="126">
        <v>131117</v>
      </c>
      <c r="I135" s="156"/>
    </row>
    <row r="136" spans="1:9" ht="11.25" customHeight="1">
      <c r="A136" s="29" t="s">
        <v>85</v>
      </c>
      <c r="B136" s="18">
        <v>40446</v>
      </c>
      <c r="C136" s="18">
        <v>67886</v>
      </c>
      <c r="D136" s="18">
        <v>18185</v>
      </c>
      <c r="E136" s="18">
        <v>4516</v>
      </c>
      <c r="F136" s="108">
        <v>90587</v>
      </c>
      <c r="H136" s="126">
        <v>131033</v>
      </c>
      <c r="I136" s="156"/>
    </row>
    <row r="137" spans="1:9" ht="11.25" customHeight="1">
      <c r="A137" s="29" t="s">
        <v>252</v>
      </c>
      <c r="B137" s="18">
        <v>41190</v>
      </c>
      <c r="C137" s="18">
        <v>66033</v>
      </c>
      <c r="D137" s="18">
        <v>16917</v>
      </c>
      <c r="E137" s="18">
        <v>4000</v>
      </c>
      <c r="F137" s="108">
        <v>86950</v>
      </c>
      <c r="H137" s="126">
        <v>128140</v>
      </c>
      <c r="I137" s="156"/>
    </row>
    <row r="138" spans="1:9" ht="11.25" customHeight="1">
      <c r="A138" s="29" t="s">
        <v>40</v>
      </c>
      <c r="B138" s="18">
        <v>43553</v>
      </c>
      <c r="C138" s="18">
        <v>66983</v>
      </c>
      <c r="D138" s="18">
        <v>17512</v>
      </c>
      <c r="E138" s="18">
        <v>3912</v>
      </c>
      <c r="F138" s="108">
        <v>88407</v>
      </c>
      <c r="H138" s="126">
        <v>131960</v>
      </c>
      <c r="I138" s="156"/>
    </row>
    <row r="139" spans="1:9" ht="11.25" customHeight="1">
      <c r="A139" s="29" t="s">
        <v>41</v>
      </c>
      <c r="B139" s="18">
        <v>44534</v>
      </c>
      <c r="C139" s="18">
        <v>68130</v>
      </c>
      <c r="D139" s="18">
        <v>17920</v>
      </c>
      <c r="E139" s="18">
        <v>3986</v>
      </c>
      <c r="F139" s="108">
        <v>90036</v>
      </c>
      <c r="H139" s="126">
        <v>134570</v>
      </c>
      <c r="I139" s="156"/>
    </row>
    <row r="140" spans="1:9" ht="11.25" customHeight="1">
      <c r="A140" s="29" t="s">
        <v>68</v>
      </c>
      <c r="B140" s="18">
        <v>45456</v>
      </c>
      <c r="C140" s="18">
        <v>67974</v>
      </c>
      <c r="D140" s="18">
        <v>18167</v>
      </c>
      <c r="E140" s="18">
        <v>3710</v>
      </c>
      <c r="F140" s="108">
        <v>89851</v>
      </c>
      <c r="H140" s="126">
        <v>135307</v>
      </c>
      <c r="I140" s="156"/>
    </row>
    <row r="141" spans="1:9" ht="11.25" customHeight="1">
      <c r="A141" s="29" t="s">
        <v>69</v>
      </c>
      <c r="B141" s="18">
        <v>46233</v>
      </c>
      <c r="C141" s="18">
        <v>67280</v>
      </c>
      <c r="D141" s="18">
        <v>18198</v>
      </c>
      <c r="E141" s="18">
        <v>3630</v>
      </c>
      <c r="F141" s="108">
        <v>89108</v>
      </c>
      <c r="H141" s="126">
        <v>135341</v>
      </c>
      <c r="I141" s="156"/>
    </row>
    <row r="142" spans="1:9" ht="11.25" customHeight="1">
      <c r="A142" s="29" t="s">
        <v>42</v>
      </c>
      <c r="B142" s="18">
        <v>48205</v>
      </c>
      <c r="C142" s="18">
        <v>67348</v>
      </c>
      <c r="D142" s="18">
        <v>19104</v>
      </c>
      <c r="E142" s="18">
        <v>3607</v>
      </c>
      <c r="F142" s="108">
        <v>90059</v>
      </c>
      <c r="H142" s="126">
        <v>138264</v>
      </c>
      <c r="I142" s="156"/>
    </row>
    <row r="143" spans="1:9" ht="11.25" customHeight="1">
      <c r="A143" s="29" t="s">
        <v>43</v>
      </c>
      <c r="B143" s="18">
        <v>49901</v>
      </c>
      <c r="C143" s="18">
        <v>66527</v>
      </c>
      <c r="D143" s="18">
        <v>19381</v>
      </c>
      <c r="E143" s="18">
        <v>3678</v>
      </c>
      <c r="F143" s="108">
        <v>89586</v>
      </c>
      <c r="H143" s="126">
        <v>139487</v>
      </c>
      <c r="I143" s="156"/>
    </row>
    <row r="144" spans="1:9" ht="11.25" customHeight="1">
      <c r="A144" s="29" t="s">
        <v>44</v>
      </c>
      <c r="B144" s="18">
        <v>50989</v>
      </c>
      <c r="C144" s="18">
        <v>66927</v>
      </c>
      <c r="D144" s="18">
        <v>19354</v>
      </c>
      <c r="E144" s="18">
        <v>3680</v>
      </c>
      <c r="F144" s="108">
        <v>89961</v>
      </c>
      <c r="H144" s="126">
        <v>140950</v>
      </c>
      <c r="I144" s="156"/>
    </row>
    <row r="145" spans="1:9" ht="11.25" customHeight="1">
      <c r="A145" s="29" t="s">
        <v>45</v>
      </c>
      <c r="B145" s="18">
        <v>52380</v>
      </c>
      <c r="C145" s="18">
        <v>68558</v>
      </c>
      <c r="D145" s="18">
        <v>19623</v>
      </c>
      <c r="E145" s="18">
        <v>5047</v>
      </c>
      <c r="F145" s="108">
        <v>93228</v>
      </c>
      <c r="H145" s="126">
        <v>145608</v>
      </c>
      <c r="I145" s="156"/>
    </row>
    <row r="146" spans="1:9" ht="11.25" customHeight="1">
      <c r="A146" s="29" t="s">
        <v>46</v>
      </c>
      <c r="B146" s="18">
        <v>54132</v>
      </c>
      <c r="C146" s="18">
        <v>70058</v>
      </c>
      <c r="D146" s="18">
        <v>19646</v>
      </c>
      <c r="E146" s="18">
        <v>5885</v>
      </c>
      <c r="F146" s="108">
        <v>95589</v>
      </c>
      <c r="H146" s="126">
        <v>149721</v>
      </c>
      <c r="I146" s="156"/>
    </row>
    <row r="147" spans="1:9" ht="11.25" customHeight="1">
      <c r="A147" s="29" t="s">
        <v>47</v>
      </c>
      <c r="B147" s="18">
        <v>54994</v>
      </c>
      <c r="C147" s="18">
        <v>72098</v>
      </c>
      <c r="D147" s="18">
        <v>20013</v>
      </c>
      <c r="E147" s="18">
        <v>6446</v>
      </c>
      <c r="F147" s="108">
        <v>98557</v>
      </c>
      <c r="H147" s="126">
        <v>153551</v>
      </c>
      <c r="I147" s="156"/>
    </row>
    <row r="148" spans="1:9" ht="11.25" customHeight="1">
      <c r="A148" s="29" t="s">
        <v>48</v>
      </c>
      <c r="B148" s="18">
        <v>55511</v>
      </c>
      <c r="C148" s="18">
        <v>74350</v>
      </c>
      <c r="D148" s="18">
        <v>20600</v>
      </c>
      <c r="E148" s="18">
        <v>7251</v>
      </c>
      <c r="F148" s="108">
        <v>102201</v>
      </c>
      <c r="H148" s="18">
        <v>157712</v>
      </c>
      <c r="I148" s="18"/>
    </row>
    <row r="149" spans="1:9" ht="11.25" customHeight="1">
      <c r="A149" s="29" t="s">
        <v>49</v>
      </c>
      <c r="B149" s="18">
        <v>56119</v>
      </c>
      <c r="C149" s="18">
        <v>77107</v>
      </c>
      <c r="D149" s="18">
        <v>20841</v>
      </c>
      <c r="E149" s="18">
        <v>8056</v>
      </c>
      <c r="F149" s="108">
        <v>106004</v>
      </c>
      <c r="H149" s="18">
        <v>162123</v>
      </c>
      <c r="I149" s="18"/>
    </row>
    <row r="150" spans="1:9" ht="11.25" customHeight="1">
      <c r="A150" s="29" t="s">
        <v>50</v>
      </c>
      <c r="B150" s="18">
        <v>57545</v>
      </c>
      <c r="C150" s="18">
        <v>77475</v>
      </c>
      <c r="D150" s="18">
        <v>21348</v>
      </c>
      <c r="E150" s="18">
        <v>8789</v>
      </c>
      <c r="F150" s="108">
        <v>107612</v>
      </c>
      <c r="H150" s="18">
        <v>165157</v>
      </c>
      <c r="I150" s="18"/>
    </row>
    <row r="151" spans="1:9" ht="11.25" customHeight="1">
      <c r="A151" s="29" t="s">
        <v>51</v>
      </c>
      <c r="B151" s="18">
        <v>58503</v>
      </c>
      <c r="C151" s="18">
        <v>78476</v>
      </c>
      <c r="D151" s="18">
        <v>21571</v>
      </c>
      <c r="E151" s="18">
        <v>9516</v>
      </c>
      <c r="F151" s="108">
        <v>109563</v>
      </c>
      <c r="H151" s="18">
        <v>168066</v>
      </c>
      <c r="I151" s="18"/>
    </row>
    <row r="152" spans="1:9" ht="11.25" customHeight="1">
      <c r="A152" s="29" t="s">
        <v>52</v>
      </c>
      <c r="B152" s="18">
        <v>58263</v>
      </c>
      <c r="C152" s="18">
        <v>78513</v>
      </c>
      <c r="D152" s="18">
        <v>21199</v>
      </c>
      <c r="E152" s="18">
        <v>9672</v>
      </c>
      <c r="F152" s="108">
        <v>109384</v>
      </c>
      <c r="H152" s="18">
        <v>167647</v>
      </c>
      <c r="I152" s="18"/>
    </row>
    <row r="153" spans="1:9" ht="11.25" customHeight="1">
      <c r="A153" s="29" t="s">
        <v>53</v>
      </c>
      <c r="B153" s="18">
        <v>58565</v>
      </c>
      <c r="C153" s="18">
        <v>80390</v>
      </c>
      <c r="D153" s="18">
        <v>21007</v>
      </c>
      <c r="E153" s="18">
        <v>10375</v>
      </c>
      <c r="F153" s="108">
        <v>111772</v>
      </c>
      <c r="H153" s="18">
        <v>170337</v>
      </c>
      <c r="I153" s="18"/>
    </row>
    <row r="154" spans="1:9" ht="11.25" customHeight="1">
      <c r="A154" s="29" t="s">
        <v>54</v>
      </c>
      <c r="B154" s="18">
        <v>59200</v>
      </c>
      <c r="C154" s="18">
        <v>80299</v>
      </c>
      <c r="D154" s="18">
        <v>20778</v>
      </c>
      <c r="E154" s="18">
        <v>11386</v>
      </c>
      <c r="F154" s="108">
        <v>112463</v>
      </c>
      <c r="H154" s="18">
        <v>171663</v>
      </c>
      <c r="I154" s="18"/>
    </row>
    <row r="155" spans="1:9" ht="11.25" customHeight="1">
      <c r="A155" s="29" t="s">
        <v>55</v>
      </c>
      <c r="B155" s="18">
        <v>59750</v>
      </c>
      <c r="C155" s="18">
        <v>80829</v>
      </c>
      <c r="D155" s="18">
        <v>20805</v>
      </c>
      <c r="E155" s="18">
        <v>12102</v>
      </c>
      <c r="F155" s="108">
        <v>113736</v>
      </c>
      <c r="H155" s="18">
        <v>173486</v>
      </c>
      <c r="I155" s="18"/>
    </row>
    <row r="156" spans="1:9" ht="11.25" customHeight="1">
      <c r="A156" s="29" t="s">
        <v>56</v>
      </c>
      <c r="B156" s="18">
        <v>60595</v>
      </c>
      <c r="C156" s="18">
        <v>80354</v>
      </c>
      <c r="D156" s="18">
        <v>20793</v>
      </c>
      <c r="E156" s="18">
        <v>12360</v>
      </c>
      <c r="F156" s="108">
        <v>113507</v>
      </c>
      <c r="H156" s="18">
        <v>174102</v>
      </c>
      <c r="I156" s="18"/>
    </row>
    <row r="157" spans="1:9" ht="11.25" customHeight="1">
      <c r="A157" s="29" t="s">
        <v>57</v>
      </c>
      <c r="B157" s="18">
        <v>61948</v>
      </c>
      <c r="C157" s="18">
        <v>80152</v>
      </c>
      <c r="D157" s="18">
        <v>20681</v>
      </c>
      <c r="E157" s="18">
        <v>12470</v>
      </c>
      <c r="F157" s="108">
        <v>113303</v>
      </c>
      <c r="H157" s="18">
        <v>175251</v>
      </c>
      <c r="I157" s="18"/>
    </row>
    <row r="158" spans="1:9" ht="11.25" customHeight="1">
      <c r="A158" s="29" t="s">
        <v>58</v>
      </c>
      <c r="B158" s="18">
        <v>63101</v>
      </c>
      <c r="C158" s="18">
        <v>79889</v>
      </c>
      <c r="D158" s="18">
        <v>20438</v>
      </c>
      <c r="E158" s="18">
        <v>12376</v>
      </c>
      <c r="F158" s="108">
        <v>112703</v>
      </c>
      <c r="H158" s="18">
        <v>175804</v>
      </c>
      <c r="I158" s="18"/>
    </row>
    <row r="159" spans="1:9" ht="11.25" customHeight="1">
      <c r="A159" s="29" t="s">
        <v>59</v>
      </c>
      <c r="B159" s="18">
        <v>64447</v>
      </c>
      <c r="C159" s="18">
        <v>79372</v>
      </c>
      <c r="D159" s="18">
        <v>21042</v>
      </c>
      <c r="E159" s="18">
        <v>12937</v>
      </c>
      <c r="F159" s="108">
        <v>113351</v>
      </c>
      <c r="H159" s="18">
        <v>177798</v>
      </c>
      <c r="I159" s="18"/>
    </row>
    <row r="160" spans="1:9" ht="11.25" customHeight="1">
      <c r="A160" s="29" t="s">
        <v>60</v>
      </c>
      <c r="B160" s="18">
        <v>65058</v>
      </c>
      <c r="C160" s="18">
        <v>78957</v>
      </c>
      <c r="D160" s="18">
        <v>21512</v>
      </c>
      <c r="E160" s="18">
        <v>13097</v>
      </c>
      <c r="F160" s="108">
        <v>113566</v>
      </c>
      <c r="H160" s="18">
        <v>178624</v>
      </c>
      <c r="I160" s="18"/>
    </row>
    <row r="161" spans="1:9" ht="11.25" customHeight="1" thickBot="1">
      <c r="A161" s="160" t="s">
        <v>61</v>
      </c>
      <c r="B161" s="161">
        <v>65915</v>
      </c>
      <c r="C161" s="161">
        <v>79127</v>
      </c>
      <c r="D161" s="161">
        <v>21827</v>
      </c>
      <c r="E161" s="161">
        <v>13533</v>
      </c>
      <c r="F161" s="162">
        <v>114487</v>
      </c>
      <c r="G161" s="163"/>
      <c r="H161" s="162">
        <v>180402</v>
      </c>
      <c r="I161" s="18"/>
    </row>
    <row r="162" spans="1:9" ht="11.25" customHeight="1" thickTop="1">
      <c r="A162" s="29" t="s">
        <v>62</v>
      </c>
      <c r="B162" s="164">
        <v>68569</v>
      </c>
      <c r="C162" s="164">
        <v>87958</v>
      </c>
      <c r="D162" s="164">
        <v>22942</v>
      </c>
      <c r="E162" s="164">
        <v>13070</v>
      </c>
      <c r="F162" s="165">
        <v>123970</v>
      </c>
      <c r="G162" s="166">
        <v>3769</v>
      </c>
      <c r="H162" s="164">
        <v>196308</v>
      </c>
      <c r="I162" s="18"/>
    </row>
    <row r="163" spans="1:9" ht="11.25" customHeight="1">
      <c r="A163" s="29" t="s">
        <v>63</v>
      </c>
      <c r="B163" s="164">
        <v>71435</v>
      </c>
      <c r="C163" s="164">
        <v>89448</v>
      </c>
      <c r="D163" s="164">
        <v>23030</v>
      </c>
      <c r="E163" s="164">
        <v>12753</v>
      </c>
      <c r="F163" s="165">
        <v>125231</v>
      </c>
      <c r="G163" s="165">
        <v>4572</v>
      </c>
      <c r="H163" s="164">
        <v>201238</v>
      </c>
      <c r="I163" s="18"/>
    </row>
    <row r="164" spans="1:9" ht="11.25" customHeight="1">
      <c r="A164" s="29" t="s">
        <v>64</v>
      </c>
      <c r="B164" s="164">
        <v>69399</v>
      </c>
      <c r="C164" s="164">
        <v>86247.5</v>
      </c>
      <c r="D164" s="164">
        <v>21601</v>
      </c>
      <c r="E164" s="164">
        <v>12197</v>
      </c>
      <c r="F164" s="165">
        <v>120045.5</v>
      </c>
      <c r="G164" s="165">
        <v>4795</v>
      </c>
      <c r="H164" s="165">
        <v>194239.5</v>
      </c>
      <c r="I164" s="1"/>
    </row>
    <row r="165" spans="1:9" ht="11.25" customHeight="1">
      <c r="A165" s="54" t="s">
        <v>65</v>
      </c>
      <c r="B165" s="167">
        <v>72480</v>
      </c>
      <c r="C165" s="167">
        <v>86583.5</v>
      </c>
      <c r="D165" s="167">
        <v>21775</v>
      </c>
      <c r="E165" s="167">
        <v>11487</v>
      </c>
      <c r="F165" s="168">
        <v>119845.5</v>
      </c>
      <c r="G165" s="167">
        <v>4918</v>
      </c>
      <c r="H165" s="168">
        <v>197243.5</v>
      </c>
      <c r="I165" s="1"/>
    </row>
    <row r="166" spans="1:9" ht="11.25" customHeight="1">
      <c r="B166" s="1"/>
      <c r="C166" s="1"/>
      <c r="D166" s="1"/>
      <c r="E166" s="1"/>
      <c r="F166" s="1"/>
      <c r="H166" s="6"/>
      <c r="I166" s="8"/>
    </row>
    <row r="167" spans="1:9" s="169" customFormat="1" ht="42" customHeight="1">
      <c r="A167" s="324" t="s">
        <v>253</v>
      </c>
      <c r="B167" s="324"/>
      <c r="C167" s="324"/>
      <c r="D167" s="324"/>
      <c r="E167" s="324"/>
      <c r="F167" s="324"/>
      <c r="G167" s="324"/>
      <c r="H167" s="324"/>
    </row>
    <row r="168" spans="1:9" s="169" customFormat="1" ht="67.5" customHeight="1">
      <c r="A168" s="320" t="s">
        <v>254</v>
      </c>
      <c r="B168" s="320"/>
      <c r="C168" s="320"/>
      <c r="D168" s="320"/>
      <c r="E168" s="320"/>
      <c r="F168" s="320"/>
      <c r="G168" s="320"/>
      <c r="H168" s="320"/>
    </row>
    <row r="169" spans="1:9" hidden="1"/>
    <row r="172" spans="1:9" ht="13.8">
      <c r="A172" s="170"/>
    </row>
    <row r="173" spans="1:9" ht="13.8">
      <c r="A173" s="170"/>
    </row>
    <row r="174" spans="1:9" ht="13.8">
      <c r="A174" s="170"/>
    </row>
    <row r="175" spans="1:9" ht="13.8">
      <c r="A175" s="170"/>
    </row>
    <row r="176" spans="1:9" ht="13.8">
      <c r="A176" s="170"/>
    </row>
    <row r="177" spans="1:1" ht="13.8">
      <c r="A177" s="171"/>
    </row>
  </sheetData>
  <mergeCells count="11">
    <mergeCell ref="A168:H168"/>
    <mergeCell ref="A2:F2"/>
    <mergeCell ref="A3:F3"/>
    <mergeCell ref="A5:F5"/>
    <mergeCell ref="A43:F43"/>
    <mergeCell ref="A81:F81"/>
    <mergeCell ref="A92:F92"/>
    <mergeCell ref="G133:G134"/>
    <mergeCell ref="A130:H130"/>
    <mergeCell ref="A131:H131"/>
    <mergeCell ref="A167:H16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55"/>
  <sheetViews>
    <sheetView zoomScaleNormal="100" workbookViewId="0"/>
  </sheetViews>
  <sheetFormatPr defaultColWidth="9.109375" defaultRowHeight="10.199999999999999"/>
  <cols>
    <col min="1" max="1" width="12.33203125" style="4" customWidth="1"/>
    <col min="2" max="11" width="8.33203125" style="4" customWidth="1"/>
    <col min="12" max="12" width="1.88671875" style="4" customWidth="1"/>
    <col min="13" max="14" width="8.5546875" style="4" customWidth="1"/>
    <col min="15" max="15" width="9.109375" style="4"/>
    <col min="16" max="16" width="31.33203125" style="4" bestFit="1" customWidth="1"/>
    <col min="17" max="26" width="26.6640625" style="4" bestFit="1" customWidth="1"/>
    <col min="27" max="27" width="10.33203125" style="4" bestFit="1" customWidth="1"/>
    <col min="28" max="28" width="16.109375" style="4" bestFit="1" customWidth="1"/>
    <col min="29" max="30" width="9.109375" style="4"/>
    <col min="31" max="31" width="13.44140625" style="4" bestFit="1" customWidth="1"/>
    <col min="32" max="32" width="9.88671875" style="4" bestFit="1" customWidth="1"/>
    <col min="33" max="16384" width="9.109375" style="4"/>
  </cols>
  <sheetData>
    <row r="1" spans="1:23" ht="11.1" customHeight="1">
      <c r="A1" s="1"/>
      <c r="B1" s="1"/>
      <c r="C1" s="2"/>
      <c r="D1" s="1"/>
      <c r="E1" s="2"/>
      <c r="F1" s="1"/>
      <c r="G1" s="2"/>
      <c r="H1" s="1"/>
      <c r="I1" s="2"/>
      <c r="J1" s="1"/>
      <c r="K1" s="3"/>
      <c r="M1" s="1"/>
      <c r="N1" s="2"/>
    </row>
    <row r="2" spans="1:23" ht="12" customHeight="1">
      <c r="A2" s="5" t="s">
        <v>24</v>
      </c>
      <c r="B2" s="6"/>
      <c r="C2" s="7"/>
      <c r="D2" s="6"/>
      <c r="E2" s="7"/>
      <c r="F2" s="8"/>
      <c r="G2" s="8"/>
      <c r="H2" s="6"/>
      <c r="I2" s="7"/>
      <c r="J2" s="6"/>
      <c r="K2" s="9"/>
      <c r="L2" s="8"/>
      <c r="M2" s="6"/>
      <c r="N2" s="7"/>
    </row>
    <row r="3" spans="1:23" ht="11.1" customHeight="1">
      <c r="A3" s="5" t="s">
        <v>25</v>
      </c>
      <c r="B3" s="6"/>
      <c r="C3" s="7"/>
      <c r="D3" s="6"/>
      <c r="E3" s="7"/>
      <c r="F3" s="8"/>
      <c r="G3" s="8"/>
      <c r="H3" s="6"/>
      <c r="I3" s="7"/>
      <c r="J3" s="6"/>
      <c r="K3" s="9"/>
      <c r="L3" s="8"/>
      <c r="M3" s="6"/>
      <c r="N3" s="7"/>
    </row>
    <row r="4" spans="1:23" ht="11.1" customHeight="1">
      <c r="A4" s="1"/>
      <c r="B4" s="1"/>
      <c r="C4" s="2"/>
      <c r="D4" s="1"/>
      <c r="E4" s="2"/>
      <c r="F4" s="1"/>
      <c r="G4" s="2"/>
      <c r="H4" s="1"/>
      <c r="I4" s="2"/>
      <c r="J4" s="1"/>
      <c r="K4" s="3"/>
      <c r="M4" s="1"/>
      <c r="N4" s="2"/>
    </row>
    <row r="5" spans="1:23" ht="11.1" customHeight="1">
      <c r="A5" s="10"/>
      <c r="B5" s="11" t="s">
        <v>26</v>
      </c>
      <c r="C5" s="12"/>
      <c r="D5" s="11" t="s">
        <v>27</v>
      </c>
      <c r="E5" s="12"/>
      <c r="F5" s="11" t="s">
        <v>28</v>
      </c>
      <c r="G5" s="12"/>
      <c r="H5" s="11" t="s">
        <v>29</v>
      </c>
      <c r="I5" s="12"/>
      <c r="J5" s="11" t="s">
        <v>30</v>
      </c>
      <c r="K5" s="13"/>
      <c r="M5" s="11" t="s">
        <v>31</v>
      </c>
      <c r="N5" s="14"/>
      <c r="W5"/>
    </row>
    <row r="6" spans="1:23" ht="11.1" customHeight="1">
      <c r="A6" s="15" t="s">
        <v>32</v>
      </c>
      <c r="B6" s="16" t="s">
        <v>33</v>
      </c>
      <c r="C6" s="17"/>
      <c r="D6" s="15" t="s">
        <v>34</v>
      </c>
      <c r="E6" s="7"/>
      <c r="F6" s="18"/>
      <c r="G6" s="2"/>
      <c r="H6" s="18"/>
      <c r="I6" s="2"/>
      <c r="J6" s="18"/>
      <c r="K6" s="19"/>
      <c r="M6" s="15" t="s">
        <v>35</v>
      </c>
      <c r="N6" s="20"/>
      <c r="W6"/>
    </row>
    <row r="7" spans="1:23" ht="11.1" customHeight="1">
      <c r="A7" s="21"/>
      <c r="B7" s="22" t="s">
        <v>36</v>
      </c>
      <c r="C7" s="23" t="s">
        <v>37</v>
      </c>
      <c r="D7" s="22" t="s">
        <v>36</v>
      </c>
      <c r="E7" s="23" t="s">
        <v>37</v>
      </c>
      <c r="F7" s="22" t="s">
        <v>36</v>
      </c>
      <c r="G7" s="23" t="s">
        <v>37</v>
      </c>
      <c r="H7" s="22" t="s">
        <v>36</v>
      </c>
      <c r="I7" s="23" t="s">
        <v>37</v>
      </c>
      <c r="J7" s="22" t="s">
        <v>36</v>
      </c>
      <c r="K7" s="24" t="s">
        <v>37</v>
      </c>
      <c r="L7" s="25"/>
      <c r="M7" s="22" t="s">
        <v>36</v>
      </c>
      <c r="N7" s="24" t="s">
        <v>37</v>
      </c>
      <c r="W7"/>
    </row>
    <row r="8" spans="1:23" ht="11.1" customHeight="1">
      <c r="A8" s="72" t="s">
        <v>38</v>
      </c>
      <c r="B8" s="18">
        <v>30934</v>
      </c>
      <c r="C8" s="28">
        <v>12.861621360918699</v>
      </c>
      <c r="D8" s="18">
        <v>165755</v>
      </c>
      <c r="E8" s="28">
        <v>68.916986121390025</v>
      </c>
      <c r="F8" s="18">
        <v>275</v>
      </c>
      <c r="G8" s="28">
        <v>0.11433845846811413</v>
      </c>
      <c r="H8" s="18">
        <v>43550</v>
      </c>
      <c r="I8" s="28">
        <v>18.107054059223163</v>
      </c>
      <c r="J8" s="18">
        <v>240514</v>
      </c>
      <c r="K8" s="26">
        <v>100</v>
      </c>
      <c r="M8" s="18">
        <v>240514</v>
      </c>
      <c r="N8" s="27">
        <v>94.78160122322231</v>
      </c>
      <c r="W8"/>
    </row>
    <row r="9" spans="1:23" ht="10.95" customHeight="1">
      <c r="A9" s="18" t="s">
        <v>39</v>
      </c>
      <c r="B9" s="18">
        <v>31507</v>
      </c>
      <c r="C9" s="28">
        <v>12.723366622111126</v>
      </c>
      <c r="D9" s="18">
        <v>170161</v>
      </c>
      <c r="E9" s="28">
        <v>68.715548537945565</v>
      </c>
      <c r="F9" s="18">
        <v>266</v>
      </c>
      <c r="G9" s="28">
        <v>0.10741789194406194</v>
      </c>
      <c r="H9" s="18">
        <v>45697</v>
      </c>
      <c r="I9" s="28">
        <v>18.453666947999242</v>
      </c>
      <c r="J9" s="18">
        <v>247631</v>
      </c>
      <c r="K9" s="26">
        <v>100</v>
      </c>
      <c r="M9" s="18">
        <v>247631</v>
      </c>
      <c r="N9" s="27">
        <v>97.586263970113023</v>
      </c>
      <c r="W9"/>
    </row>
    <row r="10" spans="1:23" ht="10.95" customHeight="1">
      <c r="A10" s="18" t="s">
        <v>40</v>
      </c>
      <c r="B10" s="18">
        <v>32002</v>
      </c>
      <c r="C10" s="28">
        <v>12.644014223627027</v>
      </c>
      <c r="D10" s="18">
        <v>173282</v>
      </c>
      <c r="E10" s="28">
        <v>68.463848281311741</v>
      </c>
      <c r="F10" s="18">
        <v>253</v>
      </c>
      <c r="G10" s="28">
        <v>9.9960489924930854E-2</v>
      </c>
      <c r="H10" s="18">
        <v>47563</v>
      </c>
      <c r="I10" s="28">
        <v>18.79217700513631</v>
      </c>
      <c r="J10" s="18">
        <v>253100</v>
      </c>
      <c r="K10" s="26">
        <v>100</v>
      </c>
      <c r="M10" s="18">
        <v>253100</v>
      </c>
      <c r="N10" s="27">
        <v>99.741483945207207</v>
      </c>
      <c r="W10"/>
    </row>
    <row r="11" spans="1:23" ht="10.95" customHeight="1">
      <c r="A11" s="18" t="s">
        <v>41</v>
      </c>
      <c r="B11" s="18">
        <v>32032</v>
      </c>
      <c r="C11" s="28">
        <v>12.623149797443215</v>
      </c>
      <c r="D11" s="18">
        <v>173076</v>
      </c>
      <c r="E11" s="28">
        <v>68.205677895300994</v>
      </c>
      <c r="F11" s="18">
        <v>264</v>
      </c>
      <c r="G11" s="28">
        <v>0.10403694888002647</v>
      </c>
      <c r="H11" s="18">
        <v>48384</v>
      </c>
      <c r="I11" s="28">
        <v>19.067135358375761</v>
      </c>
      <c r="J11" s="18">
        <v>253756</v>
      </c>
      <c r="K11" s="26">
        <v>100</v>
      </c>
      <c r="M11" s="30">
        <v>253756</v>
      </c>
      <c r="N11" s="31">
        <v>100</v>
      </c>
      <c r="W11"/>
    </row>
    <row r="12" spans="1:23" ht="10.95" customHeight="1">
      <c r="A12" s="18" t="s">
        <v>42</v>
      </c>
      <c r="B12" s="18">
        <v>31234</v>
      </c>
      <c r="C12" s="28">
        <v>12.968722102964197</v>
      </c>
      <c r="D12" s="18">
        <v>159228</v>
      </c>
      <c r="E12" s="28">
        <v>66.113327880219728</v>
      </c>
      <c r="F12" s="18">
        <v>233</v>
      </c>
      <c r="G12" s="28">
        <v>9.674432509414925E-2</v>
      </c>
      <c r="H12" s="18">
        <v>50146</v>
      </c>
      <c r="I12" s="28">
        <v>20.821205691721925</v>
      </c>
      <c r="J12" s="18">
        <v>240841</v>
      </c>
      <c r="K12" s="26">
        <v>100</v>
      </c>
      <c r="M12" s="18">
        <v>240841</v>
      </c>
      <c r="N12" s="27">
        <v>94.910465171266893</v>
      </c>
      <c r="W12"/>
    </row>
    <row r="13" spans="1:23" ht="10.95" customHeight="1">
      <c r="A13" s="18" t="s">
        <v>43</v>
      </c>
      <c r="B13" s="18">
        <v>31157</v>
      </c>
      <c r="C13" s="28">
        <v>13.042568243562854</v>
      </c>
      <c r="D13" s="18">
        <v>156276</v>
      </c>
      <c r="E13" s="27">
        <v>65.418377726707604</v>
      </c>
      <c r="F13" s="18">
        <v>148</v>
      </c>
      <c r="G13" s="28">
        <v>6.1953978240758184E-2</v>
      </c>
      <c r="H13" s="18">
        <v>51306</v>
      </c>
      <c r="I13" s="27">
        <v>21.47710005148878</v>
      </c>
      <c r="J13" s="18">
        <v>238887</v>
      </c>
      <c r="K13" s="26">
        <v>100</v>
      </c>
      <c r="M13" s="18">
        <v>238887</v>
      </c>
      <c r="N13" s="27">
        <v>94.140434117813967</v>
      </c>
      <c r="W13"/>
    </row>
    <row r="14" spans="1:23" ht="10.95" customHeight="1">
      <c r="A14" s="18" t="s">
        <v>44</v>
      </c>
      <c r="B14" s="18">
        <v>31027</v>
      </c>
      <c r="C14" s="28">
        <v>12.988475433374777</v>
      </c>
      <c r="D14" s="18">
        <v>155196</v>
      </c>
      <c r="E14" s="27">
        <v>64.967912893867663</v>
      </c>
      <c r="F14" s="18">
        <v>149</v>
      </c>
      <c r="G14" s="28">
        <v>6.2374152820860604E-2</v>
      </c>
      <c r="H14" s="18">
        <v>52509</v>
      </c>
      <c r="I14" s="27">
        <v>21.981237519936705</v>
      </c>
      <c r="J14" s="18">
        <v>238881</v>
      </c>
      <c r="K14" s="26">
        <v>100</v>
      </c>
      <c r="M14" s="18">
        <v>238881</v>
      </c>
      <c r="N14" s="27">
        <v>94.138069641703055</v>
      </c>
      <c r="W14"/>
    </row>
    <row r="15" spans="1:23" ht="10.95" customHeight="1">
      <c r="A15" s="18" t="s">
        <v>45</v>
      </c>
      <c r="B15" s="18">
        <v>31143</v>
      </c>
      <c r="C15" s="28">
        <v>13.095308176841115</v>
      </c>
      <c r="D15" s="18">
        <v>153652</v>
      </c>
      <c r="E15" s="27">
        <v>64.609070802041899</v>
      </c>
      <c r="F15" s="18">
        <v>156</v>
      </c>
      <c r="G15" s="28">
        <v>6.5596380425367307E-2</v>
      </c>
      <c r="H15" s="18">
        <v>52867</v>
      </c>
      <c r="I15" s="27">
        <v>22.230024640691624</v>
      </c>
      <c r="J15" s="18">
        <v>237818</v>
      </c>
      <c r="K15" s="26">
        <v>100</v>
      </c>
      <c r="M15" s="18">
        <v>237818</v>
      </c>
      <c r="N15" s="27">
        <v>93.719163290720218</v>
      </c>
    </row>
    <row r="16" spans="1:23" ht="10.95" customHeight="1">
      <c r="A16" s="18" t="s">
        <v>46</v>
      </c>
      <c r="B16" s="18">
        <v>32335</v>
      </c>
      <c r="C16" s="28">
        <v>13.677104438344111</v>
      </c>
      <c r="D16" s="18">
        <v>151910</v>
      </c>
      <c r="E16" s="27">
        <v>64.25510855818321</v>
      </c>
      <c r="F16" s="18">
        <v>136</v>
      </c>
      <c r="G16" s="28">
        <v>5.7525474056434177E-2</v>
      </c>
      <c r="H16" s="18">
        <v>52036</v>
      </c>
      <c r="I16" s="27">
        <v>22.010261529416244</v>
      </c>
      <c r="J16" s="18">
        <v>236417</v>
      </c>
      <c r="K16" s="26">
        <v>100</v>
      </c>
      <c r="M16" s="18">
        <v>236417</v>
      </c>
      <c r="N16" s="27">
        <v>93.167058118822808</v>
      </c>
    </row>
    <row r="17" spans="1:32" ht="10.95" customHeight="1">
      <c r="A17" s="18" t="s">
        <v>47</v>
      </c>
      <c r="B17" s="18">
        <v>32333</v>
      </c>
      <c r="C17" s="28">
        <v>13.76159284276296</v>
      </c>
      <c r="D17" s="18">
        <v>150065</v>
      </c>
      <c r="E17" s="27">
        <v>63.870764542393943</v>
      </c>
      <c r="F17" s="18">
        <v>138</v>
      </c>
      <c r="G17" s="28">
        <v>5.8735651263454931E-2</v>
      </c>
      <c r="H17" s="18">
        <v>52415</v>
      </c>
      <c r="I17" s="27">
        <v>22.308906963579638</v>
      </c>
      <c r="J17" s="18">
        <v>234951</v>
      </c>
      <c r="K17" s="26">
        <v>100</v>
      </c>
      <c r="M17" s="18">
        <v>234951</v>
      </c>
      <c r="N17" s="27">
        <v>92.589337789057197</v>
      </c>
    </row>
    <row r="18" spans="1:32" ht="10.95" customHeight="1">
      <c r="A18" s="18" t="s">
        <v>48</v>
      </c>
      <c r="B18" s="18">
        <v>32306</v>
      </c>
      <c r="C18" s="28">
        <v>13.855008320038426</v>
      </c>
      <c r="D18" s="18">
        <v>148253</v>
      </c>
      <c r="E18" s="27">
        <v>63.580961693513807</v>
      </c>
      <c r="F18" s="18">
        <v>129</v>
      </c>
      <c r="G18" s="28">
        <v>5.5323966857084038E-2</v>
      </c>
      <c r="H18" s="18">
        <v>52484</v>
      </c>
      <c r="I18" s="27">
        <v>22.508706019590687</v>
      </c>
      <c r="J18" s="18">
        <v>233172</v>
      </c>
      <c r="K18" s="26">
        <v>100</v>
      </c>
      <c r="M18" s="18">
        <v>233172</v>
      </c>
      <c r="N18" s="27">
        <v>91.888270622172485</v>
      </c>
    </row>
    <row r="19" spans="1:32" ht="10.95" customHeight="1">
      <c r="A19" s="18" t="s">
        <v>49</v>
      </c>
      <c r="B19" s="18">
        <v>32406</v>
      </c>
      <c r="C19" s="27">
        <v>13.925546497986756</v>
      </c>
      <c r="D19" s="18">
        <v>147480</v>
      </c>
      <c r="E19" s="27">
        <v>63.375288450382236</v>
      </c>
      <c r="F19" s="18">
        <v>117</v>
      </c>
      <c r="G19" s="28">
        <v>5.0277385060311375E-2</v>
      </c>
      <c r="H19" s="18">
        <v>52706</v>
      </c>
      <c r="I19" s="27">
        <v>22.648887666570698</v>
      </c>
      <c r="J19" s="18">
        <v>232709</v>
      </c>
      <c r="K19" s="26">
        <v>100</v>
      </c>
      <c r="M19" s="18">
        <v>232709</v>
      </c>
      <c r="N19" s="27">
        <v>91.705811882280614</v>
      </c>
    </row>
    <row r="20" spans="1:32" ht="10.95" customHeight="1">
      <c r="A20" s="18" t="s">
        <v>50</v>
      </c>
      <c r="B20" s="18">
        <v>32706</v>
      </c>
      <c r="C20" s="27">
        <v>14.01621640153593</v>
      </c>
      <c r="D20" s="18">
        <v>147282</v>
      </c>
      <c r="E20" s="27">
        <v>63.117971749862868</v>
      </c>
      <c r="F20" s="18">
        <v>129</v>
      </c>
      <c r="G20" s="28">
        <v>5.5283187054306085E-2</v>
      </c>
      <c r="H20" s="18">
        <v>53227</v>
      </c>
      <c r="I20" s="27">
        <v>22.810528661546901</v>
      </c>
      <c r="J20" s="18">
        <v>233344</v>
      </c>
      <c r="K20" s="26">
        <v>100</v>
      </c>
      <c r="M20" s="18">
        <v>233344</v>
      </c>
      <c r="N20" s="27">
        <v>91.956052270685234</v>
      </c>
    </row>
    <row r="21" spans="1:32" ht="10.95" customHeight="1">
      <c r="A21" s="18" t="s">
        <v>51</v>
      </c>
      <c r="B21" s="18">
        <v>33278</v>
      </c>
      <c r="C21" s="27">
        <v>14.010019786974276</v>
      </c>
      <c r="D21" s="18">
        <v>149572</v>
      </c>
      <c r="E21" s="27">
        <v>62.969730139350823</v>
      </c>
      <c r="F21" s="18">
        <v>140</v>
      </c>
      <c r="G21" s="28">
        <v>5.8939923378099605E-2</v>
      </c>
      <c r="H21" s="18">
        <v>54540</v>
      </c>
      <c r="I21" s="27">
        <v>22.961310150296804</v>
      </c>
      <c r="J21" s="18">
        <v>237530</v>
      </c>
      <c r="K21" s="26">
        <v>100</v>
      </c>
      <c r="M21" s="18">
        <v>237530</v>
      </c>
      <c r="N21" s="27">
        <v>93.605668437396545</v>
      </c>
    </row>
    <row r="22" spans="1:32" ht="10.95" customHeight="1">
      <c r="A22" s="18" t="s">
        <v>52</v>
      </c>
      <c r="B22" s="18">
        <v>34436</v>
      </c>
      <c r="C22" s="27">
        <v>14.143139944636566</v>
      </c>
      <c r="D22" s="18">
        <v>152535</v>
      </c>
      <c r="E22" s="27">
        <v>62.647341487255737</v>
      </c>
      <c r="F22" s="18">
        <v>151</v>
      </c>
      <c r="G22" s="28">
        <v>6.2016904740391482E-2</v>
      </c>
      <c r="H22" s="18">
        <v>56360</v>
      </c>
      <c r="I22" s="27">
        <v>23.147501663367311</v>
      </c>
      <c r="J22" s="18">
        <v>243482</v>
      </c>
      <c r="K22" s="26">
        <v>100</v>
      </c>
      <c r="M22" s="18">
        <v>243482</v>
      </c>
      <c r="N22" s="27">
        <v>95.951228739418966</v>
      </c>
    </row>
    <row r="23" spans="1:32" ht="10.95" customHeight="1">
      <c r="A23" s="18" t="s">
        <v>53</v>
      </c>
      <c r="B23" s="18">
        <v>35855</v>
      </c>
      <c r="C23" s="27">
        <v>14.319604139126408</v>
      </c>
      <c r="D23" s="18">
        <v>156775</v>
      </c>
      <c r="E23" s="27">
        <v>62.612074715145518</v>
      </c>
      <c r="F23" s="18">
        <v>147</v>
      </c>
      <c r="G23" s="28">
        <v>5.8708180405845259E-2</v>
      </c>
      <c r="H23" s="18">
        <v>57614</v>
      </c>
      <c r="I23" s="27">
        <v>23.009612965322233</v>
      </c>
      <c r="J23" s="18">
        <v>250391</v>
      </c>
      <c r="K23" s="26">
        <v>100.00000000000001</v>
      </c>
      <c r="M23" s="18">
        <v>250391</v>
      </c>
      <c r="N23" s="27">
        <v>98.673922981131483</v>
      </c>
    </row>
    <row r="24" spans="1:32" ht="10.95" customHeight="1">
      <c r="A24" s="18" t="s">
        <v>54</v>
      </c>
      <c r="B24" s="18">
        <v>37102</v>
      </c>
      <c r="C24" s="27">
        <v>14.412797563552736</v>
      </c>
      <c r="D24" s="18">
        <v>160371</v>
      </c>
      <c r="E24" s="27">
        <v>62.298387096774185</v>
      </c>
      <c r="F24" s="18">
        <v>153</v>
      </c>
      <c r="G24" s="28">
        <v>5.9435017713966067E-2</v>
      </c>
      <c r="H24" s="18">
        <v>59798</v>
      </c>
      <c r="I24" s="27">
        <v>23.229380321959102</v>
      </c>
      <c r="J24" s="18">
        <v>257424</v>
      </c>
      <c r="K24" s="26">
        <v>100</v>
      </c>
      <c r="M24" s="18">
        <v>257424</v>
      </c>
      <c r="N24" s="27">
        <v>101.44548306246945</v>
      </c>
    </row>
    <row r="25" spans="1:32" ht="10.95" customHeight="1">
      <c r="A25" s="18" t="s">
        <v>55</v>
      </c>
      <c r="B25" s="18">
        <v>38106</v>
      </c>
      <c r="C25" s="27">
        <v>14.510877636584501</v>
      </c>
      <c r="D25" s="18">
        <v>163078</v>
      </c>
      <c r="E25" s="27">
        <v>62.100585294151244</v>
      </c>
      <c r="F25" s="18">
        <v>143</v>
      </c>
      <c r="G25" s="28">
        <v>5.4454823440707074E-2</v>
      </c>
      <c r="H25" s="18">
        <v>61276</v>
      </c>
      <c r="I25" s="27">
        <v>23.334082245823542</v>
      </c>
      <c r="J25" s="18">
        <v>262603</v>
      </c>
      <c r="K25" s="26">
        <v>99.999999999999986</v>
      </c>
      <c r="M25" s="18">
        <v>262603</v>
      </c>
      <c r="N25" s="27">
        <v>103.48642002553635</v>
      </c>
    </row>
    <row r="26" spans="1:32" ht="10.95" customHeight="1">
      <c r="A26" s="18" t="s">
        <v>56</v>
      </c>
      <c r="B26" s="18">
        <v>38786</v>
      </c>
      <c r="C26" s="27">
        <v>14.583779840798938</v>
      </c>
      <c r="D26" s="18">
        <v>164950</v>
      </c>
      <c r="E26" s="27">
        <v>62.022237011802837</v>
      </c>
      <c r="F26" s="18">
        <v>128</v>
      </c>
      <c r="G26" s="28">
        <v>4.8128804713614817E-2</v>
      </c>
      <c r="H26" s="18">
        <v>62089</v>
      </c>
      <c r="I26" s="27">
        <v>23.345854342684611</v>
      </c>
      <c r="J26" s="18">
        <v>265953</v>
      </c>
      <c r="K26" s="26">
        <v>100</v>
      </c>
      <c r="M26" s="18">
        <v>265953</v>
      </c>
      <c r="N26" s="27">
        <v>104.80658585412759</v>
      </c>
    </row>
    <row r="27" spans="1:32" ht="10.95" customHeight="1">
      <c r="A27" s="18" t="s">
        <v>57</v>
      </c>
      <c r="B27" s="18">
        <v>39826</v>
      </c>
      <c r="C27" s="27">
        <v>14.794369922398836</v>
      </c>
      <c r="D27" s="18">
        <v>166749</v>
      </c>
      <c r="E27" s="27">
        <v>61.943112293227628</v>
      </c>
      <c r="F27" s="18">
        <v>135</v>
      </c>
      <c r="G27" s="28">
        <v>5.0149147278758681E-2</v>
      </c>
      <c r="H27" s="18">
        <v>62487</v>
      </c>
      <c r="I27" s="27">
        <v>23.212368637094766</v>
      </c>
      <c r="J27" s="18">
        <v>269197</v>
      </c>
      <c r="K27" s="26">
        <v>100</v>
      </c>
      <c r="M27" s="18">
        <v>269197</v>
      </c>
      <c r="N27" s="27">
        <v>106.08497927142611</v>
      </c>
    </row>
    <row r="28" spans="1:32" ht="10.95" customHeight="1">
      <c r="A28" s="18" t="s">
        <v>58</v>
      </c>
      <c r="B28" s="18">
        <v>40687</v>
      </c>
      <c r="C28" s="27">
        <v>15.156098087933456</v>
      </c>
      <c r="D28" s="18">
        <v>166065</v>
      </c>
      <c r="E28" s="27">
        <v>61.859990389379149</v>
      </c>
      <c r="F28" s="18">
        <v>115</v>
      </c>
      <c r="G28" s="28">
        <v>4.2838038688336501E-2</v>
      </c>
      <c r="H28" s="18">
        <v>61586</v>
      </c>
      <c r="I28" s="27">
        <v>22.941073483999062</v>
      </c>
      <c r="J28" s="18">
        <v>268453</v>
      </c>
      <c r="K28" s="26">
        <v>100</v>
      </c>
      <c r="M28" s="18">
        <v>268453</v>
      </c>
      <c r="N28" s="27">
        <v>105.7917842336733</v>
      </c>
    </row>
    <row r="29" spans="1:32" ht="10.95" customHeight="1">
      <c r="A29" s="18" t="s">
        <v>59</v>
      </c>
      <c r="B29" s="18">
        <v>41589</v>
      </c>
      <c r="C29" s="27">
        <v>15.532425043696499</v>
      </c>
      <c r="D29" s="18">
        <v>165404</v>
      </c>
      <c r="E29" s="27">
        <v>61.774152586683392</v>
      </c>
      <c r="F29" s="18">
        <v>116</v>
      </c>
      <c r="G29" s="28">
        <v>4.3323025441073214E-2</v>
      </c>
      <c r="H29" s="18">
        <v>60647</v>
      </c>
      <c r="I29" s="27">
        <v>22.650099344179029</v>
      </c>
      <c r="J29" s="18">
        <v>267756</v>
      </c>
      <c r="K29" s="26">
        <v>100</v>
      </c>
      <c r="M29" s="18">
        <v>267756</v>
      </c>
      <c r="N29" s="27">
        <v>105.51711092545595</v>
      </c>
    </row>
    <row r="30" spans="1:32" ht="10.95" customHeight="1">
      <c r="A30" s="18" t="s">
        <v>60</v>
      </c>
      <c r="B30" s="18">
        <v>41675</v>
      </c>
      <c r="C30" s="27">
        <v>15.645002045957076</v>
      </c>
      <c r="D30" s="18">
        <v>164335</v>
      </c>
      <c r="E30" s="27">
        <v>61.692175434249698</v>
      </c>
      <c r="F30" s="18">
        <v>116</v>
      </c>
      <c r="G30" s="28">
        <v>4.3546976300684367E-2</v>
      </c>
      <c r="H30" s="18">
        <v>60253</v>
      </c>
      <c r="I30" s="27">
        <v>22.619275543492542</v>
      </c>
      <c r="J30" s="18">
        <v>266379</v>
      </c>
      <c r="K30" s="26">
        <v>100</v>
      </c>
      <c r="M30" s="18">
        <v>266379</v>
      </c>
      <c r="N30" s="27">
        <v>104.97446365800218</v>
      </c>
    </row>
    <row r="31" spans="1:32" ht="10.95" customHeight="1">
      <c r="A31" s="18" t="s">
        <v>61</v>
      </c>
      <c r="B31" s="18">
        <v>41926</v>
      </c>
      <c r="C31" s="27">
        <v>15.893763576191578</v>
      </c>
      <c r="D31" s="18">
        <v>162220</v>
      </c>
      <c r="E31" s="27">
        <v>61.496120005003995</v>
      </c>
      <c r="F31" s="18">
        <v>104</v>
      </c>
      <c r="G31" s="28">
        <v>3.9425449886083194E-2</v>
      </c>
      <c r="H31" s="18">
        <v>59539</v>
      </c>
      <c r="I31" s="27">
        <v>22.570690968918338</v>
      </c>
      <c r="J31" s="18">
        <v>263789</v>
      </c>
      <c r="K31" s="26">
        <v>99.999999999999986</v>
      </c>
      <c r="M31" s="18">
        <v>263789</v>
      </c>
      <c r="N31" s="27">
        <v>103.95379813679281</v>
      </c>
      <c r="AB31"/>
      <c r="AC31"/>
      <c r="AD31"/>
      <c r="AE31"/>
      <c r="AF31"/>
    </row>
    <row r="32" spans="1:32" ht="10.95" customHeight="1">
      <c r="A32" s="18" t="s">
        <v>62</v>
      </c>
      <c r="B32" s="18">
        <v>41540</v>
      </c>
      <c r="C32" s="27">
        <v>15.828681387772212</v>
      </c>
      <c r="D32" s="18">
        <v>161526</v>
      </c>
      <c r="E32" s="27">
        <v>61.548954979328215</v>
      </c>
      <c r="F32" s="18">
        <v>115</v>
      </c>
      <c r="G32" s="28">
        <v>4.3820374568940876E-2</v>
      </c>
      <c r="H32" s="18">
        <v>59254</v>
      </c>
      <c r="I32" s="27">
        <v>22.578543258330637</v>
      </c>
      <c r="J32" s="18">
        <v>262435</v>
      </c>
      <c r="K32" s="26">
        <v>100</v>
      </c>
      <c r="M32" s="18">
        <v>262435</v>
      </c>
      <c r="N32" s="27">
        <v>103.42021469443088</v>
      </c>
      <c r="AB32"/>
      <c r="AC32"/>
      <c r="AD32"/>
      <c r="AE32"/>
      <c r="AF32"/>
    </row>
    <row r="33" spans="1:32" ht="10.95" customHeight="1">
      <c r="A33" s="18" t="s">
        <v>63</v>
      </c>
      <c r="B33" s="18">
        <v>42050</v>
      </c>
      <c r="C33" s="27">
        <v>16.099267971453948</v>
      </c>
      <c r="D33" s="18">
        <v>160437</v>
      </c>
      <c r="E33" s="27">
        <v>61.424928788018008</v>
      </c>
      <c r="F33" s="18">
        <v>120</v>
      </c>
      <c r="G33" s="28">
        <v>4.594321418726454E-2</v>
      </c>
      <c r="H33" s="18">
        <v>58585</v>
      </c>
      <c r="I33" s="27">
        <v>22.429860026340776</v>
      </c>
      <c r="J33" s="18">
        <v>261192</v>
      </c>
      <c r="K33" s="26">
        <v>100</v>
      </c>
      <c r="M33" s="18">
        <v>261192</v>
      </c>
      <c r="N33" s="27">
        <v>102.93037406012076</v>
      </c>
      <c r="AB33"/>
      <c r="AC33"/>
      <c r="AD33"/>
      <c r="AE33"/>
      <c r="AF33"/>
    </row>
    <row r="34" spans="1:32" ht="10.95" customHeight="1">
      <c r="A34" s="18" t="s">
        <v>64</v>
      </c>
      <c r="B34" s="18">
        <v>41688</v>
      </c>
      <c r="C34" s="27">
        <v>16.181659388646288</v>
      </c>
      <c r="D34" s="18">
        <v>158093</v>
      </c>
      <c r="E34" s="27">
        <v>61.36555070354197</v>
      </c>
      <c r="F34" s="18">
        <v>113</v>
      </c>
      <c r="G34" s="28">
        <v>4.3862202814167882E-2</v>
      </c>
      <c r="H34" s="18">
        <v>57731</v>
      </c>
      <c r="I34" s="27">
        <v>22.408927704997573</v>
      </c>
      <c r="J34" s="18">
        <v>257625</v>
      </c>
      <c r="K34" s="26">
        <v>100</v>
      </c>
      <c r="M34" s="18">
        <v>257625</v>
      </c>
      <c r="N34" s="27">
        <v>101.52469301218494</v>
      </c>
      <c r="AB34"/>
      <c r="AC34"/>
      <c r="AD34"/>
      <c r="AE34"/>
      <c r="AF34"/>
    </row>
    <row r="35" spans="1:32" ht="10.95" customHeight="1">
      <c r="A35" s="67" t="s">
        <v>65</v>
      </c>
      <c r="B35" s="94">
        <v>41957</v>
      </c>
      <c r="C35" s="96">
        <v>16.362735845377468</v>
      </c>
      <c r="D35" s="94">
        <v>157334</v>
      </c>
      <c r="E35" s="96">
        <v>61.358406976109322</v>
      </c>
      <c r="F35" s="94">
        <v>125</v>
      </c>
      <c r="G35" s="95">
        <v>4.8748527794460608E-2</v>
      </c>
      <c r="H35" s="94">
        <v>57002</v>
      </c>
      <c r="I35" s="96">
        <v>22.230108650718748</v>
      </c>
      <c r="J35" s="94">
        <v>256418</v>
      </c>
      <c r="K35" s="97">
        <v>100</v>
      </c>
      <c r="M35" s="94">
        <v>256418</v>
      </c>
      <c r="N35" s="96">
        <v>101.04903923454027</v>
      </c>
      <c r="AB35"/>
      <c r="AC35"/>
      <c r="AD35"/>
      <c r="AE35"/>
      <c r="AF35"/>
    </row>
    <row r="36" spans="1:32" ht="11.1" customHeight="1">
      <c r="A36" s="1"/>
      <c r="B36" s="1"/>
      <c r="C36" s="2"/>
      <c r="D36" s="1"/>
      <c r="E36" s="2"/>
      <c r="F36" s="1"/>
      <c r="G36" s="2"/>
      <c r="H36" s="1"/>
      <c r="I36" s="2"/>
      <c r="J36" s="1"/>
      <c r="K36" s="3"/>
      <c r="M36" s="1"/>
      <c r="N36" s="2"/>
      <c r="AB36"/>
      <c r="AC36"/>
      <c r="AD36"/>
      <c r="AE36"/>
      <c r="AF36"/>
    </row>
    <row r="37" spans="1:32" ht="12.75" customHeight="1">
      <c r="A37" s="5" t="s">
        <v>66</v>
      </c>
      <c r="B37" s="6"/>
      <c r="C37" s="7"/>
      <c r="D37" s="6"/>
      <c r="E37" s="7"/>
      <c r="F37" s="6"/>
      <c r="G37" s="8"/>
      <c r="H37" s="6"/>
      <c r="I37" s="7"/>
      <c r="J37" s="6"/>
      <c r="K37" s="9"/>
      <c r="L37" s="8"/>
      <c r="M37" s="6"/>
      <c r="N37" s="7"/>
      <c r="AB37"/>
      <c r="AC37"/>
      <c r="AD37"/>
      <c r="AE37"/>
      <c r="AF37"/>
    </row>
    <row r="38" spans="1:32" ht="11.1" customHeight="1">
      <c r="A38" s="5" t="s">
        <v>25</v>
      </c>
      <c r="B38" s="6"/>
      <c r="C38" s="7"/>
      <c r="D38" s="6"/>
      <c r="E38" s="7"/>
      <c r="F38" s="6"/>
      <c r="G38" s="8"/>
      <c r="H38" s="6"/>
      <c r="I38" s="7"/>
      <c r="J38" s="6"/>
      <c r="K38" s="9"/>
      <c r="L38" s="8"/>
      <c r="M38" s="6"/>
      <c r="N38" s="7"/>
      <c r="AB38"/>
      <c r="AC38"/>
      <c r="AD38"/>
      <c r="AE38"/>
      <c r="AF38"/>
    </row>
    <row r="39" spans="1:32" ht="11.1" customHeight="1">
      <c r="A39" s="1"/>
      <c r="B39" s="1"/>
      <c r="C39" s="2"/>
      <c r="D39" s="1"/>
      <c r="E39" s="2"/>
      <c r="F39" s="1"/>
      <c r="G39" s="2"/>
      <c r="H39" s="1"/>
      <c r="I39" s="2"/>
      <c r="J39" s="1"/>
      <c r="K39" s="3"/>
      <c r="M39" s="1"/>
      <c r="N39" s="2"/>
      <c r="AB39"/>
      <c r="AC39"/>
      <c r="AD39"/>
      <c r="AE39"/>
      <c r="AF39"/>
    </row>
    <row r="40" spans="1:32" ht="11.1" customHeight="1">
      <c r="A40" s="10"/>
      <c r="B40" s="11" t="s">
        <v>26</v>
      </c>
      <c r="C40" s="12"/>
      <c r="D40" s="11" t="s">
        <v>27</v>
      </c>
      <c r="E40" s="12"/>
      <c r="F40" s="11" t="s">
        <v>28</v>
      </c>
      <c r="G40" s="12"/>
      <c r="H40" s="11" t="s">
        <v>29</v>
      </c>
      <c r="I40" s="12"/>
      <c r="J40" s="11" t="s">
        <v>30</v>
      </c>
      <c r="K40" s="13"/>
      <c r="M40" s="11" t="s">
        <v>31</v>
      </c>
      <c r="N40" s="14"/>
      <c r="AB40"/>
      <c r="AC40"/>
      <c r="AD40"/>
      <c r="AE40"/>
      <c r="AF40"/>
    </row>
    <row r="41" spans="1:32" ht="11.1" customHeight="1">
      <c r="A41" s="15" t="s">
        <v>32</v>
      </c>
      <c r="B41" s="16" t="s">
        <v>33</v>
      </c>
      <c r="C41" s="17"/>
      <c r="D41" s="15" t="s">
        <v>34</v>
      </c>
      <c r="E41" s="7"/>
      <c r="F41" s="18"/>
      <c r="G41" s="2"/>
      <c r="H41" s="301" t="s">
        <v>67</v>
      </c>
      <c r="I41" s="302"/>
      <c r="J41" s="18"/>
      <c r="K41" s="19"/>
      <c r="M41" s="15" t="s">
        <v>35</v>
      </c>
      <c r="N41" s="20"/>
      <c r="AB41"/>
      <c r="AC41"/>
      <c r="AD41"/>
      <c r="AE41"/>
      <c r="AF41"/>
    </row>
    <row r="42" spans="1:32" ht="11.1" customHeight="1">
      <c r="A42" s="21"/>
      <c r="B42" s="22" t="s">
        <v>36</v>
      </c>
      <c r="C42" s="23" t="s">
        <v>37</v>
      </c>
      <c r="D42" s="22" t="s">
        <v>36</v>
      </c>
      <c r="E42" s="23" t="s">
        <v>37</v>
      </c>
      <c r="F42" s="22" t="s">
        <v>36</v>
      </c>
      <c r="G42" s="23" t="s">
        <v>37</v>
      </c>
      <c r="H42" s="22" t="s">
        <v>36</v>
      </c>
      <c r="I42" s="23" t="s">
        <v>37</v>
      </c>
      <c r="J42" s="22" t="s">
        <v>36</v>
      </c>
      <c r="K42" s="24" t="s">
        <v>37</v>
      </c>
      <c r="L42" s="25"/>
      <c r="M42" s="22" t="s">
        <v>36</v>
      </c>
      <c r="N42" s="24" t="s">
        <v>37</v>
      </c>
    </row>
    <row r="43" spans="1:32" ht="10.95" customHeight="1">
      <c r="A43" s="18" t="s">
        <v>38</v>
      </c>
      <c r="B43" s="18">
        <v>317</v>
      </c>
      <c r="C43" s="28">
        <v>22.434536447275299</v>
      </c>
      <c r="D43" s="18">
        <v>1012</v>
      </c>
      <c r="E43" s="28">
        <v>71.620665251238506</v>
      </c>
      <c r="F43" s="18">
        <v>6</v>
      </c>
      <c r="G43" s="28">
        <v>0.42462845010615713</v>
      </c>
      <c r="H43" s="18">
        <v>78</v>
      </c>
      <c r="I43" s="28">
        <v>5.520169851380043</v>
      </c>
      <c r="J43" s="18">
        <v>1413</v>
      </c>
      <c r="K43" s="32">
        <v>100</v>
      </c>
      <c r="L43" s="29"/>
      <c r="M43" s="18">
        <v>1413</v>
      </c>
      <c r="N43" s="27">
        <v>82.103428239395697</v>
      </c>
      <c r="O43" s="29"/>
    </row>
    <row r="44" spans="1:32" ht="10.95" customHeight="1">
      <c r="A44" s="18" t="s">
        <v>39</v>
      </c>
      <c r="B44" s="18">
        <v>340</v>
      </c>
      <c r="C44" s="28">
        <v>22.546419098143236</v>
      </c>
      <c r="D44" s="18">
        <v>1058</v>
      </c>
      <c r="E44" s="28">
        <v>70.159151193633946</v>
      </c>
      <c r="F44" s="18">
        <v>11</v>
      </c>
      <c r="G44" s="28">
        <v>0.72944297082228116</v>
      </c>
      <c r="H44" s="18">
        <v>99</v>
      </c>
      <c r="I44" s="28">
        <v>6.5649867374005302</v>
      </c>
      <c r="J44" s="18">
        <v>1508</v>
      </c>
      <c r="K44" s="32">
        <v>100</v>
      </c>
      <c r="M44" s="18">
        <v>1508</v>
      </c>
      <c r="N44" s="27">
        <v>87.623474723997674</v>
      </c>
    </row>
    <row r="45" spans="1:32" ht="10.95" customHeight="1">
      <c r="A45" s="18" t="s">
        <v>40</v>
      </c>
      <c r="B45" s="18">
        <v>388</v>
      </c>
      <c r="C45" s="28">
        <v>23.789086450030656</v>
      </c>
      <c r="D45" s="18">
        <v>1128</v>
      </c>
      <c r="E45" s="28">
        <v>69.160024524831385</v>
      </c>
      <c r="F45" s="18">
        <v>8</v>
      </c>
      <c r="G45" s="28">
        <v>0.4904966278356836</v>
      </c>
      <c r="H45" s="18">
        <v>107</v>
      </c>
      <c r="I45" s="28">
        <v>6.5603923973022686</v>
      </c>
      <c r="J45" s="18">
        <v>1631</v>
      </c>
      <c r="K45" s="32">
        <v>100</v>
      </c>
      <c r="M45" s="18">
        <v>1631</v>
      </c>
      <c r="N45" s="27">
        <v>94.770482277745486</v>
      </c>
    </row>
    <row r="46" spans="1:32" ht="10.95" customHeight="1">
      <c r="A46" s="18" t="s">
        <v>41</v>
      </c>
      <c r="B46" s="18">
        <v>425</v>
      </c>
      <c r="C46" s="28">
        <v>24.694944799535154</v>
      </c>
      <c r="D46" s="18">
        <v>1175</v>
      </c>
      <c r="E46" s="28">
        <v>68.274259151656011</v>
      </c>
      <c r="F46" s="42">
        <v>0</v>
      </c>
      <c r="G46" s="33">
        <v>0</v>
      </c>
      <c r="H46" s="18">
        <v>121</v>
      </c>
      <c r="I46" s="28">
        <v>7.0307960488088321</v>
      </c>
      <c r="J46" s="18">
        <v>1721</v>
      </c>
      <c r="K46" s="32">
        <v>100</v>
      </c>
      <c r="M46" s="30">
        <v>1721</v>
      </c>
      <c r="N46" s="31">
        <v>100</v>
      </c>
    </row>
    <row r="47" spans="1:32" ht="10.95" customHeight="1">
      <c r="A47" s="18" t="s">
        <v>68</v>
      </c>
      <c r="B47" s="18">
        <v>420</v>
      </c>
      <c r="C47" s="28">
        <v>23.542600896860989</v>
      </c>
      <c r="D47" s="18">
        <v>1246</v>
      </c>
      <c r="E47" s="28">
        <v>69.843049327354251</v>
      </c>
      <c r="F47" s="42">
        <v>0</v>
      </c>
      <c r="G47" s="33">
        <v>0</v>
      </c>
      <c r="H47" s="18">
        <v>118</v>
      </c>
      <c r="I47" s="28">
        <v>6.6143497757847527</v>
      </c>
      <c r="J47" s="18">
        <v>1784</v>
      </c>
      <c r="K47" s="32">
        <v>100</v>
      </c>
      <c r="M47" s="18">
        <v>1784</v>
      </c>
      <c r="N47" s="27">
        <v>103.66066240557814</v>
      </c>
    </row>
    <row r="48" spans="1:32" ht="10.95" customHeight="1">
      <c r="A48" s="18" t="s">
        <v>69</v>
      </c>
      <c r="B48" s="18">
        <v>456</v>
      </c>
      <c r="C48" s="28">
        <v>25.179458862506905</v>
      </c>
      <c r="D48" s="18">
        <v>1233</v>
      </c>
      <c r="E48" s="28">
        <v>68.083931529541687</v>
      </c>
      <c r="F48" s="42">
        <v>0</v>
      </c>
      <c r="G48" s="33">
        <v>0</v>
      </c>
      <c r="H48" s="18">
        <v>122</v>
      </c>
      <c r="I48" s="28">
        <v>6.736609607951408</v>
      </c>
      <c r="J48" s="18">
        <v>1811</v>
      </c>
      <c r="K48" s="32">
        <v>100</v>
      </c>
      <c r="M48" s="18">
        <v>1811</v>
      </c>
      <c r="N48" s="27">
        <v>105.22951772225451</v>
      </c>
    </row>
    <row r="49" spans="1:14" ht="10.95" customHeight="1">
      <c r="A49" s="18" t="s">
        <v>42</v>
      </c>
      <c r="B49" s="18">
        <v>472</v>
      </c>
      <c r="C49" s="28">
        <v>26.516853932584272</v>
      </c>
      <c r="D49" s="18">
        <v>1177</v>
      </c>
      <c r="E49" s="28">
        <v>66.123595505617985</v>
      </c>
      <c r="F49" s="42">
        <v>0</v>
      </c>
      <c r="G49" s="33">
        <v>0</v>
      </c>
      <c r="H49" s="18">
        <v>131</v>
      </c>
      <c r="I49" s="28">
        <v>7.3595505617977519</v>
      </c>
      <c r="J49" s="18">
        <v>1780</v>
      </c>
      <c r="K49" s="32">
        <v>100</v>
      </c>
      <c r="M49" s="18">
        <v>1780</v>
      </c>
      <c r="N49" s="27">
        <v>103.42823939570019</v>
      </c>
    </row>
    <row r="50" spans="1:14" ht="10.95" customHeight="1">
      <c r="A50" s="18" t="s">
        <v>43</v>
      </c>
      <c r="B50" s="18">
        <v>467</v>
      </c>
      <c r="C50" s="28">
        <v>26.428975664968874</v>
      </c>
      <c r="D50" s="18">
        <v>1178</v>
      </c>
      <c r="E50" s="28">
        <v>66.666666666666657</v>
      </c>
      <c r="F50" s="42">
        <v>0</v>
      </c>
      <c r="G50" s="33">
        <v>0</v>
      </c>
      <c r="H50" s="18">
        <v>122</v>
      </c>
      <c r="I50" s="28">
        <v>6.9043576683644599</v>
      </c>
      <c r="J50" s="18">
        <v>1767</v>
      </c>
      <c r="K50" s="32">
        <v>100</v>
      </c>
      <c r="M50" s="18">
        <v>1767</v>
      </c>
      <c r="N50" s="27">
        <v>102.67286461359674</v>
      </c>
    </row>
    <row r="51" spans="1:14" ht="10.95" customHeight="1">
      <c r="A51" s="18" t="s">
        <v>44</v>
      </c>
      <c r="B51" s="18">
        <v>471</v>
      </c>
      <c r="C51" s="28">
        <v>27.689594356261022</v>
      </c>
      <c r="D51" s="18">
        <v>1105</v>
      </c>
      <c r="E51" s="28">
        <v>64.961787184009395</v>
      </c>
      <c r="F51" s="42">
        <v>0</v>
      </c>
      <c r="G51" s="33">
        <v>0</v>
      </c>
      <c r="H51" s="18">
        <v>125</v>
      </c>
      <c r="I51" s="28">
        <v>7.348618459729571</v>
      </c>
      <c r="J51" s="18">
        <v>1701</v>
      </c>
      <c r="K51" s="32">
        <v>100</v>
      </c>
      <c r="M51" s="18">
        <v>1701</v>
      </c>
      <c r="N51" s="27">
        <v>98.837884950610118</v>
      </c>
    </row>
    <row r="52" spans="1:14" ht="10.95" customHeight="1">
      <c r="A52" s="18" t="s">
        <v>45</v>
      </c>
      <c r="B52" s="18">
        <v>490</v>
      </c>
      <c r="C52" s="28">
        <v>29.062870699881376</v>
      </c>
      <c r="D52" s="18">
        <v>1086</v>
      </c>
      <c r="E52" s="28">
        <v>64.412811387900362</v>
      </c>
      <c r="F52" s="42">
        <v>0</v>
      </c>
      <c r="G52" s="33">
        <v>0</v>
      </c>
      <c r="H52" s="18">
        <v>110</v>
      </c>
      <c r="I52" s="28">
        <v>6.524317912218268</v>
      </c>
      <c r="J52" s="18">
        <v>1686</v>
      </c>
      <c r="K52" s="32">
        <v>100</v>
      </c>
      <c r="M52" s="18">
        <v>1686</v>
      </c>
      <c r="N52" s="27">
        <v>97.966298663567684</v>
      </c>
    </row>
    <row r="53" spans="1:14" ht="10.95" customHeight="1">
      <c r="A53" s="18" t="s">
        <v>46</v>
      </c>
      <c r="B53" s="18">
        <v>522</v>
      </c>
      <c r="C53" s="28">
        <v>30.243337195828502</v>
      </c>
      <c r="D53" s="18">
        <v>1098</v>
      </c>
      <c r="E53" s="28">
        <v>63.61529548088064</v>
      </c>
      <c r="F53" s="42">
        <v>0</v>
      </c>
      <c r="G53" s="43">
        <v>0</v>
      </c>
      <c r="H53" s="18">
        <v>106</v>
      </c>
      <c r="I53" s="28">
        <v>6.1413673232908454</v>
      </c>
      <c r="J53" s="18">
        <v>1726</v>
      </c>
      <c r="K53" s="32">
        <v>100</v>
      </c>
      <c r="M53" s="18">
        <v>1726</v>
      </c>
      <c r="N53" s="27">
        <v>100.29052876234746</v>
      </c>
    </row>
    <row r="54" spans="1:14" ht="10.95" customHeight="1">
      <c r="A54" s="18" t="s">
        <v>47</v>
      </c>
      <c r="B54" s="18">
        <v>519</v>
      </c>
      <c r="C54" s="28">
        <v>30.174418604651166</v>
      </c>
      <c r="D54" s="18">
        <v>1083</v>
      </c>
      <c r="E54" s="28">
        <v>62.965116279069768</v>
      </c>
      <c r="F54" s="42">
        <v>0</v>
      </c>
      <c r="G54" s="43">
        <v>0</v>
      </c>
      <c r="H54" s="18">
        <v>118</v>
      </c>
      <c r="I54" s="28">
        <v>6.8604651162790704</v>
      </c>
      <c r="J54" s="18">
        <v>1720</v>
      </c>
      <c r="K54" s="32">
        <v>100</v>
      </c>
      <c r="M54" s="18">
        <v>1720</v>
      </c>
      <c r="N54" s="27">
        <v>99.941894247530499</v>
      </c>
    </row>
    <row r="55" spans="1:14" ht="10.95" customHeight="1">
      <c r="A55" s="18" t="s">
        <v>48</v>
      </c>
      <c r="B55" s="18">
        <v>552</v>
      </c>
      <c r="C55" s="28">
        <v>30.820770519262979</v>
      </c>
      <c r="D55" s="18">
        <v>1110</v>
      </c>
      <c r="E55" s="28">
        <v>61.976549413735341</v>
      </c>
      <c r="F55" s="42">
        <v>0</v>
      </c>
      <c r="G55" s="43">
        <v>0</v>
      </c>
      <c r="H55" s="18">
        <v>129</v>
      </c>
      <c r="I55" s="28">
        <v>7.2026800670016753</v>
      </c>
      <c r="J55" s="18">
        <v>1791</v>
      </c>
      <c r="K55" s="32">
        <v>100</v>
      </c>
      <c r="M55" s="18">
        <v>1791</v>
      </c>
      <c r="N55" s="27">
        <v>104.0674026728646</v>
      </c>
    </row>
    <row r="56" spans="1:14" ht="10.95" customHeight="1">
      <c r="A56" s="18" t="s">
        <v>49</v>
      </c>
      <c r="B56" s="18">
        <v>537</v>
      </c>
      <c r="C56" s="28">
        <v>29.489291598023065</v>
      </c>
      <c r="D56" s="18">
        <v>1136</v>
      </c>
      <c r="E56" s="28">
        <v>62.383305875892368</v>
      </c>
      <c r="F56" s="42">
        <v>0</v>
      </c>
      <c r="G56" s="43">
        <v>0</v>
      </c>
      <c r="H56" s="18">
        <v>148</v>
      </c>
      <c r="I56" s="28">
        <v>8.1274025260845697</v>
      </c>
      <c r="J56" s="18">
        <v>1821</v>
      </c>
      <c r="K56" s="32">
        <v>100</v>
      </c>
      <c r="M56" s="18">
        <v>1821</v>
      </c>
      <c r="N56" s="27">
        <v>105.81057524694945</v>
      </c>
    </row>
    <row r="57" spans="1:14" ht="10.95" customHeight="1">
      <c r="A57" s="18" t="s">
        <v>50</v>
      </c>
      <c r="B57" s="18">
        <v>569</v>
      </c>
      <c r="C57" s="28">
        <v>29.837441006816988</v>
      </c>
      <c r="D57" s="18">
        <v>1178</v>
      </c>
      <c r="E57" s="28">
        <v>61.772417409543792</v>
      </c>
      <c r="F57" s="42">
        <v>0</v>
      </c>
      <c r="G57" s="43">
        <v>0</v>
      </c>
      <c r="H57" s="18">
        <v>160</v>
      </c>
      <c r="I57" s="28">
        <v>8.3901415836392239</v>
      </c>
      <c r="J57" s="18">
        <v>1907</v>
      </c>
      <c r="K57" s="32">
        <v>100</v>
      </c>
      <c r="M57" s="18">
        <v>1907</v>
      </c>
      <c r="N57" s="27">
        <v>110.80766995932598</v>
      </c>
    </row>
    <row r="58" spans="1:14" ht="10.95" customHeight="1">
      <c r="A58" s="18" t="s">
        <v>51</v>
      </c>
      <c r="B58" s="18">
        <v>622</v>
      </c>
      <c r="C58" s="28">
        <v>31.897435897435898</v>
      </c>
      <c r="D58" s="18">
        <v>1158</v>
      </c>
      <c r="E58" s="28">
        <v>59.38461538461538</v>
      </c>
      <c r="F58" s="42">
        <v>0</v>
      </c>
      <c r="G58" s="43">
        <v>0</v>
      </c>
      <c r="H58" s="18">
        <v>170</v>
      </c>
      <c r="I58" s="28">
        <v>8.7179487179487172</v>
      </c>
      <c r="J58" s="18">
        <v>1950</v>
      </c>
      <c r="K58" s="32">
        <v>100</v>
      </c>
      <c r="M58" s="18">
        <v>1950</v>
      </c>
      <c r="N58" s="27">
        <v>113.30621731551425</v>
      </c>
    </row>
    <row r="59" spans="1:14" ht="10.95" customHeight="1">
      <c r="A59" s="18" t="s">
        <v>52</v>
      </c>
      <c r="B59" s="18">
        <v>642</v>
      </c>
      <c r="C59" s="28">
        <v>32.47344461305007</v>
      </c>
      <c r="D59" s="18">
        <v>1147</v>
      </c>
      <c r="E59" s="28">
        <v>58.017197774405659</v>
      </c>
      <c r="F59" s="42">
        <v>0</v>
      </c>
      <c r="G59" s="43">
        <v>0</v>
      </c>
      <c r="H59" s="18">
        <v>188</v>
      </c>
      <c r="I59" s="28">
        <v>9.5093576125442585</v>
      </c>
      <c r="J59" s="18">
        <v>1977</v>
      </c>
      <c r="K59" s="32">
        <v>100</v>
      </c>
      <c r="M59" s="18">
        <v>1977</v>
      </c>
      <c r="N59" s="27">
        <v>114.87507263219059</v>
      </c>
    </row>
    <row r="60" spans="1:14" ht="10.95" customHeight="1">
      <c r="A60" s="18" t="s">
        <v>53</v>
      </c>
      <c r="B60" s="18">
        <v>609</v>
      </c>
      <c r="C60" s="28">
        <v>31.039755351681958</v>
      </c>
      <c r="D60" s="18">
        <v>1170</v>
      </c>
      <c r="E60" s="28">
        <v>59.633027522935777</v>
      </c>
      <c r="F60" s="42">
        <v>0</v>
      </c>
      <c r="G60" s="43">
        <v>0</v>
      </c>
      <c r="H60" s="18">
        <v>183</v>
      </c>
      <c r="I60" s="28">
        <v>9.3272171253822638</v>
      </c>
      <c r="J60" s="18">
        <v>1962</v>
      </c>
      <c r="K60" s="32">
        <v>100</v>
      </c>
      <c r="M60" s="18">
        <v>1962</v>
      </c>
      <c r="N60" s="27">
        <v>114.00348634514816</v>
      </c>
    </row>
    <row r="61" spans="1:14" ht="10.95" customHeight="1">
      <c r="A61" s="18" t="s">
        <v>54</v>
      </c>
      <c r="B61" s="18">
        <v>638</v>
      </c>
      <c r="C61" s="28">
        <v>32.303797468354425</v>
      </c>
      <c r="D61" s="18">
        <v>1147</v>
      </c>
      <c r="E61" s="28">
        <v>58.075949367088612</v>
      </c>
      <c r="F61" s="42">
        <v>0</v>
      </c>
      <c r="G61" s="43">
        <v>0</v>
      </c>
      <c r="H61" s="18">
        <v>190</v>
      </c>
      <c r="I61" s="28">
        <v>9.6202531645569618</v>
      </c>
      <c r="J61" s="18">
        <v>1975</v>
      </c>
      <c r="K61" s="32">
        <v>100</v>
      </c>
      <c r="M61" s="18">
        <v>1975</v>
      </c>
      <c r="N61" s="27">
        <v>114.75886112725161</v>
      </c>
    </row>
    <row r="62" spans="1:14" ht="10.95" customHeight="1">
      <c r="A62" s="18" t="s">
        <v>55</v>
      </c>
      <c r="B62" s="18">
        <v>637</v>
      </c>
      <c r="C62" s="28">
        <v>32.074521651560929</v>
      </c>
      <c r="D62" s="18">
        <v>1156</v>
      </c>
      <c r="E62" s="28">
        <v>58.207452165156091</v>
      </c>
      <c r="F62" s="42">
        <v>0</v>
      </c>
      <c r="G62" s="43">
        <v>0</v>
      </c>
      <c r="H62" s="18">
        <v>193</v>
      </c>
      <c r="I62" s="28">
        <v>9.7180261832829817</v>
      </c>
      <c r="J62" s="18">
        <v>1986</v>
      </c>
      <c r="K62" s="32">
        <v>100</v>
      </c>
      <c r="M62" s="18">
        <v>1986</v>
      </c>
      <c r="N62" s="27">
        <v>115.39802440441605</v>
      </c>
    </row>
    <row r="63" spans="1:14" ht="10.95" customHeight="1">
      <c r="A63" s="18" t="s">
        <v>56</v>
      </c>
      <c r="B63" s="18">
        <v>663</v>
      </c>
      <c r="C63" s="28">
        <v>32.773109243697476</v>
      </c>
      <c r="D63" s="18">
        <v>1178</v>
      </c>
      <c r="E63" s="28">
        <v>58.230350963914979</v>
      </c>
      <c r="F63" s="42">
        <v>0</v>
      </c>
      <c r="G63" s="43">
        <v>0</v>
      </c>
      <c r="H63" s="18">
        <v>182</v>
      </c>
      <c r="I63" s="28">
        <v>8.9965397923875443</v>
      </c>
      <c r="J63" s="18">
        <v>2023</v>
      </c>
      <c r="K63" s="32">
        <v>100</v>
      </c>
      <c r="M63" s="18">
        <v>2023</v>
      </c>
      <c r="N63" s="27">
        <v>117.54793724578734</v>
      </c>
    </row>
    <row r="64" spans="1:14" ht="10.95" customHeight="1">
      <c r="A64" s="18" t="s">
        <v>57</v>
      </c>
      <c r="B64" s="18">
        <v>640</v>
      </c>
      <c r="C64" s="28">
        <v>31.341821743388838</v>
      </c>
      <c r="D64" s="18">
        <v>1224</v>
      </c>
      <c r="E64" s="28">
        <v>59.941234084231141</v>
      </c>
      <c r="F64" s="42">
        <v>0</v>
      </c>
      <c r="G64" s="43">
        <v>0</v>
      </c>
      <c r="H64" s="18">
        <v>178</v>
      </c>
      <c r="I64" s="28">
        <v>8.7169441723800194</v>
      </c>
      <c r="J64" s="18">
        <v>2042</v>
      </c>
      <c r="K64" s="32">
        <v>100</v>
      </c>
      <c r="M64" s="18">
        <v>2042</v>
      </c>
      <c r="N64" s="27">
        <v>118.65194654270772</v>
      </c>
    </row>
    <row r="65" spans="1:16" ht="10.95" customHeight="1">
      <c r="A65" s="18" t="s">
        <v>58</v>
      </c>
      <c r="B65" s="18">
        <v>608</v>
      </c>
      <c r="C65" s="28">
        <v>30.4</v>
      </c>
      <c r="D65" s="18">
        <v>1205</v>
      </c>
      <c r="E65" s="28">
        <v>60.25</v>
      </c>
      <c r="F65" s="42">
        <v>0</v>
      </c>
      <c r="G65" s="43">
        <v>0</v>
      </c>
      <c r="H65" s="18">
        <v>187</v>
      </c>
      <c r="I65" s="28">
        <v>9.35</v>
      </c>
      <c r="J65" s="18">
        <v>2000</v>
      </c>
      <c r="K65" s="32">
        <v>100</v>
      </c>
      <c r="M65" s="18">
        <v>2000</v>
      </c>
      <c r="N65" s="27">
        <v>116.21150493898895</v>
      </c>
    </row>
    <row r="66" spans="1:16" ht="10.95" customHeight="1">
      <c r="A66" s="18" t="s">
        <v>59</v>
      </c>
      <c r="B66" s="18">
        <v>601</v>
      </c>
      <c r="C66" s="28">
        <v>30.29233870967742</v>
      </c>
      <c r="D66" s="18">
        <v>1207</v>
      </c>
      <c r="E66" s="28">
        <v>60.836693548387103</v>
      </c>
      <c r="F66" s="42">
        <v>0</v>
      </c>
      <c r="G66" s="43">
        <v>0</v>
      </c>
      <c r="H66" s="18">
        <v>176</v>
      </c>
      <c r="I66" s="28">
        <v>8.870967741935484</v>
      </c>
      <c r="J66" s="18">
        <v>1984</v>
      </c>
      <c r="K66" s="32">
        <v>100.00000000000001</v>
      </c>
      <c r="M66" s="18">
        <v>1984</v>
      </c>
      <c r="N66" s="27">
        <v>115.28181289947706</v>
      </c>
    </row>
    <row r="67" spans="1:16" ht="10.95" customHeight="1">
      <c r="A67" s="18" t="s">
        <v>60</v>
      </c>
      <c r="B67" s="18">
        <v>598</v>
      </c>
      <c r="C67" s="28">
        <v>30.40162684290798</v>
      </c>
      <c r="D67" s="18">
        <v>1161</v>
      </c>
      <c r="E67" s="28">
        <v>59.023894255210983</v>
      </c>
      <c r="F67" s="42">
        <v>6</v>
      </c>
      <c r="G67" s="116">
        <v>0.30503304524656838</v>
      </c>
      <c r="H67" s="18">
        <v>202</v>
      </c>
      <c r="I67" s="28">
        <v>10.269445856634468</v>
      </c>
      <c r="J67" s="18">
        <v>1967</v>
      </c>
      <c r="K67" s="32">
        <v>100</v>
      </c>
      <c r="M67" s="18">
        <v>1967</v>
      </c>
      <c r="N67" s="27">
        <v>114.29401510749564</v>
      </c>
    </row>
    <row r="68" spans="1:16" ht="10.95" customHeight="1">
      <c r="A68" s="18" t="s">
        <v>61</v>
      </c>
      <c r="B68" s="18">
        <v>589</v>
      </c>
      <c r="C68" s="28">
        <v>29.657603222557903</v>
      </c>
      <c r="D68" s="18">
        <v>1179</v>
      </c>
      <c r="E68" s="28">
        <v>59.365558912386703</v>
      </c>
      <c r="F68" s="42">
        <v>8</v>
      </c>
      <c r="G68" s="116">
        <v>0.4028197381671702</v>
      </c>
      <c r="H68" s="18">
        <v>210</v>
      </c>
      <c r="I68" s="28">
        <v>10.574018126888216</v>
      </c>
      <c r="J68" s="18">
        <v>1986</v>
      </c>
      <c r="K68" s="32">
        <v>100</v>
      </c>
      <c r="M68" s="18">
        <v>1986</v>
      </c>
      <c r="N68" s="27">
        <v>115.39802440441605</v>
      </c>
    </row>
    <row r="69" spans="1:16" ht="10.95" customHeight="1">
      <c r="A69" s="18" t="s">
        <v>62</v>
      </c>
      <c r="B69" s="18">
        <v>657</v>
      </c>
      <c r="C69" s="28">
        <v>30.700934579439256</v>
      </c>
      <c r="D69" s="18">
        <v>1238</v>
      </c>
      <c r="E69" s="28">
        <v>57.850467289719631</v>
      </c>
      <c r="F69" s="42">
        <v>8</v>
      </c>
      <c r="G69" s="116">
        <v>0.37383177570093462</v>
      </c>
      <c r="H69" s="18">
        <v>237</v>
      </c>
      <c r="I69" s="28">
        <v>11.074766355140186</v>
      </c>
      <c r="J69" s="18">
        <v>2140</v>
      </c>
      <c r="K69" s="32">
        <v>100</v>
      </c>
      <c r="M69" s="18">
        <v>2140</v>
      </c>
      <c r="N69" s="27">
        <v>124.34631028471819</v>
      </c>
    </row>
    <row r="70" spans="1:16" ht="10.95" customHeight="1">
      <c r="A70" s="18" t="s">
        <v>63</v>
      </c>
      <c r="B70" s="18">
        <v>719</v>
      </c>
      <c r="C70" s="28">
        <v>30.9247311827957</v>
      </c>
      <c r="D70" s="18">
        <v>1351</v>
      </c>
      <c r="E70" s="28">
        <v>58.107526881720432</v>
      </c>
      <c r="F70" s="42">
        <v>15</v>
      </c>
      <c r="G70" s="116">
        <v>0.64516129032258063</v>
      </c>
      <c r="H70" s="18">
        <v>240</v>
      </c>
      <c r="I70" s="28">
        <v>10.32258064516129</v>
      </c>
      <c r="J70" s="18">
        <v>2325</v>
      </c>
      <c r="K70" s="32">
        <v>100</v>
      </c>
      <c r="M70" s="18">
        <v>2325</v>
      </c>
      <c r="N70" s="27">
        <v>135.09587449157468</v>
      </c>
    </row>
    <row r="71" spans="1:16" ht="10.95" customHeight="1">
      <c r="A71" s="18" t="s">
        <v>64</v>
      </c>
      <c r="B71" s="18">
        <v>705</v>
      </c>
      <c r="C71" s="28">
        <v>29.301745635910226</v>
      </c>
      <c r="D71" s="18">
        <v>1425</v>
      </c>
      <c r="E71" s="28">
        <v>59.226932668329177</v>
      </c>
      <c r="F71" s="42">
        <v>12</v>
      </c>
      <c r="G71" s="116">
        <v>0.49875311720698251</v>
      </c>
      <c r="H71" s="18">
        <v>264</v>
      </c>
      <c r="I71" s="28">
        <v>10.972568578553615</v>
      </c>
      <c r="J71" s="18">
        <v>2406</v>
      </c>
      <c r="K71" s="32">
        <v>100</v>
      </c>
      <c r="M71" s="18">
        <v>2406</v>
      </c>
      <c r="N71" s="27">
        <v>139.80244044160372</v>
      </c>
    </row>
    <row r="72" spans="1:16" ht="10.95" customHeight="1">
      <c r="A72" s="67" t="s">
        <v>65</v>
      </c>
      <c r="B72" s="94">
        <v>759</v>
      </c>
      <c r="C72" s="96">
        <v>28.641509433962263</v>
      </c>
      <c r="D72" s="94">
        <v>1591</v>
      </c>
      <c r="E72" s="96">
        <v>60.037735849056602</v>
      </c>
      <c r="F72" s="94">
        <v>20</v>
      </c>
      <c r="G72" s="95">
        <v>0.75471698113207553</v>
      </c>
      <c r="H72" s="94">
        <v>280</v>
      </c>
      <c r="I72" s="96">
        <v>10.566037735849058</v>
      </c>
      <c r="J72" s="94">
        <v>2650</v>
      </c>
      <c r="K72" s="97">
        <v>100</v>
      </c>
      <c r="M72" s="94">
        <v>2650</v>
      </c>
      <c r="N72" s="96">
        <v>153.98024404416037</v>
      </c>
    </row>
    <row r="73" spans="1:16" ht="11.1" customHeight="1">
      <c r="A73" s="1"/>
      <c r="B73" s="1"/>
      <c r="C73" s="28"/>
      <c r="D73" s="1"/>
      <c r="E73" s="28"/>
      <c r="F73" s="33"/>
      <c r="G73" s="33"/>
      <c r="H73" s="1"/>
      <c r="I73" s="28"/>
      <c r="J73" s="1"/>
      <c r="K73" s="35"/>
      <c r="M73" s="1"/>
      <c r="N73" s="28"/>
      <c r="P73" s="28"/>
    </row>
    <row r="74" spans="1:16" ht="11.1" customHeight="1">
      <c r="A74" s="5" t="s">
        <v>70</v>
      </c>
      <c r="B74" s="6"/>
      <c r="C74" s="7"/>
      <c r="D74" s="6"/>
      <c r="E74" s="7"/>
      <c r="F74" s="6"/>
      <c r="G74" s="8"/>
      <c r="H74" s="6"/>
      <c r="I74" s="7"/>
      <c r="J74" s="6"/>
      <c r="K74" s="9"/>
      <c r="L74" s="8"/>
      <c r="M74" s="6"/>
      <c r="N74" s="7"/>
    </row>
    <row r="75" spans="1:16" ht="11.1" customHeight="1">
      <c r="A75" s="5" t="s">
        <v>25</v>
      </c>
      <c r="B75" s="6"/>
      <c r="C75" s="7"/>
      <c r="D75" s="6"/>
      <c r="E75" s="7"/>
      <c r="F75" s="6"/>
      <c r="G75" s="8"/>
      <c r="H75" s="6"/>
      <c r="I75" s="7"/>
      <c r="J75" s="6"/>
      <c r="K75" s="9"/>
      <c r="L75" s="8"/>
      <c r="M75" s="6"/>
      <c r="N75" s="7"/>
    </row>
    <row r="76" spans="1:16" ht="11.1" customHeight="1">
      <c r="A76" s="1"/>
      <c r="B76" s="1"/>
      <c r="C76" s="2"/>
      <c r="D76" s="1"/>
      <c r="E76" s="2"/>
      <c r="F76" s="1"/>
      <c r="G76" s="2"/>
      <c r="H76" s="1"/>
      <c r="I76" s="2"/>
      <c r="J76" s="1"/>
      <c r="K76" s="3"/>
      <c r="M76" s="1"/>
      <c r="N76" s="2"/>
    </row>
    <row r="77" spans="1:16" ht="11.1" customHeight="1">
      <c r="A77" s="10"/>
      <c r="B77" s="11" t="s">
        <v>26</v>
      </c>
      <c r="C77" s="12"/>
      <c r="D77" s="11" t="s">
        <v>27</v>
      </c>
      <c r="E77" s="12"/>
      <c r="F77" s="11" t="s">
        <v>28</v>
      </c>
      <c r="G77" s="12"/>
      <c r="H77" s="11" t="s">
        <v>29</v>
      </c>
      <c r="I77" s="12"/>
      <c r="J77" s="11" t="s">
        <v>30</v>
      </c>
      <c r="K77" s="13"/>
      <c r="M77" s="11" t="s">
        <v>31</v>
      </c>
      <c r="N77" s="14"/>
    </row>
    <row r="78" spans="1:16" ht="11.1" customHeight="1">
      <c r="A78" s="15" t="s">
        <v>32</v>
      </c>
      <c r="B78" s="16" t="s">
        <v>33</v>
      </c>
      <c r="C78" s="17"/>
      <c r="D78" s="15" t="s">
        <v>34</v>
      </c>
      <c r="E78" s="7"/>
      <c r="F78" s="18"/>
      <c r="G78" s="2"/>
      <c r="H78" s="301" t="s">
        <v>67</v>
      </c>
      <c r="I78" s="302"/>
      <c r="J78" s="18"/>
      <c r="K78" s="19"/>
      <c r="M78" s="15" t="s">
        <v>35</v>
      </c>
      <c r="N78" s="20"/>
    </row>
    <row r="79" spans="1:16" ht="11.1" customHeight="1">
      <c r="A79" s="21"/>
      <c r="B79" s="22" t="s">
        <v>36</v>
      </c>
      <c r="C79" s="23" t="s">
        <v>37</v>
      </c>
      <c r="D79" s="22" t="s">
        <v>36</v>
      </c>
      <c r="E79" s="23" t="s">
        <v>37</v>
      </c>
      <c r="F79" s="22" t="s">
        <v>36</v>
      </c>
      <c r="G79" s="23" t="s">
        <v>37</v>
      </c>
      <c r="H79" s="22" t="s">
        <v>36</v>
      </c>
      <c r="I79" s="23" t="s">
        <v>37</v>
      </c>
      <c r="J79" s="22" t="s">
        <v>36</v>
      </c>
      <c r="K79" s="24" t="s">
        <v>37</v>
      </c>
      <c r="L79" s="25"/>
      <c r="M79" s="22" t="s">
        <v>36</v>
      </c>
      <c r="N79" s="24" t="s">
        <v>37</v>
      </c>
    </row>
    <row r="80" spans="1:16" ht="10.95" customHeight="1">
      <c r="A80" s="18" t="s">
        <v>38</v>
      </c>
      <c r="B80" s="18">
        <v>31251</v>
      </c>
      <c r="C80" s="28">
        <v>12.917532974822985</v>
      </c>
      <c r="D80" s="18">
        <v>166767</v>
      </c>
      <c r="E80" s="28">
        <v>68.932777242721983</v>
      </c>
      <c r="F80" s="18">
        <v>281</v>
      </c>
      <c r="G80" s="28">
        <v>0.11615073968593832</v>
      </c>
      <c r="H80" s="18">
        <v>43628</v>
      </c>
      <c r="I80" s="28">
        <v>18.0335390427691</v>
      </c>
      <c r="J80" s="18">
        <v>241927</v>
      </c>
      <c r="K80" s="32">
        <v>100</v>
      </c>
      <c r="L80" s="29"/>
      <c r="M80" s="18">
        <v>241927</v>
      </c>
      <c r="N80" s="27">
        <v>94.696195743648161</v>
      </c>
      <c r="O80" s="29"/>
      <c r="P80" s="1"/>
    </row>
    <row r="81" spans="1:16" ht="10.95" customHeight="1">
      <c r="A81" s="18" t="s">
        <v>39</v>
      </c>
      <c r="B81" s="18">
        <v>31847</v>
      </c>
      <c r="C81" s="28">
        <v>12.782824046014474</v>
      </c>
      <c r="D81" s="18">
        <v>171219</v>
      </c>
      <c r="E81" s="28">
        <v>68.724286442508003</v>
      </c>
      <c r="F81" s="18">
        <v>277</v>
      </c>
      <c r="G81" s="28">
        <v>0.11118291395566331</v>
      </c>
      <c r="H81" s="18">
        <v>45796</v>
      </c>
      <c r="I81" s="28">
        <v>18.381706597521866</v>
      </c>
      <c r="J81" s="18">
        <v>249139</v>
      </c>
      <c r="K81" s="32">
        <v>100</v>
      </c>
      <c r="M81" s="18">
        <v>249139</v>
      </c>
      <c r="N81" s="27">
        <v>97.519150451899776</v>
      </c>
      <c r="P81" s="1"/>
    </row>
    <row r="82" spans="1:16" ht="10.95" customHeight="1">
      <c r="A82" s="18" t="s">
        <v>40</v>
      </c>
      <c r="B82" s="18">
        <v>32390</v>
      </c>
      <c r="C82" s="28">
        <v>12.715374257550122</v>
      </c>
      <c r="D82" s="18">
        <v>174410</v>
      </c>
      <c r="E82" s="28">
        <v>68.468305781392928</v>
      </c>
      <c r="F82" s="18">
        <v>261</v>
      </c>
      <c r="G82" s="28">
        <v>0.10246102751530045</v>
      </c>
      <c r="H82" s="18">
        <v>47670</v>
      </c>
      <c r="I82" s="28">
        <v>18.713858933541658</v>
      </c>
      <c r="J82" s="18">
        <v>254731</v>
      </c>
      <c r="K82" s="32">
        <v>100</v>
      </c>
      <c r="M82" s="18">
        <v>254731</v>
      </c>
      <c r="N82" s="27">
        <v>99.707997197399379</v>
      </c>
      <c r="P82" s="1"/>
    </row>
    <row r="83" spans="1:16" ht="10.95" customHeight="1">
      <c r="A83" s="18" t="s">
        <v>41</v>
      </c>
      <c r="B83" s="18">
        <v>32457</v>
      </c>
      <c r="C83" s="28">
        <v>12.704470461137401</v>
      </c>
      <c r="D83" s="18">
        <v>174251</v>
      </c>
      <c r="E83" s="28">
        <v>68.206139887347987</v>
      </c>
      <c r="F83" s="18">
        <v>264</v>
      </c>
      <c r="G83" s="28">
        <v>0.10333611244847873</v>
      </c>
      <c r="H83" s="18">
        <v>48505</v>
      </c>
      <c r="I83" s="28">
        <v>18.986053539066138</v>
      </c>
      <c r="J83" s="18">
        <v>255477</v>
      </c>
      <c r="K83" s="32">
        <v>100</v>
      </c>
      <c r="M83" s="30">
        <v>255477</v>
      </c>
      <c r="N83" s="31">
        <v>100</v>
      </c>
      <c r="P83" s="1"/>
    </row>
    <row r="84" spans="1:16" ht="10.95" customHeight="1">
      <c r="A84" s="18" t="s">
        <v>68</v>
      </c>
      <c r="B84" s="18">
        <v>32741</v>
      </c>
      <c r="C84" s="28">
        <v>12.93890761649206</v>
      </c>
      <c r="D84" s="18">
        <v>171149</v>
      </c>
      <c r="E84" s="28">
        <v>67.636330584129965</v>
      </c>
      <c r="F84" s="18">
        <v>255</v>
      </c>
      <c r="G84" s="28">
        <v>0.10077338634145185</v>
      </c>
      <c r="H84" s="18">
        <v>48898</v>
      </c>
      <c r="I84" s="28">
        <v>19.32398841303652</v>
      </c>
      <c r="J84" s="18">
        <v>253043</v>
      </c>
      <c r="K84" s="32">
        <v>100</v>
      </c>
      <c r="M84" s="18">
        <v>253043</v>
      </c>
      <c r="N84" s="27">
        <v>99.047272357198494</v>
      </c>
    </row>
    <row r="85" spans="1:16" ht="10.95" customHeight="1">
      <c r="A85" s="18" t="s">
        <v>69</v>
      </c>
      <c r="B85" s="18">
        <v>32442</v>
      </c>
      <c r="C85" s="28">
        <v>13.107084419126114</v>
      </c>
      <c r="D85" s="18">
        <v>165370</v>
      </c>
      <c r="E85" s="28">
        <v>66.812112397228447</v>
      </c>
      <c r="F85" s="18">
        <v>244</v>
      </c>
      <c r="G85" s="28">
        <v>9.8579884047431468E-2</v>
      </c>
      <c r="H85" s="18">
        <v>49459</v>
      </c>
      <c r="I85" s="28">
        <v>19.982223299598004</v>
      </c>
      <c r="J85" s="18">
        <v>247515</v>
      </c>
      <c r="K85" s="32">
        <v>100</v>
      </c>
      <c r="M85" s="18">
        <v>247515</v>
      </c>
      <c r="N85" s="27">
        <v>96.88347679047429</v>
      </c>
    </row>
    <row r="86" spans="1:16" ht="10.95" customHeight="1">
      <c r="A86" s="18" t="s">
        <v>42</v>
      </c>
      <c r="B86" s="18">
        <v>31706</v>
      </c>
      <c r="C86" s="28">
        <v>13.06811858825081</v>
      </c>
      <c r="D86" s="18">
        <v>160405</v>
      </c>
      <c r="E86" s="28">
        <v>66.113403209120406</v>
      </c>
      <c r="F86" s="18">
        <v>233</v>
      </c>
      <c r="G86" s="28">
        <v>9.6034555953524212E-2</v>
      </c>
      <c r="H86" s="18">
        <v>50277</v>
      </c>
      <c r="I86" s="28">
        <v>20.722443646675266</v>
      </c>
      <c r="J86" s="18">
        <v>242621</v>
      </c>
      <c r="K86" s="32">
        <v>100</v>
      </c>
      <c r="M86" s="18">
        <v>242621</v>
      </c>
      <c r="N86" s="27">
        <v>94.967844463493776</v>
      </c>
    </row>
    <row r="87" spans="1:16" ht="10.95" customHeight="1">
      <c r="A87" s="18" t="s">
        <v>43</v>
      </c>
      <c r="B87" s="18">
        <v>31624</v>
      </c>
      <c r="C87" s="28">
        <v>13.140857829082417</v>
      </c>
      <c r="D87" s="18">
        <v>157454</v>
      </c>
      <c r="E87" s="28">
        <v>65.427543277901052</v>
      </c>
      <c r="F87" s="18">
        <v>148</v>
      </c>
      <c r="G87" s="28">
        <v>6.1499081669118313E-2</v>
      </c>
      <c r="H87" s="18">
        <v>51428</v>
      </c>
      <c r="I87" s="28">
        <v>21.370099811347412</v>
      </c>
      <c r="J87" s="18">
        <v>240654</v>
      </c>
      <c r="K87" s="32">
        <v>100</v>
      </c>
      <c r="M87" s="18">
        <v>240654</v>
      </c>
      <c r="N87" s="27">
        <v>94.197912140818943</v>
      </c>
    </row>
    <row r="88" spans="1:16" ht="10.95" customHeight="1">
      <c r="A88" s="18" t="s">
        <v>44</v>
      </c>
      <c r="B88" s="18">
        <v>31498</v>
      </c>
      <c r="C88" s="28">
        <v>13.092417554097979</v>
      </c>
      <c r="D88" s="18">
        <v>156301</v>
      </c>
      <c r="E88" s="28">
        <v>64.96786958292806</v>
      </c>
      <c r="F88" s="18">
        <v>149</v>
      </c>
      <c r="G88" s="28">
        <v>6.1933145455603494E-2</v>
      </c>
      <c r="H88" s="18">
        <v>52634</v>
      </c>
      <c r="I88" s="28">
        <v>21.877779717518351</v>
      </c>
      <c r="J88" s="18">
        <v>240582</v>
      </c>
      <c r="K88" s="32">
        <v>100</v>
      </c>
      <c r="M88" s="18">
        <v>240582</v>
      </c>
      <c r="N88" s="27">
        <v>94.169729564696624</v>
      </c>
    </row>
    <row r="89" spans="1:16" ht="10.95" customHeight="1">
      <c r="A89" s="18" t="s">
        <v>45</v>
      </c>
      <c r="B89" s="18">
        <v>31633</v>
      </c>
      <c r="C89" s="28">
        <v>13.207712606052509</v>
      </c>
      <c r="D89" s="18">
        <v>154738</v>
      </c>
      <c r="E89" s="28">
        <v>64.607689224397092</v>
      </c>
      <c r="F89" s="18">
        <v>156</v>
      </c>
      <c r="G89" s="28">
        <v>6.5134611530496364E-2</v>
      </c>
      <c r="H89" s="18">
        <v>52977</v>
      </c>
      <c r="I89" s="28">
        <v>22.119463558019909</v>
      </c>
      <c r="J89" s="18">
        <v>239504</v>
      </c>
      <c r="K89" s="32">
        <v>100</v>
      </c>
      <c r="M89" s="18">
        <v>239504</v>
      </c>
      <c r="N89" s="27">
        <v>93.74777377219867</v>
      </c>
    </row>
    <row r="90" spans="1:16" ht="10.95" customHeight="1">
      <c r="A90" s="18" t="s">
        <v>46</v>
      </c>
      <c r="B90" s="18">
        <v>32857</v>
      </c>
      <c r="C90" s="28">
        <v>13.797172287239182</v>
      </c>
      <c r="D90" s="18">
        <v>153008</v>
      </c>
      <c r="E90" s="28">
        <v>64.250471355446095</v>
      </c>
      <c r="F90" s="18">
        <v>136</v>
      </c>
      <c r="G90" s="28">
        <v>5.7108544026068374E-2</v>
      </c>
      <c r="H90" s="18">
        <v>52142</v>
      </c>
      <c r="I90" s="28">
        <v>21.895247813288655</v>
      </c>
      <c r="J90" s="18">
        <v>238143</v>
      </c>
      <c r="K90" s="32">
        <v>100</v>
      </c>
      <c r="M90" s="18">
        <v>238143</v>
      </c>
      <c r="N90" s="27">
        <v>93.215044798553294</v>
      </c>
    </row>
    <row r="91" spans="1:16" ht="10.95" customHeight="1">
      <c r="A91" s="18" t="s">
        <v>47</v>
      </c>
      <c r="B91" s="18">
        <v>32852</v>
      </c>
      <c r="C91" s="28">
        <v>13.880872603741059</v>
      </c>
      <c r="D91" s="18">
        <v>151148</v>
      </c>
      <c r="E91" s="28">
        <v>63.864182768484525</v>
      </c>
      <c r="F91" s="18">
        <v>138</v>
      </c>
      <c r="G91" s="28">
        <v>5.8308791529169186E-2</v>
      </c>
      <c r="H91" s="18">
        <v>52533</v>
      </c>
      <c r="I91" s="28">
        <v>22.196635836245253</v>
      </c>
      <c r="J91" s="18">
        <v>236671</v>
      </c>
      <c r="K91" s="32">
        <v>100</v>
      </c>
      <c r="M91" s="18">
        <v>236671</v>
      </c>
      <c r="N91" s="27">
        <v>92.638867686719351</v>
      </c>
    </row>
    <row r="92" spans="1:16" ht="10.95" customHeight="1">
      <c r="A92" s="18" t="s">
        <v>48</v>
      </c>
      <c r="B92" s="18">
        <v>32858</v>
      </c>
      <c r="C92" s="28">
        <v>13.984329447615156</v>
      </c>
      <c r="D92" s="18">
        <v>149363</v>
      </c>
      <c r="E92" s="28">
        <v>63.568732098245249</v>
      </c>
      <c r="F92" s="18">
        <v>129</v>
      </c>
      <c r="G92" s="28">
        <v>5.4902261207083664E-2</v>
      </c>
      <c r="H92" s="18">
        <v>52613</v>
      </c>
      <c r="I92" s="28">
        <v>22.392036192932505</v>
      </c>
      <c r="J92" s="18">
        <v>234963</v>
      </c>
      <c r="K92" s="32">
        <v>100</v>
      </c>
      <c r="M92" s="18">
        <v>234963</v>
      </c>
      <c r="N92" s="27">
        <v>91.970314353151167</v>
      </c>
    </row>
    <row r="93" spans="1:16" ht="10.95" customHeight="1">
      <c r="A93" s="18" t="s">
        <v>49</v>
      </c>
      <c r="B93" s="18">
        <v>32943</v>
      </c>
      <c r="C93" s="28">
        <v>14.046390653647723</v>
      </c>
      <c r="D93" s="18">
        <v>148616</v>
      </c>
      <c r="E93" s="28">
        <v>63.367586236302387</v>
      </c>
      <c r="F93" s="18">
        <v>117</v>
      </c>
      <c r="G93" s="28">
        <v>4.988700805867053E-2</v>
      </c>
      <c r="H93" s="18">
        <v>52854</v>
      </c>
      <c r="I93" s="28">
        <v>22.536136101991218</v>
      </c>
      <c r="J93" s="18">
        <v>234530</v>
      </c>
      <c r="K93" s="32">
        <v>100</v>
      </c>
      <c r="M93" s="18">
        <v>234530</v>
      </c>
      <c r="N93" s="27">
        <v>91.800827471748931</v>
      </c>
    </row>
    <row r="94" spans="1:16" ht="10.95" customHeight="1">
      <c r="A94" s="18" t="s">
        <v>50</v>
      </c>
      <c r="B94" s="18">
        <v>33275</v>
      </c>
      <c r="C94" s="28">
        <v>14.144466973572909</v>
      </c>
      <c r="D94" s="18">
        <v>148460</v>
      </c>
      <c r="E94" s="28">
        <v>63.107064369545718</v>
      </c>
      <c r="F94" s="18">
        <v>129</v>
      </c>
      <c r="G94" s="28">
        <v>5.4835048522641774E-2</v>
      </c>
      <c r="H94" s="18">
        <v>53387</v>
      </c>
      <c r="I94" s="28">
        <v>22.693633608358731</v>
      </c>
      <c r="J94" s="18">
        <v>235251</v>
      </c>
      <c r="K94" s="32">
        <v>100</v>
      </c>
      <c r="M94" s="18">
        <v>235251</v>
      </c>
      <c r="N94" s="27">
        <v>92.083044657640414</v>
      </c>
    </row>
    <row r="95" spans="1:16" ht="10.95" customHeight="1">
      <c r="A95" s="18" t="s">
        <v>51</v>
      </c>
      <c r="B95" s="18">
        <v>33900</v>
      </c>
      <c r="C95" s="28">
        <v>14.155670619675965</v>
      </c>
      <c r="D95" s="18">
        <v>150730</v>
      </c>
      <c r="E95" s="28">
        <v>62.940537831969266</v>
      </c>
      <c r="F95" s="18">
        <v>140</v>
      </c>
      <c r="G95" s="28">
        <v>5.8459996659428769E-2</v>
      </c>
      <c r="H95" s="18">
        <v>54710</v>
      </c>
      <c r="I95" s="28">
        <v>22.845331551695338</v>
      </c>
      <c r="J95" s="18">
        <v>239480</v>
      </c>
      <c r="K95" s="32">
        <v>100</v>
      </c>
      <c r="M95" s="18">
        <v>239480</v>
      </c>
      <c r="N95" s="27">
        <v>93.738379580157911</v>
      </c>
      <c r="O95" s="28"/>
    </row>
    <row r="96" spans="1:16" ht="10.95" customHeight="1">
      <c r="A96" s="18" t="s">
        <v>52</v>
      </c>
      <c r="B96" s="18">
        <v>35078</v>
      </c>
      <c r="C96" s="28">
        <v>14.290777685886441</v>
      </c>
      <c r="D96" s="18">
        <v>153682</v>
      </c>
      <c r="E96" s="28">
        <v>62.610048928741669</v>
      </c>
      <c r="F96" s="18">
        <v>151</v>
      </c>
      <c r="G96" s="28">
        <v>6.1517402091591671E-2</v>
      </c>
      <c r="H96" s="18">
        <v>56548</v>
      </c>
      <c r="I96" s="28">
        <v>23.037655983280303</v>
      </c>
      <c r="J96" s="18">
        <v>245459</v>
      </c>
      <c r="K96" s="32">
        <v>100</v>
      </c>
      <c r="M96" s="18">
        <v>245459</v>
      </c>
      <c r="N96" s="27">
        <v>96.07870767231492</v>
      </c>
      <c r="O96" s="28"/>
    </row>
    <row r="97" spans="1:15" ht="10.95" customHeight="1">
      <c r="A97" s="18" t="s">
        <v>53</v>
      </c>
      <c r="B97" s="18">
        <v>36464</v>
      </c>
      <c r="C97" s="28">
        <v>14.449600361398518</v>
      </c>
      <c r="D97" s="18">
        <v>157945</v>
      </c>
      <c r="E97" s="28">
        <v>62.588913149437495</v>
      </c>
      <c r="F97" s="18">
        <v>147</v>
      </c>
      <c r="G97" s="28">
        <v>5.8251734673255319E-2</v>
      </c>
      <c r="H97" s="18">
        <v>57797</v>
      </c>
      <c r="I97" s="28">
        <v>22.903234754490732</v>
      </c>
      <c r="J97" s="18">
        <v>252353</v>
      </c>
      <c r="K97" s="32">
        <v>100</v>
      </c>
      <c r="M97" s="18">
        <v>252353</v>
      </c>
      <c r="N97" s="27">
        <v>98.777189336026339</v>
      </c>
      <c r="O97" s="28"/>
    </row>
    <row r="98" spans="1:15" ht="10.95" customHeight="1">
      <c r="A98" s="18" t="s">
        <v>54</v>
      </c>
      <c r="B98" s="18">
        <v>37740</v>
      </c>
      <c r="C98" s="28">
        <v>14.549015223651596</v>
      </c>
      <c r="D98" s="18">
        <v>161518</v>
      </c>
      <c r="E98" s="28">
        <v>62.266238497449876</v>
      </c>
      <c r="F98" s="18">
        <v>153</v>
      </c>
      <c r="G98" s="28">
        <v>5.8982494149938891E-2</v>
      </c>
      <c r="H98" s="18">
        <v>59988</v>
      </c>
      <c r="I98" s="28">
        <v>23.125763784748592</v>
      </c>
      <c r="J98" s="18">
        <v>259399</v>
      </c>
      <c r="K98" s="32">
        <v>100</v>
      </c>
      <c r="M98" s="18">
        <v>259399</v>
      </c>
      <c r="N98" s="27">
        <v>101.5351675493293</v>
      </c>
      <c r="O98" s="28"/>
    </row>
    <row r="99" spans="1:15" ht="10.95" customHeight="1">
      <c r="A99" s="18" t="s">
        <v>55</v>
      </c>
      <c r="B99" s="18">
        <v>38743</v>
      </c>
      <c r="C99" s="28">
        <v>14.64271001439969</v>
      </c>
      <c r="D99" s="18">
        <v>164234</v>
      </c>
      <c r="E99" s="28">
        <v>62.071363510954725</v>
      </c>
      <c r="F99" s="18">
        <v>143</v>
      </c>
      <c r="G99" s="28">
        <v>5.4046086572004132E-2</v>
      </c>
      <c r="H99" s="18">
        <v>61469</v>
      </c>
      <c r="I99" s="28">
        <v>23.231880388073577</v>
      </c>
      <c r="J99" s="18">
        <v>264589</v>
      </c>
      <c r="K99" s="32">
        <v>100</v>
      </c>
      <c r="M99" s="18">
        <v>264589</v>
      </c>
      <c r="N99" s="27">
        <v>103.56666157814598</v>
      </c>
      <c r="O99" s="28"/>
    </row>
    <row r="100" spans="1:15" ht="10.95" customHeight="1">
      <c r="A100" s="18" t="s">
        <v>56</v>
      </c>
      <c r="B100" s="18">
        <v>39449</v>
      </c>
      <c r="C100" s="28">
        <v>14.721094426366541</v>
      </c>
      <c r="D100" s="18">
        <v>166128</v>
      </c>
      <c r="E100" s="28">
        <v>61.993611368182222</v>
      </c>
      <c r="F100" s="18">
        <v>128</v>
      </c>
      <c r="G100" s="28">
        <v>4.7765471534764306E-2</v>
      </c>
      <c r="H100" s="18">
        <v>62271</v>
      </c>
      <c r="I100" s="28">
        <v>23.23752873391647</v>
      </c>
      <c r="J100" s="18">
        <v>267976</v>
      </c>
      <c r="K100" s="32">
        <v>100</v>
      </c>
      <c r="M100" s="18">
        <v>267976</v>
      </c>
      <c r="N100" s="27">
        <v>104.89241692989975</v>
      </c>
      <c r="O100" s="28"/>
    </row>
    <row r="101" spans="1:15" ht="10.95" customHeight="1">
      <c r="A101" s="18" t="s">
        <v>57</v>
      </c>
      <c r="B101" s="18">
        <v>40466</v>
      </c>
      <c r="C101" s="28">
        <v>14.918946021774154</v>
      </c>
      <c r="D101" s="18">
        <v>167973</v>
      </c>
      <c r="E101" s="28">
        <v>61.928041321491378</v>
      </c>
      <c r="F101" s="18">
        <v>135</v>
      </c>
      <c r="G101" s="28">
        <v>4.977160364106932E-2</v>
      </c>
      <c r="H101" s="18">
        <v>62665</v>
      </c>
      <c r="I101" s="28">
        <v>23.103241053093399</v>
      </c>
      <c r="J101" s="18">
        <v>271239</v>
      </c>
      <c r="K101" s="32">
        <v>101</v>
      </c>
      <c r="M101" s="18">
        <v>271239</v>
      </c>
      <c r="N101" s="27">
        <v>106.16963562277621</v>
      </c>
      <c r="O101" s="28"/>
    </row>
    <row r="102" spans="1:15" ht="10.95" customHeight="1">
      <c r="A102" s="18" t="s">
        <v>58</v>
      </c>
      <c r="B102" s="18">
        <v>41295</v>
      </c>
      <c r="C102" s="28">
        <v>15.268826746236869</v>
      </c>
      <c r="D102" s="18">
        <v>167270</v>
      </c>
      <c r="E102" s="28">
        <v>61.848084510062748</v>
      </c>
      <c r="F102" s="18">
        <v>115</v>
      </c>
      <c r="G102" s="28">
        <v>4.252125138194067E-2</v>
      </c>
      <c r="H102" s="18">
        <v>61773</v>
      </c>
      <c r="I102" s="28">
        <v>22.840567492318446</v>
      </c>
      <c r="J102" s="18">
        <v>270453</v>
      </c>
      <c r="K102" s="32">
        <v>102</v>
      </c>
      <c r="M102" s="18">
        <v>270453</v>
      </c>
      <c r="N102" s="27">
        <v>105.86197583344097</v>
      </c>
      <c r="O102" s="28"/>
    </row>
    <row r="103" spans="1:15" ht="11.1" customHeight="1">
      <c r="A103" s="18" t="s">
        <v>59</v>
      </c>
      <c r="B103" s="18">
        <v>42190</v>
      </c>
      <c r="C103" s="28">
        <v>15.640987617705941</v>
      </c>
      <c r="D103" s="18">
        <v>166611</v>
      </c>
      <c r="E103" s="28">
        <v>61.767257358938231</v>
      </c>
      <c r="F103" s="18">
        <v>116</v>
      </c>
      <c r="G103" s="28">
        <v>4.3004374582931708E-2</v>
      </c>
      <c r="H103" s="18">
        <v>60823</v>
      </c>
      <c r="I103" s="28">
        <v>22.548750648772891</v>
      </c>
      <c r="J103" s="18">
        <v>269740</v>
      </c>
      <c r="K103" s="32">
        <v>103</v>
      </c>
      <c r="M103" s="18">
        <v>269740</v>
      </c>
      <c r="N103" s="27">
        <v>105.5828900448964</v>
      </c>
    </row>
    <row r="104" spans="1:15" ht="11.1" customHeight="1">
      <c r="A104" s="18" t="s">
        <v>60</v>
      </c>
      <c r="B104" s="18">
        <v>42273</v>
      </c>
      <c r="C104" s="28">
        <v>15.753169415605225</v>
      </c>
      <c r="D104" s="18">
        <v>165496</v>
      </c>
      <c r="E104" s="28">
        <v>61.672616696354709</v>
      </c>
      <c r="F104" s="18">
        <v>122</v>
      </c>
      <c r="G104" s="28">
        <v>4.546369239712908E-2</v>
      </c>
      <c r="H104" s="18">
        <v>60455</v>
      </c>
      <c r="I104" s="28">
        <v>22.528750195642939</v>
      </c>
      <c r="J104" s="18">
        <v>268346</v>
      </c>
      <c r="K104" s="32">
        <v>104</v>
      </c>
      <c r="M104" s="18">
        <v>268346</v>
      </c>
      <c r="N104" s="27">
        <v>105.03724405719497</v>
      </c>
    </row>
    <row r="105" spans="1:15" ht="11.1" customHeight="1">
      <c r="A105" s="18" t="s">
        <v>61</v>
      </c>
      <c r="B105" s="18">
        <v>42515</v>
      </c>
      <c r="C105" s="28">
        <v>15.99661367698241</v>
      </c>
      <c r="D105" s="18">
        <v>163399</v>
      </c>
      <c r="E105" s="28">
        <v>61.480199416799927</v>
      </c>
      <c r="F105" s="18">
        <v>112</v>
      </c>
      <c r="G105" s="28">
        <v>4.2140908663343052E-2</v>
      </c>
      <c r="H105" s="18">
        <v>59749</v>
      </c>
      <c r="I105" s="28">
        <v>22.481045997554322</v>
      </c>
      <c r="J105" s="18">
        <v>265775</v>
      </c>
      <c r="K105" s="32">
        <v>105</v>
      </c>
      <c r="M105" s="18">
        <v>265775</v>
      </c>
      <c r="N105" s="27">
        <v>104.03089123482741</v>
      </c>
    </row>
    <row r="106" spans="1:15" ht="11.1" customHeight="1">
      <c r="A106" s="18" t="s">
        <v>62</v>
      </c>
      <c r="B106" s="18">
        <v>42197</v>
      </c>
      <c r="C106" s="28">
        <v>15.948974770858925</v>
      </c>
      <c r="D106" s="18">
        <v>162764</v>
      </c>
      <c r="E106" s="28">
        <v>61.519039969762822</v>
      </c>
      <c r="F106" s="18">
        <v>123</v>
      </c>
      <c r="G106" s="28">
        <v>4.6489653217424168E-2</v>
      </c>
      <c r="H106" s="18">
        <v>59491</v>
      </c>
      <c r="I106" s="28">
        <v>22.485495606160825</v>
      </c>
      <c r="J106" s="18">
        <v>264575</v>
      </c>
      <c r="K106" s="32">
        <v>105</v>
      </c>
      <c r="M106" s="18">
        <v>264575</v>
      </c>
      <c r="N106" s="27">
        <v>103.56118163278887</v>
      </c>
    </row>
    <row r="107" spans="1:15" ht="11.1" customHeight="1">
      <c r="A107" s="18" t="s">
        <v>63</v>
      </c>
      <c r="B107" s="18">
        <v>42769</v>
      </c>
      <c r="C107" s="28">
        <v>16.230072443144085</v>
      </c>
      <c r="D107" s="18">
        <v>161788</v>
      </c>
      <c r="E107" s="28">
        <v>61.395659483069394</v>
      </c>
      <c r="F107" s="18">
        <v>135</v>
      </c>
      <c r="G107" s="28">
        <v>5.1230091417252016E-2</v>
      </c>
      <c r="H107" s="18">
        <v>58825</v>
      </c>
      <c r="I107" s="28">
        <v>22.323037982369261</v>
      </c>
      <c r="J107" s="18">
        <v>263517</v>
      </c>
      <c r="K107" s="32">
        <v>106</v>
      </c>
      <c r="M107" s="18">
        <v>263517</v>
      </c>
      <c r="N107" s="27">
        <v>103.1470543336582</v>
      </c>
    </row>
    <row r="108" spans="1:15" ht="11.1" customHeight="1">
      <c r="A108" s="18" t="s">
        <v>64</v>
      </c>
      <c r="B108" s="18">
        <v>42393</v>
      </c>
      <c r="C108" s="28">
        <v>16.303056174071553</v>
      </c>
      <c r="D108" s="18">
        <v>159518</v>
      </c>
      <c r="E108" s="28">
        <v>61.345762620610621</v>
      </c>
      <c r="F108" s="18">
        <v>125</v>
      </c>
      <c r="G108" s="28">
        <v>4.807119151178129E-2</v>
      </c>
      <c r="H108" s="18">
        <v>57995</v>
      </c>
      <c r="I108" s="28">
        <v>22.303110013806045</v>
      </c>
      <c r="J108" s="18">
        <v>260031</v>
      </c>
      <c r="K108" s="32">
        <v>107</v>
      </c>
      <c r="M108" s="18">
        <v>260031</v>
      </c>
      <c r="N108" s="27">
        <v>101.78254793973626</v>
      </c>
    </row>
    <row r="109" spans="1:15" ht="11.1" customHeight="1">
      <c r="A109" s="94" t="s">
        <v>65</v>
      </c>
      <c r="B109" s="94">
        <v>42716</v>
      </c>
      <c r="C109" s="95">
        <v>16.488335108928929</v>
      </c>
      <c r="D109" s="94">
        <v>158925</v>
      </c>
      <c r="E109" s="95">
        <v>61.344897864653291</v>
      </c>
      <c r="F109" s="94">
        <v>145</v>
      </c>
      <c r="G109" s="95">
        <v>5.596986119474423E-2</v>
      </c>
      <c r="H109" s="94">
        <v>57282</v>
      </c>
      <c r="I109" s="95">
        <v>22.11079716522303</v>
      </c>
      <c r="J109" s="94">
        <v>259068</v>
      </c>
      <c r="K109" s="98">
        <v>107</v>
      </c>
      <c r="M109" s="94">
        <v>259068</v>
      </c>
      <c r="N109" s="96">
        <v>101.40560598410033</v>
      </c>
    </row>
    <row r="110" spans="1:15" ht="11.1" customHeight="1">
      <c r="A110" s="1"/>
      <c r="B110" s="1"/>
      <c r="C110" s="28"/>
      <c r="D110" s="1"/>
      <c r="E110" s="28"/>
      <c r="F110" s="1"/>
      <c r="G110" s="28"/>
      <c r="H110" s="1"/>
      <c r="I110" s="28"/>
      <c r="J110" s="1"/>
      <c r="K110" s="35"/>
      <c r="M110" s="1"/>
      <c r="N110" s="28"/>
    </row>
    <row r="111" spans="1:15" ht="11.1" customHeight="1">
      <c r="A111" s="4" t="s">
        <v>71</v>
      </c>
    </row>
    <row r="112" spans="1:15" ht="11.1" customHeight="1">
      <c r="A112" s="4" t="s">
        <v>72</v>
      </c>
    </row>
    <row r="113" spans="1:1" ht="11.1" customHeight="1">
      <c r="A113" s="4" t="s">
        <v>73</v>
      </c>
    </row>
    <row r="114" spans="1:1" ht="11.1" customHeight="1">
      <c r="A114" s="4" t="s">
        <v>74</v>
      </c>
    </row>
    <row r="115" spans="1:1">
      <c r="A115" s="4" t="s">
        <v>75</v>
      </c>
    </row>
    <row r="154" ht="10.199999999999999" customHeight="1"/>
    <row r="155" hidden="1"/>
  </sheetData>
  <mergeCells count="2">
    <mergeCell ref="H41:I41"/>
    <mergeCell ref="H78:I78"/>
  </mergeCells>
  <phoneticPr fontId="6" type="noConversion"/>
  <printOptions horizontalCentered="1"/>
  <pageMargins left="0" right="0" top="0.39370078740157483" bottom="0.19685039370078741" header="0.51181102362204722" footer="0.51181102362204722"/>
  <pageSetup paperSize="9" scale="7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5"/>
  <sheetViews>
    <sheetView zoomScaleNormal="100" workbookViewId="0"/>
  </sheetViews>
  <sheetFormatPr defaultColWidth="9.109375" defaultRowHeight="10.199999999999999"/>
  <cols>
    <col min="1" max="1" width="12.33203125" style="4" customWidth="1"/>
    <col min="2" max="12" width="8.33203125" style="4" customWidth="1"/>
    <col min="13" max="13" width="1.88671875" style="4" customWidth="1"/>
    <col min="14" max="15" width="6.6640625" style="4" customWidth="1"/>
    <col min="16" max="16384" width="9.109375" style="4"/>
  </cols>
  <sheetData>
    <row r="1" spans="1:15" ht="11.1" customHeight="1">
      <c r="A1" s="38"/>
    </row>
    <row r="2" spans="1:15" ht="12" customHeight="1">
      <c r="A2" s="5" t="s">
        <v>76</v>
      </c>
      <c r="B2" s="6"/>
      <c r="C2" s="6"/>
      <c r="D2" s="6"/>
      <c r="E2" s="6"/>
      <c r="F2" s="8"/>
      <c r="G2" s="8"/>
      <c r="H2" s="6"/>
      <c r="I2" s="6"/>
      <c r="J2" s="6"/>
      <c r="K2" s="6"/>
      <c r="L2" s="6"/>
      <c r="M2" s="8"/>
      <c r="N2" s="8"/>
      <c r="O2" s="8"/>
    </row>
    <row r="3" spans="1:15" ht="11.1" customHeight="1">
      <c r="A3" s="5" t="s">
        <v>25</v>
      </c>
      <c r="B3" s="6"/>
      <c r="C3" s="6"/>
      <c r="D3" s="6"/>
      <c r="E3" s="6"/>
      <c r="F3" s="8"/>
      <c r="G3" s="8"/>
      <c r="H3" s="6"/>
      <c r="I3" s="6"/>
      <c r="J3" s="6"/>
      <c r="K3" s="6"/>
      <c r="L3" s="6"/>
      <c r="M3" s="8"/>
      <c r="N3" s="8"/>
      <c r="O3" s="8"/>
    </row>
    <row r="4" spans="1:15" ht="11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1.1" customHeight="1">
      <c r="A5" s="10"/>
      <c r="B5" s="11" t="s">
        <v>26</v>
      </c>
      <c r="C5" s="12"/>
      <c r="D5" s="11" t="s">
        <v>27</v>
      </c>
      <c r="E5" s="117"/>
      <c r="F5" s="11" t="s">
        <v>28</v>
      </c>
      <c r="G5" s="117"/>
      <c r="H5" s="11" t="s">
        <v>29</v>
      </c>
      <c r="I5" s="117"/>
      <c r="J5" s="11" t="s">
        <v>30</v>
      </c>
      <c r="K5" s="118"/>
      <c r="L5" s="119"/>
      <c r="N5" s="11" t="s">
        <v>77</v>
      </c>
      <c r="O5" s="119"/>
    </row>
    <row r="6" spans="1:15" ht="11.1" customHeight="1">
      <c r="A6" s="59" t="s">
        <v>32</v>
      </c>
      <c r="B6" s="16" t="s">
        <v>33</v>
      </c>
      <c r="C6" s="17"/>
      <c r="D6" s="15" t="s">
        <v>34</v>
      </c>
      <c r="E6" s="6"/>
      <c r="F6" s="18"/>
      <c r="G6" s="1"/>
      <c r="H6" s="18"/>
      <c r="I6" s="1"/>
      <c r="J6" s="18"/>
      <c r="K6" s="1"/>
      <c r="L6" s="120"/>
      <c r="N6" s="121" t="s">
        <v>78</v>
      </c>
      <c r="O6" s="122"/>
    </row>
    <row r="7" spans="1:15" s="25" customFormat="1" ht="11.1" customHeight="1">
      <c r="A7" s="21"/>
      <c r="B7" s="123" t="s">
        <v>79</v>
      </c>
      <c r="C7" s="124" t="s">
        <v>80</v>
      </c>
      <c r="D7" s="123" t="s">
        <v>79</v>
      </c>
      <c r="E7" s="124" t="s">
        <v>80</v>
      </c>
      <c r="F7" s="123" t="s">
        <v>79</v>
      </c>
      <c r="G7" s="124" t="s">
        <v>80</v>
      </c>
      <c r="H7" s="123" t="s">
        <v>79</v>
      </c>
      <c r="I7" s="124" t="s">
        <v>80</v>
      </c>
      <c r="J7" s="123" t="s">
        <v>79</v>
      </c>
      <c r="K7" s="124" t="s">
        <v>80</v>
      </c>
      <c r="L7" s="125" t="s">
        <v>30</v>
      </c>
      <c r="N7" s="123" t="s">
        <v>79</v>
      </c>
      <c r="O7" s="125" t="s">
        <v>80</v>
      </c>
    </row>
    <row r="8" spans="1:15" s="25" customFormat="1" ht="11.1" customHeight="1">
      <c r="A8" s="108" t="s">
        <v>38</v>
      </c>
      <c r="B8" s="1">
        <v>16133</v>
      </c>
      <c r="C8" s="34">
        <v>14801</v>
      </c>
      <c r="D8" s="126">
        <v>84024</v>
      </c>
      <c r="E8" s="34">
        <v>81731</v>
      </c>
      <c r="F8" s="126">
        <v>138</v>
      </c>
      <c r="G8" s="34">
        <v>137</v>
      </c>
      <c r="H8" s="126">
        <v>22827</v>
      </c>
      <c r="I8" s="34">
        <v>20723</v>
      </c>
      <c r="J8" s="126">
        <v>123122</v>
      </c>
      <c r="K8" s="34">
        <v>117392</v>
      </c>
      <c r="L8" s="71">
        <v>240514</v>
      </c>
      <c r="N8" s="127">
        <v>51.191198849131446</v>
      </c>
      <c r="O8" s="128">
        <v>48.808801150868561</v>
      </c>
    </row>
    <row r="9" spans="1:15" ht="10.95" customHeight="1">
      <c r="A9" s="108" t="s">
        <v>39</v>
      </c>
      <c r="B9" s="1">
        <v>16523</v>
      </c>
      <c r="C9" s="1">
        <v>14984</v>
      </c>
      <c r="D9" s="18">
        <v>86334</v>
      </c>
      <c r="E9" s="1">
        <v>83827</v>
      </c>
      <c r="F9" s="18">
        <v>140</v>
      </c>
      <c r="G9" s="1">
        <v>126</v>
      </c>
      <c r="H9" s="18">
        <v>23900</v>
      </c>
      <c r="I9" s="1">
        <v>21797</v>
      </c>
      <c r="J9" s="18">
        <v>126897</v>
      </c>
      <c r="K9" s="1">
        <v>120734</v>
      </c>
      <c r="L9" s="120">
        <v>247631</v>
      </c>
      <c r="N9" s="129">
        <v>51.244391857239201</v>
      </c>
      <c r="O9" s="27">
        <v>48.755608142760806</v>
      </c>
    </row>
    <row r="10" spans="1:15" ht="10.95" customHeight="1">
      <c r="A10" s="108" t="s">
        <v>40</v>
      </c>
      <c r="B10" s="18">
        <v>16830</v>
      </c>
      <c r="C10" s="1">
        <v>15172</v>
      </c>
      <c r="D10" s="18">
        <v>88361</v>
      </c>
      <c r="E10" s="1">
        <v>84921</v>
      </c>
      <c r="F10" s="18">
        <v>137</v>
      </c>
      <c r="G10" s="1">
        <v>116</v>
      </c>
      <c r="H10" s="18">
        <v>24860</v>
      </c>
      <c r="I10" s="1">
        <v>22703</v>
      </c>
      <c r="J10" s="18">
        <v>130188</v>
      </c>
      <c r="K10" s="1">
        <v>122912</v>
      </c>
      <c r="L10" s="120">
        <v>253100</v>
      </c>
      <c r="N10" s="129">
        <v>51.43737653101541</v>
      </c>
      <c r="O10" s="27">
        <v>48.56262346898459</v>
      </c>
    </row>
    <row r="11" spans="1:15" ht="10.95" customHeight="1">
      <c r="A11" s="108" t="s">
        <v>41</v>
      </c>
      <c r="B11" s="18">
        <v>16793</v>
      </c>
      <c r="C11" s="1">
        <v>15239</v>
      </c>
      <c r="D11" s="18">
        <v>87836</v>
      </c>
      <c r="E11" s="1">
        <v>85240</v>
      </c>
      <c r="F11" s="18">
        <v>140</v>
      </c>
      <c r="G11" s="1">
        <v>124</v>
      </c>
      <c r="H11" s="18">
        <v>25328</v>
      </c>
      <c r="I11" s="1">
        <v>23056</v>
      </c>
      <c r="J11" s="18">
        <v>130097</v>
      </c>
      <c r="K11" s="1">
        <v>123659</v>
      </c>
      <c r="L11" s="120">
        <v>253756</v>
      </c>
      <c r="N11" s="129">
        <v>51.268541433503046</v>
      </c>
      <c r="O11" s="27">
        <v>48.731458566496947</v>
      </c>
    </row>
    <row r="12" spans="1:15" ht="10.95" customHeight="1">
      <c r="A12" s="108" t="s">
        <v>42</v>
      </c>
      <c r="B12" s="18">
        <v>16185</v>
      </c>
      <c r="C12" s="1">
        <v>15049</v>
      </c>
      <c r="D12" s="18">
        <v>80694</v>
      </c>
      <c r="E12" s="1">
        <v>78534</v>
      </c>
      <c r="F12" s="18">
        <v>113</v>
      </c>
      <c r="G12" s="1">
        <v>120</v>
      </c>
      <c r="H12" s="18">
        <v>26183</v>
      </c>
      <c r="I12" s="1">
        <v>23963</v>
      </c>
      <c r="J12" s="18">
        <v>123175</v>
      </c>
      <c r="K12" s="1">
        <v>117666</v>
      </c>
      <c r="L12" s="120">
        <v>240841</v>
      </c>
      <c r="N12" s="129">
        <v>51.143700615758945</v>
      </c>
      <c r="O12" s="27">
        <v>48.856299384241055</v>
      </c>
    </row>
    <row r="13" spans="1:15" ht="10.95" customHeight="1">
      <c r="A13" s="108" t="s">
        <v>43</v>
      </c>
      <c r="B13" s="18">
        <v>16066</v>
      </c>
      <c r="C13" s="1">
        <v>15091</v>
      </c>
      <c r="D13" s="18">
        <v>79264</v>
      </c>
      <c r="E13" s="1">
        <v>77012</v>
      </c>
      <c r="F13" s="18">
        <v>73</v>
      </c>
      <c r="G13" s="1">
        <v>75</v>
      </c>
      <c r="H13" s="18">
        <v>26646</v>
      </c>
      <c r="I13" s="1">
        <v>24660</v>
      </c>
      <c r="J13" s="18">
        <v>122049</v>
      </c>
      <c r="K13" s="1">
        <v>116838</v>
      </c>
      <c r="L13" s="120">
        <v>238887</v>
      </c>
      <c r="N13" s="129">
        <v>51.09068304261011</v>
      </c>
      <c r="O13" s="27">
        <v>48.909316957389898</v>
      </c>
    </row>
    <row r="14" spans="1:15" ht="10.95" customHeight="1">
      <c r="A14" s="108" t="s">
        <v>44</v>
      </c>
      <c r="B14" s="18">
        <v>16005</v>
      </c>
      <c r="C14" s="1">
        <v>15022</v>
      </c>
      <c r="D14" s="18">
        <v>78735</v>
      </c>
      <c r="E14" s="1">
        <v>76461</v>
      </c>
      <c r="F14" s="18">
        <v>76</v>
      </c>
      <c r="G14" s="1">
        <v>73</v>
      </c>
      <c r="H14" s="18">
        <v>27093</v>
      </c>
      <c r="I14" s="1">
        <v>25416</v>
      </c>
      <c r="J14" s="18">
        <v>121909</v>
      </c>
      <c r="K14" s="1">
        <v>116972</v>
      </c>
      <c r="L14" s="120">
        <v>238881</v>
      </c>
      <c r="N14" s="129">
        <v>51.033359706297276</v>
      </c>
      <c r="O14" s="27">
        <v>48.966640293702724</v>
      </c>
    </row>
    <row r="15" spans="1:15" ht="10.95" customHeight="1">
      <c r="A15" s="108" t="s">
        <v>45</v>
      </c>
      <c r="B15" s="18">
        <v>15873</v>
      </c>
      <c r="C15" s="1">
        <v>15270</v>
      </c>
      <c r="D15" s="18">
        <v>78007</v>
      </c>
      <c r="E15" s="1">
        <v>75645</v>
      </c>
      <c r="F15" s="18">
        <v>80</v>
      </c>
      <c r="G15" s="1">
        <v>76</v>
      </c>
      <c r="H15" s="18">
        <v>27104</v>
      </c>
      <c r="I15" s="1">
        <v>25763</v>
      </c>
      <c r="J15" s="18">
        <v>121064</v>
      </c>
      <c r="K15" s="1">
        <v>116754</v>
      </c>
      <c r="L15" s="120">
        <v>237818</v>
      </c>
      <c r="N15" s="129">
        <v>50.906155127029919</v>
      </c>
      <c r="O15" s="27">
        <v>49.093844872970088</v>
      </c>
    </row>
    <row r="16" spans="1:15" ht="10.95" customHeight="1">
      <c r="A16" s="108" t="s">
        <v>46</v>
      </c>
      <c r="B16" s="18">
        <v>16447</v>
      </c>
      <c r="C16" s="1">
        <v>15888</v>
      </c>
      <c r="D16" s="18">
        <v>77226</v>
      </c>
      <c r="E16" s="1">
        <v>74684</v>
      </c>
      <c r="F16" s="18">
        <v>71</v>
      </c>
      <c r="G16" s="1">
        <v>65</v>
      </c>
      <c r="H16" s="18">
        <v>26666</v>
      </c>
      <c r="I16" s="1">
        <v>25370</v>
      </c>
      <c r="J16" s="18">
        <v>120410</v>
      </c>
      <c r="K16" s="1">
        <v>116007</v>
      </c>
      <c r="L16" s="120">
        <v>236417</v>
      </c>
      <c r="N16" s="129">
        <v>50.931193611288528</v>
      </c>
      <c r="O16" s="27">
        <v>49.068806388711472</v>
      </c>
    </row>
    <row r="17" spans="1:15" ht="10.95" customHeight="1">
      <c r="A17" s="108" t="s">
        <v>47</v>
      </c>
      <c r="B17" s="18">
        <v>16493</v>
      </c>
      <c r="C17" s="1">
        <v>15840</v>
      </c>
      <c r="D17" s="18">
        <v>76298</v>
      </c>
      <c r="E17" s="1">
        <v>73767</v>
      </c>
      <c r="F17" s="18">
        <v>68</v>
      </c>
      <c r="G17" s="1">
        <v>70</v>
      </c>
      <c r="H17" s="18">
        <v>26842</v>
      </c>
      <c r="I17" s="1">
        <v>25573</v>
      </c>
      <c r="J17" s="18">
        <v>119701</v>
      </c>
      <c r="K17" s="1">
        <v>115250</v>
      </c>
      <c r="L17" s="120">
        <v>234951</v>
      </c>
      <c r="N17" s="129">
        <v>50.947218781788536</v>
      </c>
      <c r="O17" s="27">
        <v>49.052781218211457</v>
      </c>
    </row>
    <row r="18" spans="1:15" ht="10.95" customHeight="1">
      <c r="A18" s="108" t="s">
        <v>48</v>
      </c>
      <c r="B18" s="18">
        <v>16454</v>
      </c>
      <c r="C18" s="1">
        <v>15852</v>
      </c>
      <c r="D18" s="18">
        <v>75220</v>
      </c>
      <c r="E18" s="1">
        <v>73033</v>
      </c>
      <c r="F18" s="18">
        <v>65</v>
      </c>
      <c r="G18" s="1">
        <v>64</v>
      </c>
      <c r="H18" s="18">
        <v>26978</v>
      </c>
      <c r="I18" s="1">
        <v>25506</v>
      </c>
      <c r="J18" s="18">
        <v>118717</v>
      </c>
      <c r="K18" s="1">
        <v>114455</v>
      </c>
      <c r="L18" s="120">
        <v>233172</v>
      </c>
      <c r="N18" s="129">
        <v>50.913917623042217</v>
      </c>
      <c r="O18" s="27">
        <v>49.086082376957783</v>
      </c>
    </row>
    <row r="19" spans="1:15" ht="10.95" customHeight="1">
      <c r="A19" s="108" t="s">
        <v>49</v>
      </c>
      <c r="B19" s="18">
        <v>16573</v>
      </c>
      <c r="C19" s="1">
        <v>15833</v>
      </c>
      <c r="D19" s="18">
        <v>74942</v>
      </c>
      <c r="E19" s="1">
        <v>72538</v>
      </c>
      <c r="F19" s="18">
        <v>67</v>
      </c>
      <c r="G19" s="1">
        <v>50</v>
      </c>
      <c r="H19" s="18">
        <v>27124</v>
      </c>
      <c r="I19" s="1">
        <v>25582</v>
      </c>
      <c r="J19" s="18">
        <v>118706</v>
      </c>
      <c r="K19" s="1">
        <v>114003</v>
      </c>
      <c r="L19" s="120">
        <v>232709</v>
      </c>
      <c r="N19" s="129">
        <v>51.010489495464299</v>
      </c>
      <c r="O19" s="27">
        <v>48.989510504535708</v>
      </c>
    </row>
    <row r="20" spans="1:15" ht="10.95" customHeight="1">
      <c r="A20" s="108" t="s">
        <v>50</v>
      </c>
      <c r="B20" s="18">
        <v>16679</v>
      </c>
      <c r="C20" s="1">
        <v>16027</v>
      </c>
      <c r="D20" s="18">
        <v>75048</v>
      </c>
      <c r="E20" s="1">
        <v>72234</v>
      </c>
      <c r="F20" s="18">
        <v>72</v>
      </c>
      <c r="G20" s="1">
        <v>57</v>
      </c>
      <c r="H20" s="18">
        <v>27447</v>
      </c>
      <c r="I20" s="1">
        <v>25780</v>
      </c>
      <c r="J20" s="18">
        <v>119246</v>
      </c>
      <c r="K20" s="1">
        <v>114098</v>
      </c>
      <c r="L20" s="120">
        <v>233344</v>
      </c>
      <c r="N20" s="129">
        <v>51.103092430060336</v>
      </c>
      <c r="O20" s="27">
        <v>48.896907569939657</v>
      </c>
    </row>
    <row r="21" spans="1:15" ht="10.95" customHeight="1">
      <c r="A21" s="108" t="s">
        <v>51</v>
      </c>
      <c r="B21" s="18">
        <v>16943</v>
      </c>
      <c r="C21" s="1">
        <v>16335</v>
      </c>
      <c r="D21" s="18">
        <v>76254</v>
      </c>
      <c r="E21" s="1">
        <v>73318</v>
      </c>
      <c r="F21" s="18">
        <v>71</v>
      </c>
      <c r="G21" s="1">
        <v>69</v>
      </c>
      <c r="H21" s="18">
        <v>28190</v>
      </c>
      <c r="I21" s="1">
        <v>26350</v>
      </c>
      <c r="J21" s="18">
        <v>121458</v>
      </c>
      <c r="K21" s="1">
        <v>116072</v>
      </c>
      <c r="L21" s="120">
        <v>237530</v>
      </c>
      <c r="N21" s="129">
        <v>51.133751526123014</v>
      </c>
      <c r="O21" s="27">
        <v>48.866248473876986</v>
      </c>
    </row>
    <row r="22" spans="1:15" ht="10.95" customHeight="1">
      <c r="A22" s="108" t="s">
        <v>52</v>
      </c>
      <c r="B22" s="18">
        <v>17636</v>
      </c>
      <c r="C22" s="1">
        <v>16800</v>
      </c>
      <c r="D22" s="18">
        <v>77732</v>
      </c>
      <c r="E22" s="1">
        <v>74803</v>
      </c>
      <c r="F22" s="18">
        <v>71</v>
      </c>
      <c r="G22" s="1">
        <v>80</v>
      </c>
      <c r="H22" s="18">
        <v>29089</v>
      </c>
      <c r="I22" s="1">
        <v>27271</v>
      </c>
      <c r="J22" s="18">
        <v>124528</v>
      </c>
      <c r="K22" s="1">
        <v>118954</v>
      </c>
      <c r="L22" s="120">
        <v>243482</v>
      </c>
      <c r="N22" s="129">
        <v>51.144643135837555</v>
      </c>
      <c r="O22" s="27">
        <v>48.855356864162438</v>
      </c>
    </row>
    <row r="23" spans="1:15" ht="10.95" customHeight="1">
      <c r="A23" s="108" t="s">
        <v>53</v>
      </c>
      <c r="B23" s="18">
        <v>18547</v>
      </c>
      <c r="C23" s="1">
        <v>17308</v>
      </c>
      <c r="D23" s="18">
        <v>79788</v>
      </c>
      <c r="E23" s="1">
        <v>76987</v>
      </c>
      <c r="F23" s="18">
        <v>69</v>
      </c>
      <c r="G23" s="1">
        <v>78</v>
      </c>
      <c r="H23" s="18">
        <v>29706</v>
      </c>
      <c r="I23" s="1">
        <v>27908</v>
      </c>
      <c r="J23" s="18">
        <v>128110</v>
      </c>
      <c r="K23" s="1">
        <v>122281</v>
      </c>
      <c r="L23" s="120">
        <v>250391</v>
      </c>
      <c r="N23" s="129">
        <v>51.163979536005691</v>
      </c>
      <c r="O23" s="27">
        <v>48.836020463994309</v>
      </c>
    </row>
    <row r="24" spans="1:15" ht="10.95" customHeight="1">
      <c r="A24" s="108" t="s">
        <v>54</v>
      </c>
      <c r="B24" s="18">
        <v>19054</v>
      </c>
      <c r="C24" s="1">
        <v>18048</v>
      </c>
      <c r="D24" s="18">
        <v>81550</v>
      </c>
      <c r="E24" s="1">
        <v>78821</v>
      </c>
      <c r="F24" s="18">
        <v>77</v>
      </c>
      <c r="G24" s="1">
        <v>76</v>
      </c>
      <c r="H24" s="18">
        <v>30694</v>
      </c>
      <c r="I24" s="1">
        <v>29104</v>
      </c>
      <c r="J24" s="18">
        <v>131375</v>
      </c>
      <c r="K24" s="1">
        <v>126049</v>
      </c>
      <c r="L24" s="120">
        <v>257424</v>
      </c>
      <c r="N24" s="129">
        <v>51.034480079557468</v>
      </c>
      <c r="O24" s="27">
        <v>48.965519920442539</v>
      </c>
    </row>
    <row r="25" spans="1:15" ht="10.95" customHeight="1">
      <c r="A25" s="108" t="s">
        <v>55</v>
      </c>
      <c r="B25" s="18">
        <v>19555</v>
      </c>
      <c r="C25" s="1">
        <v>18551</v>
      </c>
      <c r="D25" s="18">
        <v>82960</v>
      </c>
      <c r="E25" s="1">
        <v>80118</v>
      </c>
      <c r="F25" s="18">
        <v>69</v>
      </c>
      <c r="G25" s="1">
        <v>74</v>
      </c>
      <c r="H25" s="18">
        <v>31443</v>
      </c>
      <c r="I25" s="1">
        <v>29833</v>
      </c>
      <c r="J25" s="18">
        <v>134027</v>
      </c>
      <c r="K25" s="1">
        <v>128576</v>
      </c>
      <c r="L25" s="120">
        <v>262603</v>
      </c>
      <c r="N25" s="129">
        <v>51.037878470542985</v>
      </c>
      <c r="O25" s="27">
        <v>48.962121529457015</v>
      </c>
    </row>
    <row r="26" spans="1:15" ht="10.95" customHeight="1">
      <c r="A26" s="108" t="s">
        <v>56</v>
      </c>
      <c r="B26" s="18">
        <v>19967</v>
      </c>
      <c r="C26" s="1">
        <v>18819</v>
      </c>
      <c r="D26" s="18">
        <v>84019</v>
      </c>
      <c r="E26" s="1">
        <v>80931</v>
      </c>
      <c r="F26" s="18">
        <v>62</v>
      </c>
      <c r="G26" s="1">
        <v>66</v>
      </c>
      <c r="H26" s="18">
        <v>31896</v>
      </c>
      <c r="I26" s="1">
        <v>30193</v>
      </c>
      <c r="J26" s="18">
        <v>135944</v>
      </c>
      <c r="K26" s="1">
        <v>130009</v>
      </c>
      <c r="L26" s="120">
        <v>265953</v>
      </c>
      <c r="N26" s="129">
        <v>51.11579865615353</v>
      </c>
      <c r="O26" s="27">
        <v>48.88420134384647</v>
      </c>
    </row>
    <row r="27" spans="1:15" ht="10.95" customHeight="1">
      <c r="A27" s="108" t="s">
        <v>57</v>
      </c>
      <c r="B27" s="18">
        <v>20515</v>
      </c>
      <c r="C27" s="1">
        <v>19311</v>
      </c>
      <c r="D27" s="18">
        <v>84894</v>
      </c>
      <c r="E27" s="1">
        <v>81855</v>
      </c>
      <c r="F27" s="18">
        <v>72</v>
      </c>
      <c r="G27" s="1">
        <v>63</v>
      </c>
      <c r="H27" s="18">
        <v>32149</v>
      </c>
      <c r="I27" s="1">
        <v>30338</v>
      </c>
      <c r="J27" s="18">
        <v>137630</v>
      </c>
      <c r="K27" s="1">
        <v>131567</v>
      </c>
      <c r="L27" s="120">
        <v>269197</v>
      </c>
      <c r="N27" s="129">
        <v>51.126126962781903</v>
      </c>
      <c r="O27" s="27">
        <v>48.873873037218097</v>
      </c>
    </row>
    <row r="28" spans="1:15" ht="10.95" customHeight="1">
      <c r="A28" s="108" t="s">
        <v>58</v>
      </c>
      <c r="B28" s="18">
        <v>21039</v>
      </c>
      <c r="C28" s="1">
        <v>19648</v>
      </c>
      <c r="D28" s="18">
        <v>84547</v>
      </c>
      <c r="E28" s="1">
        <v>81518</v>
      </c>
      <c r="F28" s="18">
        <v>59</v>
      </c>
      <c r="G28" s="1">
        <v>56</v>
      </c>
      <c r="H28" s="18">
        <v>31656</v>
      </c>
      <c r="I28" s="1">
        <v>29930</v>
      </c>
      <c r="J28" s="18">
        <v>137301</v>
      </c>
      <c r="K28" s="1">
        <v>131152</v>
      </c>
      <c r="L28" s="120">
        <v>268453</v>
      </c>
      <c r="N28" s="129">
        <v>51.145265651715569</v>
      </c>
      <c r="O28" s="27">
        <v>48.854734348284431</v>
      </c>
    </row>
    <row r="29" spans="1:15" ht="10.95" customHeight="1">
      <c r="A29" s="108" t="s">
        <v>59</v>
      </c>
      <c r="B29" s="18">
        <v>21373</v>
      </c>
      <c r="C29" s="1">
        <v>20216</v>
      </c>
      <c r="D29" s="18">
        <v>84157</v>
      </c>
      <c r="E29" s="1">
        <v>81247</v>
      </c>
      <c r="F29" s="18">
        <v>66</v>
      </c>
      <c r="G29" s="1">
        <v>50</v>
      </c>
      <c r="H29" s="18">
        <v>31160</v>
      </c>
      <c r="I29" s="1">
        <v>29487</v>
      </c>
      <c r="J29" s="18">
        <v>136756</v>
      </c>
      <c r="K29" s="1">
        <v>131000</v>
      </c>
      <c r="L29" s="120">
        <v>267756</v>
      </c>
      <c r="N29" s="129">
        <v>51.074859200167325</v>
      </c>
      <c r="O29" s="27">
        <v>48.925140799832683</v>
      </c>
    </row>
    <row r="30" spans="1:15" ht="10.95" customHeight="1">
      <c r="A30" s="108" t="s">
        <v>60</v>
      </c>
      <c r="B30" s="18">
        <v>21592</v>
      </c>
      <c r="C30" s="1">
        <v>20083</v>
      </c>
      <c r="D30" s="18">
        <v>83890</v>
      </c>
      <c r="E30" s="1">
        <v>80445</v>
      </c>
      <c r="F30" s="18">
        <v>65</v>
      </c>
      <c r="G30" s="1">
        <v>51</v>
      </c>
      <c r="H30" s="18">
        <v>30768</v>
      </c>
      <c r="I30" s="1">
        <v>29485</v>
      </c>
      <c r="J30" s="18">
        <v>136315</v>
      </c>
      <c r="K30" s="1">
        <v>130064</v>
      </c>
      <c r="L30" s="120">
        <v>266379</v>
      </c>
      <c r="N30" s="129">
        <v>51.173328227825763</v>
      </c>
      <c r="O30" s="27">
        <v>48.826671772174237</v>
      </c>
    </row>
    <row r="31" spans="1:15" ht="10.95" customHeight="1">
      <c r="A31" s="108" t="s">
        <v>61</v>
      </c>
      <c r="B31" s="18">
        <v>21658</v>
      </c>
      <c r="C31" s="1">
        <v>20268</v>
      </c>
      <c r="D31" s="18">
        <v>82767</v>
      </c>
      <c r="E31" s="1">
        <v>79453</v>
      </c>
      <c r="F31" s="18">
        <v>55</v>
      </c>
      <c r="G31" s="1">
        <v>49</v>
      </c>
      <c r="H31" s="18">
        <v>30446</v>
      </c>
      <c r="I31" s="1">
        <v>29093</v>
      </c>
      <c r="J31" s="18">
        <v>134926</v>
      </c>
      <c r="K31" s="1">
        <v>128863</v>
      </c>
      <c r="L31" s="120">
        <v>263789</v>
      </c>
      <c r="N31" s="129">
        <v>51.149213955092897</v>
      </c>
      <c r="O31" s="27">
        <v>48.850786044907103</v>
      </c>
    </row>
    <row r="32" spans="1:15" ht="10.95" customHeight="1">
      <c r="A32" s="108" t="s">
        <v>62</v>
      </c>
      <c r="B32" s="18">
        <v>21450</v>
      </c>
      <c r="C32" s="1">
        <v>20090</v>
      </c>
      <c r="D32" s="18">
        <v>82474</v>
      </c>
      <c r="E32" s="1">
        <v>79052</v>
      </c>
      <c r="F32" s="18">
        <v>58</v>
      </c>
      <c r="G32" s="1">
        <v>57</v>
      </c>
      <c r="H32" s="18">
        <v>30350</v>
      </c>
      <c r="I32" s="1">
        <v>28904</v>
      </c>
      <c r="J32" s="18">
        <v>134332</v>
      </c>
      <c r="K32" s="1">
        <v>128103</v>
      </c>
      <c r="L32" s="120">
        <v>262435</v>
      </c>
      <c r="N32" s="129">
        <v>51.18677005734753</v>
      </c>
      <c r="O32" s="27">
        <v>48.813229942652463</v>
      </c>
    </row>
    <row r="33" spans="1:15" ht="10.95" customHeight="1">
      <c r="A33" s="108" t="s">
        <v>63</v>
      </c>
      <c r="B33" s="18">
        <v>21735</v>
      </c>
      <c r="C33" s="1">
        <v>20315</v>
      </c>
      <c r="D33" s="18">
        <v>81770</v>
      </c>
      <c r="E33" s="1">
        <v>78667</v>
      </c>
      <c r="F33" s="18">
        <v>60</v>
      </c>
      <c r="G33" s="1">
        <v>60</v>
      </c>
      <c r="H33" s="18">
        <v>30001</v>
      </c>
      <c r="I33" s="1">
        <v>28584</v>
      </c>
      <c r="J33" s="18">
        <v>133566</v>
      </c>
      <c r="K33" s="1">
        <v>127626</v>
      </c>
      <c r="L33" s="120">
        <v>261192</v>
      </c>
      <c r="N33" s="129">
        <v>51.137094551134801</v>
      </c>
      <c r="O33" s="27">
        <v>48.862905448865199</v>
      </c>
    </row>
    <row r="34" spans="1:15" ht="10.95" customHeight="1">
      <c r="A34" s="108" t="s">
        <v>64</v>
      </c>
      <c r="B34" s="18">
        <v>21359</v>
      </c>
      <c r="C34" s="1">
        <v>20329</v>
      </c>
      <c r="D34" s="18">
        <v>80427</v>
      </c>
      <c r="E34" s="1">
        <v>77666</v>
      </c>
      <c r="F34" s="18">
        <v>55</v>
      </c>
      <c r="G34" s="1">
        <v>58</v>
      </c>
      <c r="H34" s="18">
        <v>29625</v>
      </c>
      <c r="I34" s="1">
        <v>28106</v>
      </c>
      <c r="J34" s="18">
        <v>131466</v>
      </c>
      <c r="K34" s="1">
        <v>126159</v>
      </c>
      <c r="L34" s="120">
        <v>257625</v>
      </c>
      <c r="N34" s="129">
        <v>51.029985443959248</v>
      </c>
      <c r="O34" s="27">
        <v>48.970014556040759</v>
      </c>
    </row>
    <row r="35" spans="1:15" ht="10.95" customHeight="1">
      <c r="A35" s="67" t="s">
        <v>65</v>
      </c>
      <c r="B35" s="94">
        <v>21453</v>
      </c>
      <c r="C35" s="109">
        <v>20504</v>
      </c>
      <c r="D35" s="94">
        <v>79905</v>
      </c>
      <c r="E35" s="109">
        <v>77429</v>
      </c>
      <c r="F35" s="94">
        <v>57</v>
      </c>
      <c r="G35" s="109">
        <v>68</v>
      </c>
      <c r="H35" s="94">
        <v>29290</v>
      </c>
      <c r="I35" s="109">
        <v>27712</v>
      </c>
      <c r="J35" s="94">
        <v>130705</v>
      </c>
      <c r="K35" s="109">
        <v>125713</v>
      </c>
      <c r="L35" s="130">
        <v>256418</v>
      </c>
      <c r="N35" s="131">
        <v>50.973410602999792</v>
      </c>
      <c r="O35" s="96">
        <v>49.026589397000208</v>
      </c>
    </row>
    <row r="37" spans="1:15">
      <c r="A37" s="5" t="s">
        <v>81</v>
      </c>
      <c r="B37" s="6"/>
      <c r="C37" s="6"/>
      <c r="D37" s="6"/>
      <c r="E37" s="6"/>
      <c r="F37" s="6"/>
      <c r="G37" s="8"/>
      <c r="H37" s="6"/>
      <c r="I37" s="6"/>
      <c r="J37" s="6"/>
      <c r="K37" s="6"/>
      <c r="L37" s="6"/>
      <c r="M37" s="8"/>
      <c r="N37" s="8"/>
      <c r="O37" s="8"/>
    </row>
    <row r="38" spans="1:15">
      <c r="A38" s="5" t="s">
        <v>25</v>
      </c>
      <c r="B38" s="6"/>
      <c r="C38" s="6"/>
      <c r="D38" s="6"/>
      <c r="E38" s="6"/>
      <c r="F38" s="6"/>
      <c r="G38" s="8"/>
      <c r="H38" s="6"/>
      <c r="I38" s="6"/>
      <c r="J38" s="6"/>
      <c r="K38" s="6"/>
      <c r="L38" s="6"/>
      <c r="M38" s="8"/>
      <c r="N38" s="8"/>
      <c r="O38" s="8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5">
      <c r="A40" s="10"/>
      <c r="B40" s="11" t="s">
        <v>26</v>
      </c>
      <c r="C40" s="12"/>
      <c r="D40" s="11" t="s">
        <v>27</v>
      </c>
      <c r="E40" s="117"/>
      <c r="F40" s="11" t="s">
        <v>28</v>
      </c>
      <c r="G40" s="117"/>
      <c r="H40" s="11" t="s">
        <v>29</v>
      </c>
      <c r="I40" s="117"/>
      <c r="J40" s="11" t="s">
        <v>30</v>
      </c>
      <c r="K40" s="118"/>
      <c r="L40" s="119"/>
      <c r="N40" s="11" t="s">
        <v>77</v>
      </c>
      <c r="O40" s="119"/>
    </row>
    <row r="41" spans="1:15">
      <c r="A41" s="15" t="s">
        <v>32</v>
      </c>
      <c r="B41" s="16" t="s">
        <v>33</v>
      </c>
      <c r="C41" s="17"/>
      <c r="D41" s="15" t="s">
        <v>34</v>
      </c>
      <c r="E41" s="6"/>
      <c r="F41" s="18"/>
      <c r="G41" s="1"/>
      <c r="H41" s="301" t="s">
        <v>67</v>
      </c>
      <c r="I41" s="302"/>
      <c r="J41" s="18"/>
      <c r="K41" s="1"/>
      <c r="L41" s="120"/>
      <c r="N41" s="121" t="s">
        <v>78</v>
      </c>
      <c r="O41" s="122"/>
    </row>
    <row r="42" spans="1:15" s="25" customFormat="1">
      <c r="A42" s="21"/>
      <c r="B42" s="123" t="s">
        <v>79</v>
      </c>
      <c r="C42" s="124" t="s">
        <v>80</v>
      </c>
      <c r="D42" s="123" t="s">
        <v>79</v>
      </c>
      <c r="E42" s="124" t="s">
        <v>80</v>
      </c>
      <c r="F42" s="123" t="s">
        <v>79</v>
      </c>
      <c r="G42" s="124" t="s">
        <v>80</v>
      </c>
      <c r="H42" s="123" t="s">
        <v>79</v>
      </c>
      <c r="I42" s="124" t="s">
        <v>80</v>
      </c>
      <c r="J42" s="123" t="s">
        <v>79</v>
      </c>
      <c r="K42" s="124" t="s">
        <v>80</v>
      </c>
      <c r="L42" s="125" t="s">
        <v>30</v>
      </c>
      <c r="N42" s="123" t="s">
        <v>79</v>
      </c>
      <c r="O42" s="125" t="s">
        <v>80</v>
      </c>
    </row>
    <row r="43" spans="1:15" ht="10.95" customHeight="1">
      <c r="A43" s="108" t="s">
        <v>38</v>
      </c>
      <c r="B43" s="1">
        <v>185</v>
      </c>
      <c r="C43" s="120">
        <v>132</v>
      </c>
      <c r="D43" s="1">
        <v>633</v>
      </c>
      <c r="E43" s="120">
        <v>379</v>
      </c>
      <c r="F43" s="1">
        <v>2</v>
      </c>
      <c r="G43" s="120">
        <v>4</v>
      </c>
      <c r="H43" s="1">
        <v>57</v>
      </c>
      <c r="I43" s="120">
        <v>21</v>
      </c>
      <c r="J43" s="18">
        <v>877</v>
      </c>
      <c r="K43" s="1">
        <v>536</v>
      </c>
      <c r="L43" s="120">
        <v>1413</v>
      </c>
      <c r="M43" s="120"/>
      <c r="N43" s="129">
        <v>62.066525123849971</v>
      </c>
      <c r="O43" s="27">
        <v>37.933474876150036</v>
      </c>
    </row>
    <row r="44" spans="1:15" ht="10.95" customHeight="1">
      <c r="A44" s="108" t="s">
        <v>39</v>
      </c>
      <c r="B44" s="18">
        <v>219</v>
      </c>
      <c r="C44" s="1">
        <v>121</v>
      </c>
      <c r="D44" s="18">
        <v>662</v>
      </c>
      <c r="E44" s="1">
        <v>396</v>
      </c>
      <c r="F44" s="18">
        <v>4</v>
      </c>
      <c r="G44" s="1">
        <v>7</v>
      </c>
      <c r="H44" s="18">
        <v>69</v>
      </c>
      <c r="I44" s="1">
        <v>30</v>
      </c>
      <c r="J44" s="18">
        <v>954</v>
      </c>
      <c r="K44" s="1">
        <v>554</v>
      </c>
      <c r="L44" s="120">
        <v>1508</v>
      </c>
      <c r="N44" s="129">
        <v>63.262599469496017</v>
      </c>
      <c r="O44" s="27">
        <v>36.737400530503976</v>
      </c>
    </row>
    <row r="45" spans="1:15" ht="10.95" customHeight="1">
      <c r="A45" s="108" t="s">
        <v>40</v>
      </c>
      <c r="B45" s="18">
        <v>249</v>
      </c>
      <c r="C45" s="1">
        <v>139</v>
      </c>
      <c r="D45" s="18">
        <v>683</v>
      </c>
      <c r="E45" s="1">
        <v>445</v>
      </c>
      <c r="F45" s="18">
        <v>3</v>
      </c>
      <c r="G45" s="1">
        <v>5</v>
      </c>
      <c r="H45" s="18">
        <v>70</v>
      </c>
      <c r="I45" s="1">
        <v>37</v>
      </c>
      <c r="J45" s="18">
        <v>1005</v>
      </c>
      <c r="K45" s="1">
        <v>626</v>
      </c>
      <c r="L45" s="120">
        <v>1631</v>
      </c>
      <c r="N45" s="129">
        <v>61.618638871857755</v>
      </c>
      <c r="O45" s="27">
        <v>38.381361128142245</v>
      </c>
    </row>
    <row r="46" spans="1:15" ht="10.95" customHeight="1">
      <c r="A46" s="108" t="s">
        <v>41</v>
      </c>
      <c r="B46" s="18">
        <v>277</v>
      </c>
      <c r="C46" s="1">
        <v>148</v>
      </c>
      <c r="D46" s="18">
        <v>734</v>
      </c>
      <c r="E46" s="1">
        <v>441</v>
      </c>
      <c r="F46" s="42">
        <v>0</v>
      </c>
      <c r="G46" s="33">
        <v>0</v>
      </c>
      <c r="H46" s="18">
        <v>80</v>
      </c>
      <c r="I46" s="1">
        <v>41</v>
      </c>
      <c r="J46" s="18">
        <v>1091</v>
      </c>
      <c r="K46" s="1">
        <v>630</v>
      </c>
      <c r="L46" s="120">
        <v>1721</v>
      </c>
      <c r="N46" s="129">
        <v>63.393375944218477</v>
      </c>
      <c r="O46" s="27">
        <v>36.606624055781523</v>
      </c>
    </row>
    <row r="47" spans="1:15" ht="10.95" customHeight="1">
      <c r="A47" s="108" t="s">
        <v>68</v>
      </c>
      <c r="B47" s="18">
        <v>267</v>
      </c>
      <c r="C47" s="1">
        <v>153</v>
      </c>
      <c r="D47" s="18">
        <v>806</v>
      </c>
      <c r="E47" s="1">
        <v>440</v>
      </c>
      <c r="F47" s="42">
        <v>0</v>
      </c>
      <c r="G47" s="33">
        <v>0</v>
      </c>
      <c r="H47" s="18">
        <v>80</v>
      </c>
      <c r="I47" s="1">
        <v>38</v>
      </c>
      <c r="J47" s="18">
        <v>1153</v>
      </c>
      <c r="K47" s="1">
        <v>631</v>
      </c>
      <c r="L47" s="120">
        <v>1784</v>
      </c>
      <c r="N47" s="129">
        <v>64.630044843049333</v>
      </c>
      <c r="O47" s="27">
        <v>35.369955156950674</v>
      </c>
    </row>
    <row r="48" spans="1:15" ht="10.95" customHeight="1">
      <c r="A48" s="108" t="s">
        <v>69</v>
      </c>
      <c r="B48" s="18">
        <v>300</v>
      </c>
      <c r="C48" s="1">
        <v>156</v>
      </c>
      <c r="D48" s="18">
        <v>780</v>
      </c>
      <c r="E48" s="1">
        <v>453</v>
      </c>
      <c r="F48" s="42">
        <v>0</v>
      </c>
      <c r="G48" s="33">
        <v>0</v>
      </c>
      <c r="H48" s="18">
        <v>85</v>
      </c>
      <c r="I48" s="1">
        <v>37</v>
      </c>
      <c r="J48" s="18">
        <v>1165</v>
      </c>
      <c r="K48" s="1">
        <v>646</v>
      </c>
      <c r="L48" s="120">
        <v>1811</v>
      </c>
      <c r="N48" s="129">
        <v>64.329099944781888</v>
      </c>
      <c r="O48" s="27">
        <v>35.670900055218112</v>
      </c>
    </row>
    <row r="49" spans="1:15" ht="10.95" customHeight="1">
      <c r="A49" s="108" t="s">
        <v>42</v>
      </c>
      <c r="B49" s="18">
        <v>312</v>
      </c>
      <c r="C49" s="1">
        <v>160</v>
      </c>
      <c r="D49" s="18">
        <v>782</v>
      </c>
      <c r="E49" s="1">
        <v>395</v>
      </c>
      <c r="F49" s="42">
        <v>0</v>
      </c>
      <c r="G49" s="33">
        <v>0</v>
      </c>
      <c r="H49" s="18">
        <v>92</v>
      </c>
      <c r="I49" s="1">
        <v>39</v>
      </c>
      <c r="J49" s="18">
        <v>1186</v>
      </c>
      <c r="K49" s="1">
        <v>594</v>
      </c>
      <c r="L49" s="120">
        <v>1780</v>
      </c>
      <c r="N49" s="129">
        <v>66.62921348314606</v>
      </c>
      <c r="O49" s="27">
        <v>33.370786516853933</v>
      </c>
    </row>
    <row r="50" spans="1:15" ht="10.95" customHeight="1">
      <c r="A50" s="108" t="s">
        <v>43</v>
      </c>
      <c r="B50" s="18">
        <v>309</v>
      </c>
      <c r="C50" s="1">
        <v>158</v>
      </c>
      <c r="D50" s="18">
        <v>791</v>
      </c>
      <c r="E50" s="1">
        <v>387</v>
      </c>
      <c r="F50" s="42">
        <v>0</v>
      </c>
      <c r="G50" s="33">
        <v>0</v>
      </c>
      <c r="H50" s="18">
        <v>86</v>
      </c>
      <c r="I50" s="1">
        <v>36</v>
      </c>
      <c r="J50" s="18">
        <v>1186</v>
      </c>
      <c r="K50" s="1">
        <v>581</v>
      </c>
      <c r="L50" s="120">
        <v>1767</v>
      </c>
      <c r="N50" s="129">
        <v>67.119411431805318</v>
      </c>
      <c r="O50" s="27">
        <v>32.880588568194682</v>
      </c>
    </row>
    <row r="51" spans="1:15" ht="10.95" customHeight="1">
      <c r="A51" s="108" t="s">
        <v>44</v>
      </c>
      <c r="B51" s="18">
        <v>316</v>
      </c>
      <c r="C51" s="1">
        <v>155</v>
      </c>
      <c r="D51" s="18">
        <v>746</v>
      </c>
      <c r="E51" s="1">
        <v>359</v>
      </c>
      <c r="F51" s="42">
        <v>0</v>
      </c>
      <c r="G51" s="33">
        <v>0</v>
      </c>
      <c r="H51" s="18">
        <v>88</v>
      </c>
      <c r="I51" s="1">
        <v>37</v>
      </c>
      <c r="J51" s="18">
        <v>1150</v>
      </c>
      <c r="K51" s="1">
        <v>551</v>
      </c>
      <c r="L51" s="120">
        <v>1701</v>
      </c>
      <c r="N51" s="129">
        <v>67.607289829512055</v>
      </c>
      <c r="O51" s="27">
        <v>32.392710170487945</v>
      </c>
    </row>
    <row r="52" spans="1:15" ht="10.95" customHeight="1">
      <c r="A52" s="108" t="s">
        <v>45</v>
      </c>
      <c r="B52" s="18">
        <v>323</v>
      </c>
      <c r="C52" s="1">
        <v>167</v>
      </c>
      <c r="D52" s="18">
        <v>750</v>
      </c>
      <c r="E52" s="1">
        <v>336</v>
      </c>
      <c r="F52" s="42">
        <v>0</v>
      </c>
      <c r="G52" s="33">
        <v>0</v>
      </c>
      <c r="H52" s="18">
        <v>79</v>
      </c>
      <c r="I52" s="1">
        <v>31</v>
      </c>
      <c r="J52" s="18">
        <v>1152</v>
      </c>
      <c r="K52" s="1">
        <v>534</v>
      </c>
      <c r="L52" s="120">
        <v>1686</v>
      </c>
      <c r="N52" s="129">
        <v>68.327402135231324</v>
      </c>
      <c r="O52" s="27">
        <v>31.672597864768683</v>
      </c>
    </row>
    <row r="53" spans="1:15" ht="10.95" customHeight="1">
      <c r="A53" s="108" t="s">
        <v>46</v>
      </c>
      <c r="B53" s="18">
        <v>364</v>
      </c>
      <c r="C53" s="1">
        <v>158</v>
      </c>
      <c r="D53" s="18">
        <v>738</v>
      </c>
      <c r="E53" s="1">
        <v>360</v>
      </c>
      <c r="F53" s="42">
        <v>0</v>
      </c>
      <c r="G53" s="33">
        <v>0</v>
      </c>
      <c r="H53" s="18">
        <v>74</v>
      </c>
      <c r="I53" s="1">
        <v>32</v>
      </c>
      <c r="J53" s="18">
        <v>1176</v>
      </c>
      <c r="K53" s="1">
        <v>550</v>
      </c>
      <c r="L53" s="120">
        <v>1726</v>
      </c>
      <c r="N53" s="129">
        <v>68.134414831981459</v>
      </c>
      <c r="O53" s="27">
        <v>31.865585168018537</v>
      </c>
    </row>
    <row r="54" spans="1:15" ht="10.95" customHeight="1">
      <c r="A54" s="108" t="s">
        <v>47</v>
      </c>
      <c r="B54" s="18">
        <v>346</v>
      </c>
      <c r="C54" s="1">
        <v>173</v>
      </c>
      <c r="D54" s="18">
        <v>714</v>
      </c>
      <c r="E54" s="1">
        <v>369</v>
      </c>
      <c r="F54" s="42">
        <v>0</v>
      </c>
      <c r="G54" s="33">
        <v>0</v>
      </c>
      <c r="H54" s="18">
        <v>76</v>
      </c>
      <c r="I54" s="1">
        <v>42</v>
      </c>
      <c r="J54" s="18">
        <v>1136</v>
      </c>
      <c r="K54" s="1">
        <v>584</v>
      </c>
      <c r="L54" s="120">
        <v>1720</v>
      </c>
      <c r="N54" s="129">
        <v>66.04651162790698</v>
      </c>
      <c r="O54" s="27">
        <v>33.95348837209302</v>
      </c>
    </row>
    <row r="55" spans="1:15" ht="10.95" customHeight="1">
      <c r="A55" s="108" t="s">
        <v>48</v>
      </c>
      <c r="B55" s="18">
        <v>367</v>
      </c>
      <c r="C55" s="1">
        <v>185</v>
      </c>
      <c r="D55" s="18">
        <v>752</v>
      </c>
      <c r="E55" s="1">
        <v>358</v>
      </c>
      <c r="F55" s="42">
        <v>0</v>
      </c>
      <c r="G55" s="33">
        <v>0</v>
      </c>
      <c r="H55" s="18">
        <v>80</v>
      </c>
      <c r="I55" s="1">
        <v>49</v>
      </c>
      <c r="J55" s="18">
        <v>1199</v>
      </c>
      <c r="K55" s="1">
        <v>592</v>
      </c>
      <c r="L55" s="120">
        <v>1791</v>
      </c>
      <c r="N55" s="129">
        <v>66.945840312674491</v>
      </c>
      <c r="O55" s="27">
        <v>33.054159687325516</v>
      </c>
    </row>
    <row r="56" spans="1:15" ht="10.95" customHeight="1">
      <c r="A56" s="108" t="s">
        <v>49</v>
      </c>
      <c r="B56" s="18">
        <v>374</v>
      </c>
      <c r="C56" s="1">
        <v>163</v>
      </c>
      <c r="D56" s="18">
        <v>748</v>
      </c>
      <c r="E56" s="1">
        <v>388</v>
      </c>
      <c r="F56" s="42">
        <v>0</v>
      </c>
      <c r="G56" s="33">
        <v>0</v>
      </c>
      <c r="H56" s="18">
        <v>108</v>
      </c>
      <c r="I56" s="1">
        <v>40</v>
      </c>
      <c r="J56" s="18">
        <v>1230</v>
      </c>
      <c r="K56" s="1">
        <v>591</v>
      </c>
      <c r="L56" s="120">
        <v>1821</v>
      </c>
      <c r="N56" s="129">
        <v>67.545304777594723</v>
      </c>
      <c r="O56" s="27">
        <v>32.45469522240527</v>
      </c>
    </row>
    <row r="57" spans="1:15" ht="10.95" customHeight="1">
      <c r="A57" s="108" t="s">
        <v>50</v>
      </c>
      <c r="B57" s="18">
        <v>383</v>
      </c>
      <c r="C57" s="1">
        <v>186</v>
      </c>
      <c r="D57" s="18">
        <v>782</v>
      </c>
      <c r="E57" s="1">
        <v>396</v>
      </c>
      <c r="F57" s="42"/>
      <c r="G57" s="33"/>
      <c r="H57" s="18">
        <v>118</v>
      </c>
      <c r="I57" s="1">
        <v>42</v>
      </c>
      <c r="J57" s="18">
        <v>1283</v>
      </c>
      <c r="K57" s="1">
        <v>624</v>
      </c>
      <c r="L57" s="120">
        <v>1907</v>
      </c>
      <c r="N57" s="129">
        <v>67.278447823807028</v>
      </c>
      <c r="O57" s="27">
        <v>32.721552176192972</v>
      </c>
    </row>
    <row r="58" spans="1:15" ht="10.95" customHeight="1">
      <c r="A58" s="108" t="s">
        <v>51</v>
      </c>
      <c r="B58" s="18">
        <v>428</v>
      </c>
      <c r="C58" s="1">
        <v>194</v>
      </c>
      <c r="D58" s="18">
        <v>762</v>
      </c>
      <c r="E58" s="1">
        <v>396</v>
      </c>
      <c r="F58" s="42">
        <v>0</v>
      </c>
      <c r="G58" s="33">
        <v>0</v>
      </c>
      <c r="H58" s="18">
        <v>125</v>
      </c>
      <c r="I58" s="1">
        <v>45</v>
      </c>
      <c r="J58" s="18">
        <v>1315</v>
      </c>
      <c r="K58" s="1">
        <v>635</v>
      </c>
      <c r="L58" s="120">
        <v>1950</v>
      </c>
      <c r="N58" s="129">
        <v>67.435897435897445</v>
      </c>
      <c r="O58" s="27">
        <v>32.564102564102562</v>
      </c>
    </row>
    <row r="59" spans="1:15" ht="10.95" customHeight="1">
      <c r="A59" s="108" t="s">
        <v>52</v>
      </c>
      <c r="B59" s="18">
        <v>446</v>
      </c>
      <c r="C59" s="1">
        <v>196</v>
      </c>
      <c r="D59" s="18">
        <v>763</v>
      </c>
      <c r="E59" s="1">
        <v>384</v>
      </c>
      <c r="F59" s="42">
        <v>0</v>
      </c>
      <c r="G59" s="33">
        <v>0</v>
      </c>
      <c r="H59" s="18">
        <v>130</v>
      </c>
      <c r="I59" s="1">
        <v>58</v>
      </c>
      <c r="J59" s="18">
        <v>1339</v>
      </c>
      <c r="K59" s="1">
        <v>638</v>
      </c>
      <c r="L59" s="120">
        <v>1977</v>
      </c>
      <c r="N59" s="129">
        <v>67.728882144663629</v>
      </c>
      <c r="O59" s="27">
        <v>32.271117855336371</v>
      </c>
    </row>
    <row r="60" spans="1:15" ht="10.95" customHeight="1">
      <c r="A60" s="108" t="s">
        <v>53</v>
      </c>
      <c r="B60" s="18">
        <v>421</v>
      </c>
      <c r="C60" s="1">
        <v>188</v>
      </c>
      <c r="D60" s="18">
        <v>774</v>
      </c>
      <c r="E60" s="1">
        <v>396</v>
      </c>
      <c r="F60" s="42">
        <v>0</v>
      </c>
      <c r="G60" s="33">
        <v>0</v>
      </c>
      <c r="H60" s="18">
        <v>131</v>
      </c>
      <c r="I60" s="1">
        <v>52</v>
      </c>
      <c r="J60" s="18">
        <v>1326</v>
      </c>
      <c r="K60" s="1">
        <v>636</v>
      </c>
      <c r="L60" s="120">
        <v>1962</v>
      </c>
      <c r="N60" s="129">
        <v>67.584097859327215</v>
      </c>
      <c r="O60" s="27">
        <v>32.415902140672785</v>
      </c>
    </row>
    <row r="61" spans="1:15" ht="10.95" customHeight="1">
      <c r="A61" s="108" t="s">
        <v>54</v>
      </c>
      <c r="B61" s="18">
        <v>446</v>
      </c>
      <c r="C61" s="1">
        <v>192</v>
      </c>
      <c r="D61" s="18">
        <v>772</v>
      </c>
      <c r="E61" s="1">
        <v>375</v>
      </c>
      <c r="F61" s="42">
        <v>0</v>
      </c>
      <c r="G61" s="33">
        <v>0</v>
      </c>
      <c r="H61" s="18">
        <v>135</v>
      </c>
      <c r="I61" s="1">
        <v>55</v>
      </c>
      <c r="J61" s="18">
        <v>1353</v>
      </c>
      <c r="K61" s="1">
        <v>622</v>
      </c>
      <c r="L61" s="120">
        <v>1975</v>
      </c>
      <c r="N61" s="129">
        <v>68.506329113924053</v>
      </c>
      <c r="O61" s="27">
        <v>31.493670886075947</v>
      </c>
    </row>
    <row r="62" spans="1:15" ht="10.95" customHeight="1">
      <c r="A62" s="108" t="s">
        <v>55</v>
      </c>
      <c r="B62" s="18">
        <v>451</v>
      </c>
      <c r="C62" s="1">
        <v>186</v>
      </c>
      <c r="D62" s="18">
        <v>785</v>
      </c>
      <c r="E62" s="1">
        <v>371</v>
      </c>
      <c r="F62" s="42">
        <v>0</v>
      </c>
      <c r="G62" s="33">
        <v>0</v>
      </c>
      <c r="H62" s="18">
        <v>143</v>
      </c>
      <c r="I62" s="1">
        <v>50</v>
      </c>
      <c r="J62" s="18">
        <v>1379</v>
      </c>
      <c r="K62" s="1">
        <v>607</v>
      </c>
      <c r="L62" s="120">
        <v>1986</v>
      </c>
      <c r="N62" s="129">
        <v>69.43605236656596</v>
      </c>
      <c r="O62" s="27">
        <v>30.56394763343404</v>
      </c>
    </row>
    <row r="63" spans="1:15" ht="10.95" customHeight="1">
      <c r="A63" s="108" t="s">
        <v>56</v>
      </c>
      <c r="B63" s="18">
        <v>471</v>
      </c>
      <c r="C63" s="1">
        <v>192</v>
      </c>
      <c r="D63" s="18">
        <v>778</v>
      </c>
      <c r="E63" s="1">
        <v>400</v>
      </c>
      <c r="F63" s="42">
        <v>0</v>
      </c>
      <c r="G63" s="33">
        <v>0</v>
      </c>
      <c r="H63" s="18">
        <v>132</v>
      </c>
      <c r="I63" s="1">
        <v>50</v>
      </c>
      <c r="J63" s="18">
        <v>1381</v>
      </c>
      <c r="K63" s="1">
        <v>642</v>
      </c>
      <c r="L63" s="120">
        <v>2023</v>
      </c>
      <c r="N63" s="129">
        <v>68.264953040039543</v>
      </c>
      <c r="O63" s="27">
        <v>31.735046959960457</v>
      </c>
    </row>
    <row r="64" spans="1:15" ht="12" customHeight="1">
      <c r="A64" s="108" t="s">
        <v>57</v>
      </c>
      <c r="B64" s="18">
        <v>454</v>
      </c>
      <c r="C64" s="1">
        <v>186</v>
      </c>
      <c r="D64" s="18">
        <v>819</v>
      </c>
      <c r="E64" s="1">
        <v>405</v>
      </c>
      <c r="F64" s="42">
        <v>0</v>
      </c>
      <c r="G64" s="33">
        <v>0</v>
      </c>
      <c r="H64" s="18">
        <v>123</v>
      </c>
      <c r="I64" s="1">
        <v>55</v>
      </c>
      <c r="J64" s="18">
        <v>1396</v>
      </c>
      <c r="K64" s="1">
        <v>646</v>
      </c>
      <c r="L64" s="120">
        <v>2042</v>
      </c>
      <c r="N64" s="129">
        <v>68.364348677766898</v>
      </c>
      <c r="O64" s="27">
        <v>31.635651322233105</v>
      </c>
    </row>
    <row r="65" spans="1:15" ht="11.25" customHeight="1">
      <c r="A65" s="108" t="s">
        <v>58</v>
      </c>
      <c r="B65" s="18">
        <v>440</v>
      </c>
      <c r="C65" s="1">
        <v>168</v>
      </c>
      <c r="D65" s="18">
        <v>811</v>
      </c>
      <c r="E65" s="1">
        <v>394</v>
      </c>
      <c r="F65" s="42">
        <v>0</v>
      </c>
      <c r="G65" s="33">
        <v>0</v>
      </c>
      <c r="H65" s="18">
        <v>99</v>
      </c>
      <c r="I65" s="1">
        <v>41</v>
      </c>
      <c r="J65" s="18">
        <v>1350</v>
      </c>
      <c r="K65" s="1">
        <v>603</v>
      </c>
      <c r="L65" s="120">
        <v>1953</v>
      </c>
      <c r="N65" s="129">
        <v>69.124423963133637</v>
      </c>
      <c r="O65" s="27">
        <v>30.875576036866359</v>
      </c>
    </row>
    <row r="66" spans="1:15" ht="11.25" customHeight="1">
      <c r="A66" s="108" t="s">
        <v>59</v>
      </c>
      <c r="B66" s="18">
        <v>442</v>
      </c>
      <c r="C66" s="1">
        <v>159</v>
      </c>
      <c r="D66" s="18">
        <v>856</v>
      </c>
      <c r="E66" s="1">
        <v>351</v>
      </c>
      <c r="F66" s="42">
        <v>0</v>
      </c>
      <c r="G66" s="33">
        <v>0</v>
      </c>
      <c r="H66" s="18">
        <v>119</v>
      </c>
      <c r="I66" s="1">
        <v>57</v>
      </c>
      <c r="J66" s="18">
        <v>1417</v>
      </c>
      <c r="K66" s="1">
        <v>567</v>
      </c>
      <c r="L66" s="120">
        <v>1984</v>
      </c>
      <c r="N66" s="129">
        <v>71.421370967741936</v>
      </c>
      <c r="O66" s="27">
        <v>28.578629032258064</v>
      </c>
    </row>
    <row r="67" spans="1:15" ht="11.25" customHeight="1">
      <c r="A67" s="108" t="s">
        <v>60</v>
      </c>
      <c r="B67" s="18">
        <v>444</v>
      </c>
      <c r="C67" s="1">
        <v>154</v>
      </c>
      <c r="D67" s="18">
        <v>819</v>
      </c>
      <c r="E67" s="1">
        <v>342</v>
      </c>
      <c r="F67" s="42">
        <v>2</v>
      </c>
      <c r="G67" s="33">
        <v>4</v>
      </c>
      <c r="H67" s="18">
        <v>144</v>
      </c>
      <c r="I67" s="1">
        <v>58</v>
      </c>
      <c r="J67" s="18">
        <v>1409</v>
      </c>
      <c r="K67" s="1">
        <v>558</v>
      </c>
      <c r="L67" s="120">
        <v>1967</v>
      </c>
      <c r="N67" s="129">
        <v>71.631926792069152</v>
      </c>
      <c r="O67" s="27">
        <v>28.368073207930859</v>
      </c>
    </row>
    <row r="68" spans="1:15" ht="11.25" customHeight="1">
      <c r="A68" s="108" t="s">
        <v>61</v>
      </c>
      <c r="B68" s="18">
        <v>437</v>
      </c>
      <c r="C68" s="1">
        <v>152</v>
      </c>
      <c r="D68" s="18">
        <v>830</v>
      </c>
      <c r="E68" s="1">
        <v>349</v>
      </c>
      <c r="F68" s="42">
        <v>2</v>
      </c>
      <c r="G68" s="33">
        <v>6</v>
      </c>
      <c r="H68" s="18">
        <v>153</v>
      </c>
      <c r="I68" s="1">
        <v>57</v>
      </c>
      <c r="J68" s="18">
        <v>1422</v>
      </c>
      <c r="K68" s="1">
        <v>564</v>
      </c>
      <c r="L68" s="120">
        <v>1986</v>
      </c>
      <c r="N68" s="129">
        <v>71.601208459214504</v>
      </c>
      <c r="O68" s="27">
        <v>28.398791540785499</v>
      </c>
    </row>
    <row r="69" spans="1:15" ht="11.25" customHeight="1">
      <c r="A69" s="108" t="s">
        <v>62</v>
      </c>
      <c r="B69" s="18">
        <v>494</v>
      </c>
      <c r="C69" s="1">
        <v>163</v>
      </c>
      <c r="D69" s="18">
        <v>876</v>
      </c>
      <c r="E69" s="1">
        <v>362</v>
      </c>
      <c r="F69" s="42">
        <v>4</v>
      </c>
      <c r="G69" s="33">
        <v>4</v>
      </c>
      <c r="H69" s="18">
        <v>169</v>
      </c>
      <c r="I69" s="1">
        <v>68</v>
      </c>
      <c r="J69" s="18">
        <v>1543</v>
      </c>
      <c r="K69" s="1">
        <v>597</v>
      </c>
      <c r="L69" s="120">
        <v>2140</v>
      </c>
      <c r="N69" s="129">
        <v>72.10280373831776</v>
      </c>
      <c r="O69" s="27">
        <v>27.897196261682243</v>
      </c>
    </row>
    <row r="70" spans="1:15" ht="11.25" customHeight="1">
      <c r="A70" s="108" t="s">
        <v>63</v>
      </c>
      <c r="B70" s="18">
        <v>529</v>
      </c>
      <c r="C70" s="1">
        <v>190</v>
      </c>
      <c r="D70" s="18">
        <v>978</v>
      </c>
      <c r="E70" s="1">
        <v>373</v>
      </c>
      <c r="F70" s="42">
        <v>7</v>
      </c>
      <c r="G70" s="33">
        <v>8</v>
      </c>
      <c r="H70" s="18">
        <v>174</v>
      </c>
      <c r="I70" s="1">
        <v>66</v>
      </c>
      <c r="J70" s="18">
        <v>1688</v>
      </c>
      <c r="K70" s="1">
        <v>637</v>
      </c>
      <c r="L70" s="120">
        <v>2325</v>
      </c>
      <c r="N70" s="129">
        <v>72.602150537634415</v>
      </c>
      <c r="O70" s="27">
        <v>27.397849462365592</v>
      </c>
    </row>
    <row r="71" spans="1:15" ht="11.25" customHeight="1">
      <c r="A71" s="108" t="s">
        <v>64</v>
      </c>
      <c r="B71" s="18">
        <v>514</v>
      </c>
      <c r="C71" s="1">
        <v>191</v>
      </c>
      <c r="D71" s="18">
        <v>1040</v>
      </c>
      <c r="E71" s="1">
        <v>385</v>
      </c>
      <c r="F71" s="42">
        <v>7</v>
      </c>
      <c r="G71" s="33">
        <v>5</v>
      </c>
      <c r="H71" s="18">
        <v>192</v>
      </c>
      <c r="I71" s="1">
        <v>72</v>
      </c>
      <c r="J71" s="18">
        <v>1753</v>
      </c>
      <c r="K71" s="1">
        <v>653</v>
      </c>
      <c r="L71" s="120">
        <v>2406</v>
      </c>
      <c r="N71" s="129">
        <v>72.859517871986696</v>
      </c>
      <c r="O71" s="27">
        <v>27.1404821280133</v>
      </c>
    </row>
    <row r="72" spans="1:15" ht="11.25" customHeight="1">
      <c r="A72" s="67" t="s">
        <v>65</v>
      </c>
      <c r="B72" s="94">
        <v>545</v>
      </c>
      <c r="C72" s="109">
        <v>214</v>
      </c>
      <c r="D72" s="94">
        <v>1155</v>
      </c>
      <c r="E72" s="109">
        <v>436</v>
      </c>
      <c r="F72" s="94">
        <v>15</v>
      </c>
      <c r="G72" s="109">
        <v>5</v>
      </c>
      <c r="H72" s="94">
        <v>207</v>
      </c>
      <c r="I72" s="109">
        <v>73</v>
      </c>
      <c r="J72" s="94">
        <v>1922</v>
      </c>
      <c r="K72" s="109">
        <v>728</v>
      </c>
      <c r="L72" s="130">
        <v>2650</v>
      </c>
      <c r="N72" s="131">
        <v>72.528301886792462</v>
      </c>
      <c r="O72" s="96">
        <v>27.471698113207548</v>
      </c>
    </row>
    <row r="74" spans="1:15">
      <c r="A74" s="132" t="s">
        <v>82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>
      <c r="A75" s="5" t="s">
        <v>25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0.5" customHeight="1"/>
    <row r="77" spans="1:15">
      <c r="A77" s="10"/>
      <c r="B77" s="11" t="s">
        <v>26</v>
      </c>
      <c r="C77" s="12"/>
      <c r="D77" s="11" t="s">
        <v>27</v>
      </c>
      <c r="E77" s="117"/>
      <c r="F77" s="11" t="s">
        <v>28</v>
      </c>
      <c r="G77" s="117"/>
      <c r="H77" s="11" t="s">
        <v>29</v>
      </c>
      <c r="I77" s="117"/>
      <c r="J77" s="11" t="s">
        <v>30</v>
      </c>
      <c r="K77" s="118"/>
      <c r="L77" s="119"/>
      <c r="N77" s="11" t="s">
        <v>77</v>
      </c>
      <c r="O77" s="119"/>
    </row>
    <row r="78" spans="1:15">
      <c r="A78" s="15" t="s">
        <v>32</v>
      </c>
      <c r="B78" s="16" t="s">
        <v>33</v>
      </c>
      <c r="C78" s="17"/>
      <c r="D78" s="15" t="s">
        <v>34</v>
      </c>
      <c r="E78" s="6"/>
      <c r="F78" s="18"/>
      <c r="G78" s="1"/>
      <c r="H78" s="301" t="s">
        <v>67</v>
      </c>
      <c r="I78" s="302"/>
      <c r="J78" s="18"/>
      <c r="K78" s="1"/>
      <c r="L78" s="120"/>
      <c r="N78" s="121" t="s">
        <v>78</v>
      </c>
      <c r="O78" s="122"/>
    </row>
    <row r="79" spans="1:15" s="25" customFormat="1">
      <c r="A79" s="21"/>
      <c r="B79" s="123" t="s">
        <v>79</v>
      </c>
      <c r="C79" s="124" t="s">
        <v>80</v>
      </c>
      <c r="D79" s="123" t="s">
        <v>79</v>
      </c>
      <c r="E79" s="124" t="s">
        <v>80</v>
      </c>
      <c r="F79" s="123" t="s">
        <v>79</v>
      </c>
      <c r="G79" s="124" t="s">
        <v>80</v>
      </c>
      <c r="H79" s="123" t="s">
        <v>79</v>
      </c>
      <c r="I79" s="124" t="s">
        <v>80</v>
      </c>
      <c r="J79" s="123" t="s">
        <v>79</v>
      </c>
      <c r="K79" s="124" t="s">
        <v>80</v>
      </c>
      <c r="L79" s="125" t="s">
        <v>30</v>
      </c>
      <c r="N79" s="123" t="s">
        <v>79</v>
      </c>
      <c r="O79" s="125" t="s">
        <v>80</v>
      </c>
    </row>
    <row r="80" spans="1:15" ht="10.95" customHeight="1">
      <c r="A80" s="108" t="s">
        <v>38</v>
      </c>
      <c r="B80" s="1">
        <v>16318</v>
      </c>
      <c r="C80" s="120">
        <v>14933</v>
      </c>
      <c r="D80" s="1">
        <v>84657</v>
      </c>
      <c r="E80" s="120">
        <v>82110</v>
      </c>
      <c r="F80" s="1">
        <v>140</v>
      </c>
      <c r="G80" s="120">
        <v>141</v>
      </c>
      <c r="H80" s="1">
        <v>22884</v>
      </c>
      <c r="I80" s="120">
        <v>20744</v>
      </c>
      <c r="J80" s="18">
        <v>123999</v>
      </c>
      <c r="K80" s="1">
        <v>117928</v>
      </c>
      <c r="L80" s="120">
        <v>241927</v>
      </c>
      <c r="M80" s="133"/>
      <c r="N80" s="129">
        <v>51.254717332087772</v>
      </c>
      <c r="O80" s="27">
        <v>48.745282667912221</v>
      </c>
    </row>
    <row r="81" spans="1:15" ht="10.95" customHeight="1">
      <c r="A81" s="108" t="s">
        <v>39</v>
      </c>
      <c r="B81" s="1">
        <v>16742</v>
      </c>
      <c r="C81" s="1">
        <v>15105</v>
      </c>
      <c r="D81" s="18">
        <v>86996</v>
      </c>
      <c r="E81" s="1">
        <v>84223</v>
      </c>
      <c r="F81" s="18">
        <v>144</v>
      </c>
      <c r="G81" s="1">
        <v>133</v>
      </c>
      <c r="H81" s="18">
        <v>23969</v>
      </c>
      <c r="I81" s="1">
        <v>21827</v>
      </c>
      <c r="J81" s="18">
        <v>127851</v>
      </c>
      <c r="K81" s="1">
        <v>121288</v>
      </c>
      <c r="L81" s="120">
        <v>249139</v>
      </c>
      <c r="N81" s="129">
        <v>51.317136217131797</v>
      </c>
      <c r="O81" s="27">
        <v>48.682863782868196</v>
      </c>
    </row>
    <row r="82" spans="1:15" ht="10.95" customHeight="1">
      <c r="A82" s="108" t="s">
        <v>40</v>
      </c>
      <c r="B82" s="1">
        <v>17079</v>
      </c>
      <c r="C82" s="1">
        <v>15311</v>
      </c>
      <c r="D82" s="18">
        <v>89044</v>
      </c>
      <c r="E82" s="1">
        <v>85366</v>
      </c>
      <c r="F82" s="18">
        <v>140</v>
      </c>
      <c r="G82" s="1">
        <v>121</v>
      </c>
      <c r="H82" s="18">
        <v>24930</v>
      </c>
      <c r="I82" s="1">
        <v>22740</v>
      </c>
      <c r="J82" s="18">
        <v>131193</v>
      </c>
      <c r="K82" s="1">
        <v>123538</v>
      </c>
      <c r="L82" s="120">
        <v>254731</v>
      </c>
      <c r="N82" s="129">
        <v>51.50256545139775</v>
      </c>
      <c r="O82" s="27">
        <v>48.49743454860225</v>
      </c>
    </row>
    <row r="83" spans="1:15" ht="10.95" customHeight="1">
      <c r="A83" s="108" t="s">
        <v>41</v>
      </c>
      <c r="B83" s="1">
        <v>17070</v>
      </c>
      <c r="C83" s="1">
        <v>15387</v>
      </c>
      <c r="D83" s="18">
        <v>88570</v>
      </c>
      <c r="E83" s="1">
        <v>85681</v>
      </c>
      <c r="F83" s="18">
        <v>140</v>
      </c>
      <c r="G83" s="1">
        <v>124</v>
      </c>
      <c r="H83" s="18">
        <v>25408</v>
      </c>
      <c r="I83" s="1">
        <v>23097</v>
      </c>
      <c r="J83" s="18">
        <v>131188</v>
      </c>
      <c r="K83" s="1">
        <v>124289</v>
      </c>
      <c r="L83" s="120">
        <v>255477</v>
      </c>
      <c r="N83" s="129">
        <v>51.350219393526622</v>
      </c>
      <c r="O83" s="27">
        <v>48.649780606473378</v>
      </c>
    </row>
    <row r="84" spans="1:15" ht="10.95" customHeight="1">
      <c r="A84" s="108" t="s">
        <v>68</v>
      </c>
      <c r="B84" s="1">
        <v>17149</v>
      </c>
      <c r="C84" s="1">
        <v>15592</v>
      </c>
      <c r="D84" s="18">
        <v>87202</v>
      </c>
      <c r="E84" s="1">
        <v>83947</v>
      </c>
      <c r="F84" s="18">
        <v>130</v>
      </c>
      <c r="G84" s="1">
        <v>125</v>
      </c>
      <c r="H84" s="18">
        <v>25567</v>
      </c>
      <c r="I84" s="1">
        <v>23331</v>
      </c>
      <c r="J84" s="18">
        <v>130048</v>
      </c>
      <c r="K84" s="1">
        <v>122995</v>
      </c>
      <c r="L84" s="120">
        <v>253043</v>
      </c>
      <c r="N84" s="129">
        <v>51.393636654639728</v>
      </c>
      <c r="O84" s="27">
        <v>48.606363345360279</v>
      </c>
    </row>
    <row r="85" spans="1:15" ht="10.95" customHeight="1">
      <c r="A85" s="108" t="s">
        <v>69</v>
      </c>
      <c r="B85" s="1">
        <v>16885</v>
      </c>
      <c r="C85" s="1">
        <v>15557</v>
      </c>
      <c r="D85" s="18">
        <v>84087</v>
      </c>
      <c r="E85" s="1">
        <v>81283</v>
      </c>
      <c r="F85" s="18">
        <v>135</v>
      </c>
      <c r="G85" s="1">
        <v>109</v>
      </c>
      <c r="H85" s="18">
        <v>25751</v>
      </c>
      <c r="I85" s="1">
        <v>23708</v>
      </c>
      <c r="J85" s="18">
        <v>126858</v>
      </c>
      <c r="K85" s="1">
        <v>120657</v>
      </c>
      <c r="L85" s="120">
        <v>247515</v>
      </c>
      <c r="N85" s="129">
        <v>51.25265135446336</v>
      </c>
      <c r="O85" s="27">
        <v>48.74734864553664</v>
      </c>
    </row>
    <row r="86" spans="1:15" ht="10.95" customHeight="1">
      <c r="A86" s="108" t="s">
        <v>42</v>
      </c>
      <c r="B86" s="1">
        <v>16497</v>
      </c>
      <c r="C86" s="1">
        <v>15209</v>
      </c>
      <c r="D86" s="18">
        <v>81476</v>
      </c>
      <c r="E86" s="1">
        <v>78929</v>
      </c>
      <c r="F86" s="18">
        <v>113</v>
      </c>
      <c r="G86" s="1">
        <v>120</v>
      </c>
      <c r="H86" s="18">
        <v>26275</v>
      </c>
      <c r="I86" s="1">
        <v>24002</v>
      </c>
      <c r="J86" s="18">
        <v>124361</v>
      </c>
      <c r="K86" s="1">
        <v>118260</v>
      </c>
      <c r="L86" s="120">
        <v>242621</v>
      </c>
      <c r="N86" s="129">
        <v>51.257310785134017</v>
      </c>
      <c r="O86" s="27">
        <v>48.742689214865983</v>
      </c>
    </row>
    <row r="87" spans="1:15" ht="10.95" customHeight="1">
      <c r="A87" s="108" t="s">
        <v>43</v>
      </c>
      <c r="B87" s="1">
        <v>16375</v>
      </c>
      <c r="C87" s="1">
        <v>15249</v>
      </c>
      <c r="D87" s="18">
        <v>80055</v>
      </c>
      <c r="E87" s="1">
        <v>77399</v>
      </c>
      <c r="F87" s="18">
        <v>73</v>
      </c>
      <c r="G87" s="1">
        <v>75</v>
      </c>
      <c r="H87" s="18">
        <v>26732</v>
      </c>
      <c r="I87" s="1">
        <v>24696</v>
      </c>
      <c r="J87" s="18">
        <v>123235</v>
      </c>
      <c r="K87" s="1">
        <v>117419</v>
      </c>
      <c r="L87" s="120">
        <v>240654</v>
      </c>
      <c r="N87" s="129">
        <v>51.208373847931057</v>
      </c>
      <c r="O87" s="27">
        <v>48.791626152068943</v>
      </c>
    </row>
    <row r="88" spans="1:15" ht="10.95" customHeight="1">
      <c r="A88" s="108" t="s">
        <v>44</v>
      </c>
      <c r="B88" s="1">
        <v>16321</v>
      </c>
      <c r="C88" s="1">
        <v>15177</v>
      </c>
      <c r="D88" s="18">
        <v>79481</v>
      </c>
      <c r="E88" s="1">
        <v>76820</v>
      </c>
      <c r="F88" s="18">
        <v>76</v>
      </c>
      <c r="G88" s="1">
        <v>73</v>
      </c>
      <c r="H88" s="18">
        <v>27181</v>
      </c>
      <c r="I88" s="1">
        <v>25453</v>
      </c>
      <c r="J88" s="18">
        <v>123059</v>
      </c>
      <c r="K88" s="1">
        <v>117523</v>
      </c>
      <c r="L88" s="120">
        <v>240582</v>
      </c>
      <c r="N88" s="129">
        <v>51.150543265913498</v>
      </c>
      <c r="O88" s="27">
        <v>48.849456734086502</v>
      </c>
    </row>
    <row r="89" spans="1:15" ht="10.95" customHeight="1">
      <c r="A89" s="108" t="s">
        <v>45</v>
      </c>
      <c r="B89" s="1">
        <v>16196</v>
      </c>
      <c r="C89" s="1">
        <v>15437</v>
      </c>
      <c r="D89" s="18">
        <v>78757</v>
      </c>
      <c r="E89" s="1">
        <v>75981</v>
      </c>
      <c r="F89" s="18">
        <v>80</v>
      </c>
      <c r="G89" s="1">
        <v>76</v>
      </c>
      <c r="H89" s="18">
        <v>27183</v>
      </c>
      <c r="I89" s="1">
        <v>25794</v>
      </c>
      <c r="J89" s="18">
        <v>122216</v>
      </c>
      <c r="K89" s="1">
        <v>117288</v>
      </c>
      <c r="L89" s="120">
        <v>239504</v>
      </c>
      <c r="N89" s="129">
        <v>51.028792838532972</v>
      </c>
      <c r="O89" s="27">
        <v>48.971207161467035</v>
      </c>
    </row>
    <row r="90" spans="1:15" ht="10.95" customHeight="1">
      <c r="A90" s="108" t="s">
        <v>46</v>
      </c>
      <c r="B90" s="1">
        <v>16811</v>
      </c>
      <c r="C90" s="1">
        <v>16046</v>
      </c>
      <c r="D90" s="18">
        <v>77964</v>
      </c>
      <c r="E90" s="1">
        <v>75044</v>
      </c>
      <c r="F90" s="18">
        <v>71</v>
      </c>
      <c r="G90" s="1">
        <v>65</v>
      </c>
      <c r="H90" s="18">
        <v>26740</v>
      </c>
      <c r="I90" s="1">
        <v>25402</v>
      </c>
      <c r="J90" s="18">
        <v>121586</v>
      </c>
      <c r="K90" s="1">
        <v>116557</v>
      </c>
      <c r="L90" s="120">
        <v>238143</v>
      </c>
      <c r="N90" s="129">
        <v>51.055878190834925</v>
      </c>
      <c r="O90" s="27">
        <v>48.944121809165082</v>
      </c>
    </row>
    <row r="91" spans="1:15" ht="10.95" customHeight="1">
      <c r="A91" s="108" t="s">
        <v>47</v>
      </c>
      <c r="B91" s="1">
        <v>16839</v>
      </c>
      <c r="C91" s="1">
        <v>16013</v>
      </c>
      <c r="D91" s="18">
        <v>77012</v>
      </c>
      <c r="E91" s="1">
        <v>74136</v>
      </c>
      <c r="F91" s="18">
        <v>68</v>
      </c>
      <c r="G91" s="1">
        <v>70</v>
      </c>
      <c r="H91" s="18">
        <v>26918</v>
      </c>
      <c r="I91" s="1">
        <v>25615</v>
      </c>
      <c r="J91" s="18">
        <v>120837</v>
      </c>
      <c r="K91" s="1">
        <v>115834</v>
      </c>
      <c r="L91" s="120">
        <v>236671</v>
      </c>
      <c r="N91" s="129">
        <v>51.056952478334907</v>
      </c>
      <c r="O91" s="27">
        <v>48.943047521665093</v>
      </c>
    </row>
    <row r="92" spans="1:15" ht="10.95" customHeight="1">
      <c r="A92" s="108" t="s">
        <v>48</v>
      </c>
      <c r="B92" s="1">
        <v>16821</v>
      </c>
      <c r="C92" s="1">
        <v>16037</v>
      </c>
      <c r="D92" s="18">
        <v>75972</v>
      </c>
      <c r="E92" s="1">
        <v>73391</v>
      </c>
      <c r="F92" s="18">
        <v>65</v>
      </c>
      <c r="G92" s="1">
        <v>64</v>
      </c>
      <c r="H92" s="18">
        <v>27058</v>
      </c>
      <c r="I92" s="1">
        <v>25555</v>
      </c>
      <c r="J92" s="18">
        <v>119916</v>
      </c>
      <c r="K92" s="1">
        <v>115047</v>
      </c>
      <c r="L92" s="120">
        <v>234963</v>
      </c>
      <c r="N92" s="129">
        <v>51.036120580687175</v>
      </c>
      <c r="O92" s="27">
        <v>48.963879419312825</v>
      </c>
    </row>
    <row r="93" spans="1:15" ht="10.95" customHeight="1">
      <c r="A93" s="108" t="s">
        <v>49</v>
      </c>
      <c r="B93" s="1">
        <v>16947</v>
      </c>
      <c r="C93" s="1">
        <v>15996</v>
      </c>
      <c r="D93" s="18">
        <v>75690</v>
      </c>
      <c r="E93" s="1">
        <v>72926</v>
      </c>
      <c r="F93" s="18">
        <v>67</v>
      </c>
      <c r="G93" s="1">
        <v>50</v>
      </c>
      <c r="H93" s="18">
        <v>27232</v>
      </c>
      <c r="I93" s="1">
        <v>25622</v>
      </c>
      <c r="J93" s="18">
        <v>119936</v>
      </c>
      <c r="K93" s="1">
        <v>114594</v>
      </c>
      <c r="L93" s="120">
        <v>234530</v>
      </c>
      <c r="N93" s="129">
        <v>51.138873491664185</v>
      </c>
      <c r="O93" s="27">
        <v>48.861126508335822</v>
      </c>
    </row>
    <row r="94" spans="1:15" ht="10.95" customHeight="1">
      <c r="A94" s="108" t="s">
        <v>50</v>
      </c>
      <c r="B94" s="1">
        <v>17062</v>
      </c>
      <c r="C94" s="1">
        <v>16213</v>
      </c>
      <c r="D94" s="18">
        <v>75830</v>
      </c>
      <c r="E94" s="1">
        <v>72630</v>
      </c>
      <c r="F94" s="18">
        <v>72</v>
      </c>
      <c r="G94" s="1">
        <v>57</v>
      </c>
      <c r="H94" s="18">
        <v>27565</v>
      </c>
      <c r="I94" s="1">
        <v>25822</v>
      </c>
      <c r="J94" s="18">
        <v>120529</v>
      </c>
      <c r="K94" s="1">
        <v>114722</v>
      </c>
      <c r="L94" s="120">
        <v>235251</v>
      </c>
      <c r="N94" s="129">
        <v>51.234213669654963</v>
      </c>
      <c r="O94" s="27">
        <v>48.765786330345037</v>
      </c>
    </row>
    <row r="95" spans="1:15" ht="10.95" customHeight="1">
      <c r="A95" s="108" t="s">
        <v>51</v>
      </c>
      <c r="B95" s="1">
        <v>17371</v>
      </c>
      <c r="C95" s="1">
        <v>16529</v>
      </c>
      <c r="D95" s="18">
        <v>77016</v>
      </c>
      <c r="E95" s="1">
        <v>73714</v>
      </c>
      <c r="F95" s="18">
        <v>71</v>
      </c>
      <c r="G95" s="1">
        <v>69</v>
      </c>
      <c r="H95" s="18">
        <v>28315</v>
      </c>
      <c r="I95" s="1">
        <v>26395</v>
      </c>
      <c r="J95" s="18">
        <v>122773</v>
      </c>
      <c r="K95" s="1">
        <v>116707</v>
      </c>
      <c r="L95" s="120">
        <v>239480</v>
      </c>
      <c r="N95" s="129">
        <v>51.266494070486054</v>
      </c>
      <c r="O95" s="27">
        <v>48.733505929513946</v>
      </c>
    </row>
    <row r="96" spans="1:15" ht="10.95" customHeight="1">
      <c r="A96" s="108" t="s">
        <v>52</v>
      </c>
      <c r="B96" s="1">
        <v>18082</v>
      </c>
      <c r="C96" s="1">
        <v>16996</v>
      </c>
      <c r="D96" s="18">
        <v>78495</v>
      </c>
      <c r="E96" s="1">
        <v>75187</v>
      </c>
      <c r="F96" s="18">
        <v>71</v>
      </c>
      <c r="G96" s="1">
        <v>80</v>
      </c>
      <c r="H96" s="18">
        <v>29219</v>
      </c>
      <c r="I96" s="1">
        <v>27329</v>
      </c>
      <c r="J96" s="18">
        <v>125867</v>
      </c>
      <c r="K96" s="1">
        <v>119592</v>
      </c>
      <c r="L96" s="120">
        <v>245459</v>
      </c>
      <c r="N96" s="129">
        <v>51.278217543459391</v>
      </c>
      <c r="O96" s="27">
        <v>48.721782456540602</v>
      </c>
    </row>
    <row r="97" spans="1:15" ht="10.95" customHeight="1">
      <c r="A97" s="108" t="s">
        <v>53</v>
      </c>
      <c r="B97" s="1">
        <v>18968</v>
      </c>
      <c r="C97" s="1">
        <v>17496</v>
      </c>
      <c r="D97" s="18">
        <v>80562</v>
      </c>
      <c r="E97" s="1">
        <v>77383</v>
      </c>
      <c r="F97" s="18">
        <v>69</v>
      </c>
      <c r="G97" s="1">
        <v>78</v>
      </c>
      <c r="H97" s="18">
        <v>29837</v>
      </c>
      <c r="I97" s="1">
        <v>27960</v>
      </c>
      <c r="J97" s="18">
        <v>129436</v>
      </c>
      <c r="K97" s="1">
        <v>122917</v>
      </c>
      <c r="L97" s="120">
        <v>252353</v>
      </c>
      <c r="N97" s="129">
        <v>51.291643055561067</v>
      </c>
      <c r="O97" s="27">
        <v>48.70835694443894</v>
      </c>
    </row>
    <row r="98" spans="1:15" ht="10.95" customHeight="1">
      <c r="A98" s="108" t="s">
        <v>54</v>
      </c>
      <c r="B98" s="1">
        <v>19500</v>
      </c>
      <c r="C98" s="1">
        <v>18240</v>
      </c>
      <c r="D98" s="18">
        <v>82322</v>
      </c>
      <c r="E98" s="1">
        <v>79196</v>
      </c>
      <c r="F98" s="18">
        <v>77</v>
      </c>
      <c r="G98" s="1">
        <v>76</v>
      </c>
      <c r="H98" s="18">
        <v>30829</v>
      </c>
      <c r="I98" s="1">
        <v>29159</v>
      </c>
      <c r="J98" s="18">
        <v>132728</v>
      </c>
      <c r="K98" s="1">
        <v>126671</v>
      </c>
      <c r="L98" s="120">
        <v>259399</v>
      </c>
      <c r="N98" s="129">
        <v>51.167506428320856</v>
      </c>
      <c r="O98" s="27">
        <v>48.832493571679152</v>
      </c>
    </row>
    <row r="99" spans="1:15" ht="10.95" customHeight="1">
      <c r="A99" s="108" t="s">
        <v>55</v>
      </c>
      <c r="B99" s="1">
        <v>20006</v>
      </c>
      <c r="C99" s="1">
        <v>18737</v>
      </c>
      <c r="D99" s="18">
        <v>83745</v>
      </c>
      <c r="E99" s="1">
        <v>80489</v>
      </c>
      <c r="F99" s="18">
        <v>69</v>
      </c>
      <c r="G99" s="1">
        <v>74</v>
      </c>
      <c r="H99" s="18">
        <v>31586</v>
      </c>
      <c r="I99" s="1">
        <v>29883</v>
      </c>
      <c r="J99" s="18">
        <v>135406</v>
      </c>
      <c r="K99" s="1">
        <v>129183</v>
      </c>
      <c r="L99" s="120">
        <v>264589</v>
      </c>
      <c r="N99" s="129">
        <v>51.175974813767766</v>
      </c>
      <c r="O99" s="27">
        <v>48.824025186232234</v>
      </c>
    </row>
    <row r="100" spans="1:15" ht="10.95" customHeight="1">
      <c r="A100" s="108" t="s">
        <v>56</v>
      </c>
      <c r="B100" s="1">
        <v>20438</v>
      </c>
      <c r="C100" s="1">
        <v>19011</v>
      </c>
      <c r="D100" s="18">
        <v>84797</v>
      </c>
      <c r="E100" s="1">
        <v>81331</v>
      </c>
      <c r="F100" s="18">
        <v>62</v>
      </c>
      <c r="G100" s="1">
        <v>66</v>
      </c>
      <c r="H100" s="18">
        <v>32028</v>
      </c>
      <c r="I100" s="1">
        <v>30243</v>
      </c>
      <c r="J100" s="18">
        <v>137325</v>
      </c>
      <c r="K100" s="1">
        <v>130651</v>
      </c>
      <c r="L100" s="120">
        <v>267976</v>
      </c>
      <c r="N100" s="129">
        <v>51.245260769621162</v>
      </c>
      <c r="O100" s="27">
        <v>48.754739230378838</v>
      </c>
    </row>
    <row r="101" spans="1:15" ht="10.95" customHeight="1">
      <c r="A101" s="108" t="s">
        <v>57</v>
      </c>
      <c r="B101" s="1">
        <v>20969</v>
      </c>
      <c r="C101" s="1">
        <v>19497</v>
      </c>
      <c r="D101" s="18">
        <v>85713</v>
      </c>
      <c r="E101" s="1">
        <v>82260</v>
      </c>
      <c r="F101" s="18">
        <v>72</v>
      </c>
      <c r="G101" s="1">
        <v>63</v>
      </c>
      <c r="H101" s="18">
        <v>32272</v>
      </c>
      <c r="I101" s="1">
        <v>30393</v>
      </c>
      <c r="J101" s="18">
        <v>139026</v>
      </c>
      <c r="K101" s="1">
        <v>132213</v>
      </c>
      <c r="L101" s="120">
        <v>271239</v>
      </c>
      <c r="N101" s="129">
        <v>51.255903465209649</v>
      </c>
      <c r="O101" s="27">
        <v>48.744096534790351</v>
      </c>
    </row>
    <row r="102" spans="1:15" ht="10.95" customHeight="1">
      <c r="A102" s="108" t="s">
        <v>58</v>
      </c>
      <c r="B102" s="1">
        <v>21479</v>
      </c>
      <c r="C102" s="1">
        <v>19816</v>
      </c>
      <c r="D102" s="18">
        <v>85358</v>
      </c>
      <c r="E102" s="1">
        <v>81912</v>
      </c>
      <c r="F102" s="18">
        <v>59</v>
      </c>
      <c r="G102" s="1">
        <v>56</v>
      </c>
      <c r="H102" s="18">
        <v>31755</v>
      </c>
      <c r="I102" s="1">
        <v>29971</v>
      </c>
      <c r="J102" s="18">
        <v>138651</v>
      </c>
      <c r="K102" s="1">
        <v>131755</v>
      </c>
      <c r="L102" s="120">
        <v>270406</v>
      </c>
      <c r="N102" s="129">
        <v>51.275119634919342</v>
      </c>
      <c r="O102" s="27">
        <v>48.724880365080658</v>
      </c>
    </row>
    <row r="103" spans="1:15" ht="10.95" customHeight="1">
      <c r="A103" s="108" t="s">
        <v>59</v>
      </c>
      <c r="B103" s="1">
        <v>21815</v>
      </c>
      <c r="C103" s="1">
        <v>20375</v>
      </c>
      <c r="D103" s="18">
        <v>85013</v>
      </c>
      <c r="E103" s="1">
        <v>81598</v>
      </c>
      <c r="F103" s="18">
        <v>66</v>
      </c>
      <c r="G103" s="1">
        <v>50</v>
      </c>
      <c r="H103" s="18">
        <v>31279</v>
      </c>
      <c r="I103" s="1">
        <v>29544</v>
      </c>
      <c r="J103" s="18">
        <v>138173</v>
      </c>
      <c r="K103" s="1">
        <v>131567</v>
      </c>
      <c r="L103" s="120">
        <v>269740</v>
      </c>
      <c r="N103" s="129">
        <v>51.224512493512279</v>
      </c>
      <c r="O103" s="27">
        <v>48.775487506487728</v>
      </c>
    </row>
    <row r="104" spans="1:15" ht="10.95" customHeight="1">
      <c r="A104" s="108" t="s">
        <v>60</v>
      </c>
      <c r="B104" s="1">
        <v>22036</v>
      </c>
      <c r="C104" s="1">
        <v>20237</v>
      </c>
      <c r="D104" s="18">
        <v>84709</v>
      </c>
      <c r="E104" s="1">
        <v>80787</v>
      </c>
      <c r="F104" s="18">
        <v>67</v>
      </c>
      <c r="G104" s="1">
        <v>55</v>
      </c>
      <c r="H104" s="18">
        <v>30912</v>
      </c>
      <c r="I104" s="1">
        <v>29543</v>
      </c>
      <c r="J104" s="18">
        <v>137724</v>
      </c>
      <c r="K104" s="1">
        <v>130622</v>
      </c>
      <c r="L104" s="120">
        <v>268346</v>
      </c>
      <c r="N104" s="129">
        <v>51.323291571329555</v>
      </c>
      <c r="O104" s="27">
        <v>48.676708428670445</v>
      </c>
    </row>
    <row r="105" spans="1:15" ht="10.95" customHeight="1">
      <c r="A105" s="108" t="s">
        <v>61</v>
      </c>
      <c r="B105" s="1">
        <v>22095</v>
      </c>
      <c r="C105" s="1">
        <v>20420</v>
      </c>
      <c r="D105" s="18">
        <v>83597</v>
      </c>
      <c r="E105" s="1">
        <v>79802</v>
      </c>
      <c r="F105" s="18">
        <v>57</v>
      </c>
      <c r="G105" s="1">
        <v>55</v>
      </c>
      <c r="H105" s="18">
        <v>30599</v>
      </c>
      <c r="I105" s="1">
        <v>29150</v>
      </c>
      <c r="J105" s="18">
        <v>136348</v>
      </c>
      <c r="K105" s="1">
        <v>129427</v>
      </c>
      <c r="L105" s="120">
        <v>265775</v>
      </c>
      <c r="N105" s="129">
        <v>51.302041200263382</v>
      </c>
      <c r="O105" s="27">
        <v>48.697958799736618</v>
      </c>
    </row>
    <row r="106" spans="1:15" ht="10.95" customHeight="1">
      <c r="A106" s="108" t="s">
        <v>62</v>
      </c>
      <c r="B106" s="1">
        <v>21944</v>
      </c>
      <c r="C106" s="1">
        <v>20253</v>
      </c>
      <c r="D106" s="18">
        <v>83350</v>
      </c>
      <c r="E106" s="1">
        <v>79414</v>
      </c>
      <c r="F106" s="18">
        <v>62</v>
      </c>
      <c r="G106" s="1">
        <v>61</v>
      </c>
      <c r="H106" s="18">
        <v>30519</v>
      </c>
      <c r="I106" s="1">
        <v>28972</v>
      </c>
      <c r="J106" s="18">
        <v>135875</v>
      </c>
      <c r="K106" s="1">
        <v>128700</v>
      </c>
      <c r="L106" s="120">
        <v>264575</v>
      </c>
      <c r="N106" s="129">
        <v>51.35594821884154</v>
      </c>
      <c r="O106" s="27">
        <v>48.64405178115846</v>
      </c>
    </row>
    <row r="107" spans="1:15" ht="10.95" customHeight="1">
      <c r="A107" s="108" t="s">
        <v>63</v>
      </c>
      <c r="B107" s="1">
        <v>22264</v>
      </c>
      <c r="C107" s="1">
        <v>20505</v>
      </c>
      <c r="D107" s="18">
        <v>82748</v>
      </c>
      <c r="E107" s="1">
        <v>79040</v>
      </c>
      <c r="F107" s="18">
        <v>67</v>
      </c>
      <c r="G107" s="1">
        <v>68</v>
      </c>
      <c r="H107" s="18">
        <v>30175</v>
      </c>
      <c r="I107" s="1">
        <v>28650</v>
      </c>
      <c r="J107" s="18">
        <v>135254</v>
      </c>
      <c r="K107" s="1">
        <v>128263</v>
      </c>
      <c r="L107" s="120">
        <v>263517</v>
      </c>
      <c r="N107" s="129">
        <v>51.326479885548181</v>
      </c>
      <c r="O107" s="27">
        <v>48.673520114451819</v>
      </c>
    </row>
    <row r="108" spans="1:15" ht="10.95" customHeight="1">
      <c r="A108" s="108" t="s">
        <v>64</v>
      </c>
      <c r="B108" s="1">
        <v>21873</v>
      </c>
      <c r="C108" s="1">
        <v>20520</v>
      </c>
      <c r="D108" s="18">
        <v>81467</v>
      </c>
      <c r="E108" s="1">
        <v>78051</v>
      </c>
      <c r="F108" s="18">
        <v>62</v>
      </c>
      <c r="G108" s="1">
        <v>63</v>
      </c>
      <c r="H108" s="18">
        <v>29817</v>
      </c>
      <c r="I108" s="1">
        <v>28178</v>
      </c>
      <c r="J108" s="18">
        <v>133219</v>
      </c>
      <c r="K108" s="1">
        <v>126812</v>
      </c>
      <c r="L108" s="120">
        <v>260031</v>
      </c>
      <c r="N108" s="129">
        <v>51.231968496063928</v>
      </c>
      <c r="O108" s="27">
        <v>48.768031503936072</v>
      </c>
    </row>
    <row r="109" spans="1:15" ht="10.95" customHeight="1">
      <c r="A109" s="67" t="s">
        <v>65</v>
      </c>
      <c r="B109" s="109">
        <v>21998</v>
      </c>
      <c r="C109" s="109">
        <v>20718</v>
      </c>
      <c r="D109" s="94">
        <v>81060</v>
      </c>
      <c r="E109" s="109">
        <v>77865</v>
      </c>
      <c r="F109" s="94">
        <v>72</v>
      </c>
      <c r="G109" s="109">
        <v>73</v>
      </c>
      <c r="H109" s="94">
        <v>29497</v>
      </c>
      <c r="I109" s="109">
        <v>27785</v>
      </c>
      <c r="J109" s="94">
        <v>132627</v>
      </c>
      <c r="K109" s="109">
        <v>126441</v>
      </c>
      <c r="L109" s="130">
        <v>259068</v>
      </c>
      <c r="N109" s="131">
        <v>51.193895039140301</v>
      </c>
      <c r="O109" s="96">
        <v>48.806104960859699</v>
      </c>
    </row>
    <row r="110" spans="1:15" ht="9.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28"/>
      <c r="O110" s="28"/>
    </row>
    <row r="111" spans="1:15" ht="11.1" customHeight="1">
      <c r="A111" s="4" t="s">
        <v>71</v>
      </c>
    </row>
    <row r="112" spans="1:15" ht="11.1" customHeight="1">
      <c r="A112" s="4" t="s">
        <v>72</v>
      </c>
    </row>
    <row r="113" spans="1:1" ht="11.1" customHeight="1">
      <c r="A113" s="4" t="s">
        <v>73</v>
      </c>
    </row>
    <row r="114" spans="1:1" ht="11.1" customHeight="1">
      <c r="A114" s="4" t="s">
        <v>74</v>
      </c>
    </row>
    <row r="115" spans="1:1">
      <c r="A115" s="4" t="s">
        <v>75</v>
      </c>
    </row>
    <row r="154" ht="10.199999999999999" customHeight="1"/>
    <row r="155" hidden="1"/>
  </sheetData>
  <mergeCells count="2">
    <mergeCell ref="H41:I41"/>
    <mergeCell ref="H78:I78"/>
  </mergeCells>
  <phoneticPr fontId="6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70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55"/>
  <sheetViews>
    <sheetView zoomScaleNormal="100" workbookViewId="0"/>
  </sheetViews>
  <sheetFormatPr defaultColWidth="9.109375" defaultRowHeight="10.199999999999999"/>
  <cols>
    <col min="1" max="1" width="12.44140625" style="4" customWidth="1"/>
    <col min="2" max="11" width="8.33203125" style="4" customWidth="1"/>
    <col min="12" max="12" width="2.33203125" style="4" customWidth="1"/>
    <col min="13" max="14" width="6.6640625" style="4" customWidth="1"/>
    <col min="15" max="20" width="7.88671875" style="4" customWidth="1"/>
    <col min="21" max="16384" width="9.109375" style="4"/>
  </cols>
  <sheetData>
    <row r="1" spans="1:14" ht="11.1" customHeight="1">
      <c r="A1" s="1"/>
      <c r="B1" s="1"/>
      <c r="C1" s="2"/>
      <c r="D1" s="1"/>
      <c r="E1" s="2"/>
      <c r="F1" s="1"/>
      <c r="G1" s="2"/>
      <c r="H1" s="1"/>
      <c r="I1" s="2"/>
      <c r="J1" s="1"/>
      <c r="K1" s="3"/>
      <c r="M1" s="1"/>
      <c r="N1" s="2"/>
    </row>
    <row r="2" spans="1:14" ht="11.1" customHeight="1">
      <c r="A2" s="5" t="s">
        <v>83</v>
      </c>
      <c r="B2" s="6"/>
      <c r="C2" s="7"/>
      <c r="D2" s="6"/>
      <c r="E2" s="7"/>
      <c r="F2" s="8"/>
      <c r="G2" s="8"/>
      <c r="H2" s="6"/>
      <c r="I2" s="7"/>
      <c r="J2" s="6"/>
      <c r="K2" s="9"/>
      <c r="L2" s="8"/>
      <c r="M2" s="6"/>
      <c r="N2" s="7"/>
    </row>
    <row r="3" spans="1:14" ht="11.1" customHeight="1">
      <c r="A3" s="5" t="s">
        <v>25</v>
      </c>
      <c r="B3" s="6"/>
      <c r="C3" s="7"/>
      <c r="D3" s="6"/>
      <c r="E3" s="7"/>
      <c r="F3" s="8"/>
      <c r="G3" s="8"/>
      <c r="H3" s="6"/>
      <c r="I3" s="7"/>
      <c r="J3" s="6"/>
      <c r="K3" s="9"/>
      <c r="L3" s="8"/>
      <c r="M3" s="6"/>
      <c r="N3" s="7"/>
    </row>
    <row r="4" spans="1:14" ht="11.1" customHeight="1">
      <c r="A4" s="1"/>
      <c r="B4" s="1"/>
      <c r="C4" s="2"/>
      <c r="D4" s="1"/>
      <c r="E4" s="2"/>
      <c r="F4" s="1"/>
      <c r="G4" s="2"/>
      <c r="H4" s="1"/>
      <c r="I4" s="2"/>
      <c r="J4" s="1"/>
      <c r="K4" s="3"/>
      <c r="M4" s="1"/>
      <c r="N4" s="2"/>
    </row>
    <row r="5" spans="1:14" ht="11.1" customHeight="1">
      <c r="A5" s="10"/>
      <c r="B5" s="11" t="s">
        <v>26</v>
      </c>
      <c r="C5" s="12"/>
      <c r="D5" s="11" t="s">
        <v>27</v>
      </c>
      <c r="E5" s="12"/>
      <c r="F5" s="11" t="s">
        <v>28</v>
      </c>
      <c r="G5" s="12"/>
      <c r="H5" s="11" t="s">
        <v>29</v>
      </c>
      <c r="I5" s="12"/>
      <c r="J5" s="11" t="s">
        <v>30</v>
      </c>
      <c r="K5" s="13"/>
      <c r="M5" s="11" t="s">
        <v>31</v>
      </c>
      <c r="N5" s="14"/>
    </row>
    <row r="6" spans="1:14" ht="11.1" customHeight="1">
      <c r="A6" s="15" t="s">
        <v>32</v>
      </c>
      <c r="B6" s="16" t="s">
        <v>33</v>
      </c>
      <c r="C6" s="17"/>
      <c r="D6" s="15" t="s">
        <v>34</v>
      </c>
      <c r="E6" s="7"/>
      <c r="F6" s="18"/>
      <c r="G6" s="2"/>
      <c r="H6" s="15"/>
      <c r="I6" s="7"/>
      <c r="J6" s="18"/>
      <c r="K6" s="19"/>
      <c r="M6" s="15" t="s">
        <v>35</v>
      </c>
      <c r="N6" s="20"/>
    </row>
    <row r="7" spans="1:14" ht="11.1" customHeight="1">
      <c r="A7" s="21"/>
      <c r="B7" s="22" t="s">
        <v>36</v>
      </c>
      <c r="C7" s="23" t="s">
        <v>37</v>
      </c>
      <c r="D7" s="22" t="s">
        <v>36</v>
      </c>
      <c r="E7" s="23" t="s">
        <v>37</v>
      </c>
      <c r="F7" s="22" t="s">
        <v>36</v>
      </c>
      <c r="G7" s="23" t="s">
        <v>37</v>
      </c>
      <c r="H7" s="22" t="s">
        <v>36</v>
      </c>
      <c r="I7" s="23" t="s">
        <v>37</v>
      </c>
      <c r="J7" s="22" t="s">
        <v>36</v>
      </c>
      <c r="K7" s="24" t="s">
        <v>37</v>
      </c>
      <c r="L7" s="25"/>
      <c r="M7" s="22" t="s">
        <v>36</v>
      </c>
      <c r="N7" s="24" t="s">
        <v>37</v>
      </c>
    </row>
    <row r="8" spans="1:14" ht="11.1" customHeight="1">
      <c r="A8" s="18" t="s">
        <v>38</v>
      </c>
      <c r="B8" s="18">
        <v>53403</v>
      </c>
      <c r="C8" s="28">
        <v>13.410123321003745</v>
      </c>
      <c r="D8" s="18">
        <v>256919</v>
      </c>
      <c r="E8" s="28">
        <v>64.515391897626742</v>
      </c>
      <c r="F8" s="18">
        <v>666</v>
      </c>
      <c r="G8" s="28">
        <v>0.16724045712391614</v>
      </c>
      <c r="H8" s="18">
        <v>87241</v>
      </c>
      <c r="I8" s="28">
        <v>21.907244324245596</v>
      </c>
      <c r="J8" s="18">
        <v>398229</v>
      </c>
      <c r="K8" s="26">
        <v>100</v>
      </c>
      <c r="M8" s="18">
        <v>398229</v>
      </c>
      <c r="N8" s="27">
        <v>102.05897051474263</v>
      </c>
    </row>
    <row r="9" spans="1:14" ht="10.95" customHeight="1">
      <c r="A9" s="18" t="s">
        <v>39</v>
      </c>
      <c r="B9" s="18">
        <v>52673</v>
      </c>
      <c r="C9" s="28">
        <v>13.386653247736827</v>
      </c>
      <c r="D9" s="18">
        <v>253366</v>
      </c>
      <c r="E9" s="28">
        <v>64.392056400168755</v>
      </c>
      <c r="F9" s="18">
        <v>616</v>
      </c>
      <c r="G9" s="28">
        <v>0.15655418147069439</v>
      </c>
      <c r="H9" s="18">
        <v>86819</v>
      </c>
      <c r="I9" s="28">
        <v>22.064736170623725</v>
      </c>
      <c r="J9" s="18">
        <v>393474</v>
      </c>
      <c r="K9" s="26">
        <v>100</v>
      </c>
      <c r="M9" s="18">
        <v>393474</v>
      </c>
      <c r="N9" s="27">
        <v>100.84034905624111</v>
      </c>
    </row>
    <row r="10" spans="1:14" ht="10.95" customHeight="1">
      <c r="A10" s="18" t="s">
        <v>40</v>
      </c>
      <c r="B10" s="18">
        <v>51910</v>
      </c>
      <c r="C10" s="28">
        <v>13.281751727702339</v>
      </c>
      <c r="D10" s="18">
        <v>250991</v>
      </c>
      <c r="E10" s="28">
        <v>64.218843149445931</v>
      </c>
      <c r="F10" s="18">
        <v>606</v>
      </c>
      <c r="G10" s="28">
        <v>0.15505185025982698</v>
      </c>
      <c r="H10" s="18">
        <v>87330</v>
      </c>
      <c r="I10" s="28">
        <v>22.344353272591899</v>
      </c>
      <c r="J10" s="18">
        <v>390837</v>
      </c>
      <c r="K10" s="26">
        <v>100</v>
      </c>
      <c r="M10" s="18">
        <v>390837</v>
      </c>
      <c r="N10" s="27">
        <v>100.16453311805635</v>
      </c>
    </row>
    <row r="11" spans="1:14" ht="10.95" customHeight="1">
      <c r="A11" s="18" t="s">
        <v>41</v>
      </c>
      <c r="B11" s="18">
        <v>51579</v>
      </c>
      <c r="C11" s="28">
        <v>13.218775227770729</v>
      </c>
      <c r="D11" s="18">
        <v>250430</v>
      </c>
      <c r="E11" s="28">
        <v>64.18073014774663</v>
      </c>
      <c r="F11" s="18">
        <v>581</v>
      </c>
      <c r="G11" s="28">
        <v>0.14889990901984906</v>
      </c>
      <c r="H11" s="18">
        <v>87605</v>
      </c>
      <c r="I11" s="28">
        <v>22.451594715462779</v>
      </c>
      <c r="J11" s="18">
        <v>390195</v>
      </c>
      <c r="K11" s="26">
        <v>100</v>
      </c>
      <c r="M11" s="30">
        <v>390195</v>
      </c>
      <c r="N11" s="31">
        <v>100</v>
      </c>
    </row>
    <row r="12" spans="1:14" ht="10.95" customHeight="1">
      <c r="A12" s="18" t="s">
        <v>42</v>
      </c>
      <c r="B12" s="18">
        <v>53799</v>
      </c>
      <c r="C12" s="28">
        <v>13.283014954780123</v>
      </c>
      <c r="D12" s="18">
        <v>259251</v>
      </c>
      <c r="E12" s="28">
        <v>64.009273593221096</v>
      </c>
      <c r="F12" s="18">
        <v>461</v>
      </c>
      <c r="G12" s="28">
        <v>0.113821258650786</v>
      </c>
      <c r="H12" s="18">
        <v>91510</v>
      </c>
      <c r="I12" s="28">
        <v>22.593890193347999</v>
      </c>
      <c r="J12" s="18">
        <v>405021</v>
      </c>
      <c r="K12" s="26">
        <v>100</v>
      </c>
      <c r="M12" s="18">
        <v>405021</v>
      </c>
      <c r="N12" s="27">
        <v>103.79963864221735</v>
      </c>
    </row>
    <row r="13" spans="1:14" ht="10.95" customHeight="1">
      <c r="A13" s="18" t="s">
        <v>43</v>
      </c>
      <c r="B13" s="18">
        <v>54306</v>
      </c>
      <c r="C13" s="28">
        <v>13.267273033765511</v>
      </c>
      <c r="D13" s="18">
        <v>261328</v>
      </c>
      <c r="E13" s="28">
        <v>63.843956972855175</v>
      </c>
      <c r="F13" s="18">
        <v>336</v>
      </c>
      <c r="G13" s="28">
        <v>8.2086762776584749E-2</v>
      </c>
      <c r="H13" s="18">
        <v>92575</v>
      </c>
      <c r="I13" s="28">
        <v>22.616613285840277</v>
      </c>
      <c r="J13" s="18">
        <v>408545</v>
      </c>
      <c r="K13" s="26">
        <v>100</v>
      </c>
      <c r="M13" s="18">
        <v>408545</v>
      </c>
      <c r="N13" s="27">
        <v>104.70277681671985</v>
      </c>
    </row>
    <row r="14" spans="1:14" ht="10.95" customHeight="1">
      <c r="A14" s="18" t="s">
        <v>44</v>
      </c>
      <c r="B14" s="18">
        <v>54693</v>
      </c>
      <c r="C14" s="28">
        <v>13.361819394463541</v>
      </c>
      <c r="D14" s="18">
        <v>261714</v>
      </c>
      <c r="E14" s="28">
        <v>63.938259027711609</v>
      </c>
      <c r="F14" s="18">
        <v>329</v>
      </c>
      <c r="G14" s="28">
        <v>8.0376621885405897E-2</v>
      </c>
      <c r="H14" s="18">
        <v>92587</v>
      </c>
      <c r="I14" s="28">
        <v>22.619544955939443</v>
      </c>
      <c r="J14" s="18">
        <v>409323</v>
      </c>
      <c r="K14" s="26">
        <v>100</v>
      </c>
      <c r="M14" s="18">
        <v>409323</v>
      </c>
      <c r="N14" s="27">
        <v>104.90216430246416</v>
      </c>
    </row>
    <row r="15" spans="1:14" ht="10.95" customHeight="1">
      <c r="A15" s="18" t="s">
        <v>45</v>
      </c>
      <c r="B15" s="18">
        <v>54371</v>
      </c>
      <c r="C15" s="28">
        <v>13.341725435923106</v>
      </c>
      <c r="D15" s="18">
        <v>260178</v>
      </c>
      <c r="E15" s="28">
        <v>63.843288526376227</v>
      </c>
      <c r="F15" s="18">
        <v>324</v>
      </c>
      <c r="G15" s="28">
        <v>7.9504129797853387E-2</v>
      </c>
      <c r="H15" s="18">
        <v>92653</v>
      </c>
      <c r="I15" s="28">
        <v>22.735481907902809</v>
      </c>
      <c r="J15" s="18">
        <v>407526</v>
      </c>
      <c r="K15" s="26">
        <v>100</v>
      </c>
      <c r="M15" s="18">
        <v>407526</v>
      </c>
      <c r="N15" s="27">
        <v>104.44162534117557</v>
      </c>
    </row>
    <row r="16" spans="1:14" ht="10.95" customHeight="1">
      <c r="A16" s="18" t="s">
        <v>46</v>
      </c>
      <c r="B16" s="18">
        <v>55962</v>
      </c>
      <c r="C16" s="28">
        <v>13.841427822353255</v>
      </c>
      <c r="D16" s="18">
        <v>257888</v>
      </c>
      <c r="E16" s="28">
        <v>63.785035171206111</v>
      </c>
      <c r="F16" s="18">
        <v>197</v>
      </c>
      <c r="G16" s="28">
        <v>4.8725229280647431E-2</v>
      </c>
      <c r="H16" s="18">
        <v>90261</v>
      </c>
      <c r="I16" s="28">
        <v>22.324811777159987</v>
      </c>
      <c r="J16" s="18">
        <v>404308</v>
      </c>
      <c r="K16" s="26">
        <v>100</v>
      </c>
      <c r="M16" s="18">
        <v>404308</v>
      </c>
      <c r="N16" s="27">
        <v>103.61690949397097</v>
      </c>
    </row>
    <row r="17" spans="1:14" ht="10.95" customHeight="1">
      <c r="A17" s="18" t="s">
        <v>47</v>
      </c>
      <c r="B17" s="18">
        <v>55430</v>
      </c>
      <c r="C17" s="28">
        <v>13.870850693792775</v>
      </c>
      <c r="D17" s="18">
        <v>255276</v>
      </c>
      <c r="E17" s="27">
        <v>63.880484966780529</v>
      </c>
      <c r="F17" s="18">
        <v>198</v>
      </c>
      <c r="G17" s="28">
        <v>4.9547689651289369E-2</v>
      </c>
      <c r="H17" s="18">
        <v>88711</v>
      </c>
      <c r="I17" s="27">
        <v>22.199116649775409</v>
      </c>
      <c r="J17" s="18">
        <v>399615</v>
      </c>
      <c r="K17" s="26">
        <v>100</v>
      </c>
      <c r="M17" s="18">
        <v>399615</v>
      </c>
      <c r="N17" s="27">
        <v>102.4141775266213</v>
      </c>
    </row>
    <row r="18" spans="1:14" ht="10.95" customHeight="1">
      <c r="A18" s="18" t="s">
        <v>48</v>
      </c>
      <c r="B18" s="18">
        <v>54161</v>
      </c>
      <c r="C18" s="28">
        <v>13.749587469218858</v>
      </c>
      <c r="D18" s="18">
        <v>251331</v>
      </c>
      <c r="E18" s="27">
        <v>63.804168464877762</v>
      </c>
      <c r="F18" s="18">
        <v>214</v>
      </c>
      <c r="G18" s="28">
        <v>5.4327130562818925E-2</v>
      </c>
      <c r="H18" s="18">
        <v>88204</v>
      </c>
      <c r="I18" s="27">
        <v>22.391916935340561</v>
      </c>
      <c r="J18" s="18">
        <v>393910</v>
      </c>
      <c r="K18" s="26">
        <v>100</v>
      </c>
      <c r="M18" s="18">
        <v>393910</v>
      </c>
      <c r="N18" s="27">
        <v>100.95208805853484</v>
      </c>
    </row>
    <row r="19" spans="1:14" ht="10.95" customHeight="1">
      <c r="A19" s="18" t="s">
        <v>49</v>
      </c>
      <c r="B19" s="18">
        <v>53522</v>
      </c>
      <c r="C19" s="28">
        <v>13.759823946649252</v>
      </c>
      <c r="D19" s="18">
        <v>248114</v>
      </c>
      <c r="E19" s="27">
        <v>63.786946651824159</v>
      </c>
      <c r="F19" s="18">
        <v>241</v>
      </c>
      <c r="G19" s="28">
        <v>6.1958027935100891E-2</v>
      </c>
      <c r="H19" s="18">
        <v>87096</v>
      </c>
      <c r="I19" s="27">
        <v>22.391271373591483</v>
      </c>
      <c r="J19" s="18">
        <v>388973</v>
      </c>
      <c r="K19" s="26">
        <v>100</v>
      </c>
      <c r="M19" s="18">
        <v>388973</v>
      </c>
      <c r="N19" s="27">
        <v>99.686823255039144</v>
      </c>
    </row>
    <row r="20" spans="1:14" ht="10.95" customHeight="1">
      <c r="A20" s="18" t="s">
        <v>50</v>
      </c>
      <c r="B20" s="18">
        <v>53200</v>
      </c>
      <c r="C20" s="28">
        <v>13.741195432343984</v>
      </c>
      <c r="D20" s="18">
        <v>246291</v>
      </c>
      <c r="E20" s="27">
        <v>63.615277523072031</v>
      </c>
      <c r="F20" s="18">
        <v>259</v>
      </c>
      <c r="G20" s="28">
        <v>6.6897925131148339E-2</v>
      </c>
      <c r="H20" s="18">
        <v>87407</v>
      </c>
      <c r="I20" s="27">
        <v>22.576629119452832</v>
      </c>
      <c r="J20" s="18">
        <v>387157</v>
      </c>
      <c r="K20" s="26">
        <v>100</v>
      </c>
      <c r="M20" s="18">
        <v>387157</v>
      </c>
      <c r="N20" s="27">
        <v>99.221414933558862</v>
      </c>
    </row>
    <row r="21" spans="1:14" ht="10.95" customHeight="1">
      <c r="A21" s="18" t="s">
        <v>51</v>
      </c>
      <c r="B21" s="18">
        <v>53185</v>
      </c>
      <c r="C21" s="28">
        <v>13.830199424272605</v>
      </c>
      <c r="D21" s="18">
        <v>243897</v>
      </c>
      <c r="E21" s="27">
        <v>63.422847588263899</v>
      </c>
      <c r="F21" s="18">
        <v>246</v>
      </c>
      <c r="G21" s="28">
        <v>6.3969710602069393E-2</v>
      </c>
      <c r="H21" s="18">
        <v>87229</v>
      </c>
      <c r="I21" s="27">
        <v>22.682983276861428</v>
      </c>
      <c r="J21" s="18">
        <v>384557</v>
      </c>
      <c r="K21" s="26">
        <v>100</v>
      </c>
      <c r="M21" s="18">
        <v>384557</v>
      </c>
      <c r="N21" s="27">
        <v>98.555081433642158</v>
      </c>
    </row>
    <row r="22" spans="1:14" ht="10.95" customHeight="1">
      <c r="A22" s="18" t="s">
        <v>52</v>
      </c>
      <c r="B22" s="18">
        <v>53087</v>
      </c>
      <c r="C22" s="28">
        <v>13.901414573088022</v>
      </c>
      <c r="D22" s="18">
        <v>242127</v>
      </c>
      <c r="E22" s="27">
        <v>63.40361682404513</v>
      </c>
      <c r="F22" s="18">
        <v>233</v>
      </c>
      <c r="G22" s="28">
        <v>6.1013611534453054E-2</v>
      </c>
      <c r="H22" s="18">
        <v>86435</v>
      </c>
      <c r="I22" s="27">
        <v>22.633954991332399</v>
      </c>
      <c r="J22" s="18">
        <v>381882</v>
      </c>
      <c r="K22" s="26">
        <v>100</v>
      </c>
      <c r="M22" s="18">
        <v>381882</v>
      </c>
      <c r="N22" s="27">
        <v>97.869526775074007</v>
      </c>
    </row>
    <row r="23" spans="1:14" ht="10.95" customHeight="1">
      <c r="A23" s="18" t="s">
        <v>53</v>
      </c>
      <c r="B23" s="18">
        <v>53232</v>
      </c>
      <c r="C23" s="28">
        <v>14.001162555201645</v>
      </c>
      <c r="D23" s="18">
        <v>240339</v>
      </c>
      <c r="E23" s="27">
        <v>63.214333621780284</v>
      </c>
      <c r="F23" s="18">
        <v>233</v>
      </c>
      <c r="G23" s="28">
        <v>6.1284018548278918E-2</v>
      </c>
      <c r="H23" s="18">
        <v>86393</v>
      </c>
      <c r="I23" s="27">
        <v>22.723219804469789</v>
      </c>
      <c r="J23" s="18">
        <v>380197</v>
      </c>
      <c r="K23" s="26">
        <v>100</v>
      </c>
      <c r="M23" s="18">
        <v>380197</v>
      </c>
      <c r="N23" s="27">
        <v>97.4376914107049</v>
      </c>
    </row>
    <row r="24" spans="1:14" ht="10.95" customHeight="1">
      <c r="A24" s="18" t="s">
        <v>54</v>
      </c>
      <c r="B24" s="18">
        <v>53945</v>
      </c>
      <c r="C24" s="28">
        <v>14.122356230512874</v>
      </c>
      <c r="D24" s="18">
        <v>240821</v>
      </c>
      <c r="E24" s="27">
        <v>63.044952262273455</v>
      </c>
      <c r="F24" s="18">
        <v>231</v>
      </c>
      <c r="G24" s="28">
        <v>6.0473895435137162E-2</v>
      </c>
      <c r="H24" s="18">
        <v>86986</v>
      </c>
      <c r="I24" s="27">
        <v>22.772217611778533</v>
      </c>
      <c r="J24" s="18">
        <v>381983</v>
      </c>
      <c r="K24" s="26">
        <v>100</v>
      </c>
      <c r="M24" s="18">
        <v>381983</v>
      </c>
      <c r="N24" s="27">
        <v>97.895411268724615</v>
      </c>
    </row>
    <row r="25" spans="1:14" ht="10.95" customHeight="1">
      <c r="A25" s="18" t="s">
        <v>55</v>
      </c>
      <c r="B25" s="18">
        <v>54942</v>
      </c>
      <c r="C25" s="28">
        <v>14.208060078200965</v>
      </c>
      <c r="D25" s="18">
        <v>242810</v>
      </c>
      <c r="E25" s="27">
        <v>62.790926205598197</v>
      </c>
      <c r="F25" s="18">
        <v>229</v>
      </c>
      <c r="G25" s="28">
        <v>5.9219645406210566E-2</v>
      </c>
      <c r="H25" s="18">
        <v>88715</v>
      </c>
      <c r="I25" s="27">
        <v>22.941794070794629</v>
      </c>
      <c r="J25" s="18">
        <v>386696</v>
      </c>
      <c r="K25" s="26">
        <v>100</v>
      </c>
      <c r="M25" s="18">
        <v>386696</v>
      </c>
      <c r="N25" s="27">
        <v>99.103268878381328</v>
      </c>
    </row>
    <row r="26" spans="1:14" ht="10.95" customHeight="1">
      <c r="A26" s="18" t="s">
        <v>56</v>
      </c>
      <c r="B26" s="18">
        <v>56060</v>
      </c>
      <c r="C26" s="28">
        <v>14.288226613415029</v>
      </c>
      <c r="D26" s="18">
        <v>245408</v>
      </c>
      <c r="E26" s="27">
        <v>62.548075575186502</v>
      </c>
      <c r="F26" s="18">
        <v>218</v>
      </c>
      <c r="G26" s="28">
        <v>5.5562493787450526E-2</v>
      </c>
      <c r="H26" s="18">
        <v>90665</v>
      </c>
      <c r="I26" s="27">
        <v>23.108135317611016</v>
      </c>
      <c r="J26" s="18">
        <v>392351</v>
      </c>
      <c r="K26" s="26">
        <v>100</v>
      </c>
      <c r="M26" s="18">
        <v>392351</v>
      </c>
      <c r="N26" s="27">
        <v>100.55254424070017</v>
      </c>
    </row>
    <row r="27" spans="1:14" ht="10.95" customHeight="1">
      <c r="A27" s="18" t="s">
        <v>57</v>
      </c>
      <c r="B27" s="18">
        <v>57868</v>
      </c>
      <c r="C27" s="28">
        <v>14.476808037445368</v>
      </c>
      <c r="D27" s="18">
        <v>249416</v>
      </c>
      <c r="E27" s="27">
        <v>62.396273475279507</v>
      </c>
      <c r="F27" s="18">
        <v>206</v>
      </c>
      <c r="G27" s="28">
        <v>5.1534914904848038E-2</v>
      </c>
      <c r="H27" s="18">
        <v>92239</v>
      </c>
      <c r="I27" s="27">
        <v>23.075383572370281</v>
      </c>
      <c r="J27" s="18">
        <v>399729</v>
      </c>
      <c r="K27" s="26">
        <v>100</v>
      </c>
      <c r="M27" s="18">
        <v>399729</v>
      </c>
      <c r="N27" s="27">
        <v>102.44339368777149</v>
      </c>
    </row>
    <row r="28" spans="1:14" ht="10.95" customHeight="1">
      <c r="A28" s="18" t="s">
        <v>58</v>
      </c>
      <c r="B28" s="18">
        <v>61226</v>
      </c>
      <c r="C28" s="28">
        <v>14.893322014025886</v>
      </c>
      <c r="D28" s="18">
        <v>255647</v>
      </c>
      <c r="E28" s="27">
        <v>62.186539916370101</v>
      </c>
      <c r="F28" s="18">
        <v>236</v>
      </c>
      <c r="G28" s="28">
        <v>5.740737587479354E-2</v>
      </c>
      <c r="H28" s="18">
        <v>93988</v>
      </c>
      <c r="I28" s="27">
        <v>22.862730693729215</v>
      </c>
      <c r="J28" s="18">
        <v>411097</v>
      </c>
      <c r="K28" s="26">
        <v>99.999999999999986</v>
      </c>
      <c r="M28" s="18">
        <v>411097</v>
      </c>
      <c r="N28" s="27">
        <v>105.35680877509964</v>
      </c>
    </row>
    <row r="29" spans="1:14" ht="10.95" customHeight="1">
      <c r="A29" s="18" t="s">
        <v>59</v>
      </c>
      <c r="B29" s="18">
        <v>63883</v>
      </c>
      <c r="C29" s="28">
        <v>15.105542300862357</v>
      </c>
      <c r="D29" s="18">
        <v>261815</v>
      </c>
      <c r="E29" s="27">
        <v>61.907824577748038</v>
      </c>
      <c r="F29" s="18">
        <v>212</v>
      </c>
      <c r="G29" s="28">
        <v>5.0128750493602672E-2</v>
      </c>
      <c r="H29" s="18">
        <v>97001</v>
      </c>
      <c r="I29" s="27">
        <v>22.936504370896003</v>
      </c>
      <c r="J29" s="18">
        <v>422911</v>
      </c>
      <c r="K29" s="26">
        <v>100</v>
      </c>
      <c r="M29" s="18">
        <v>422911</v>
      </c>
      <c r="N29" s="27">
        <v>108.38452568587502</v>
      </c>
    </row>
    <row r="30" spans="1:14" ht="10.95" customHeight="1">
      <c r="A30" s="18" t="s">
        <v>60</v>
      </c>
      <c r="B30" s="18">
        <v>66007</v>
      </c>
      <c r="C30" s="28">
        <v>15.269112704173809</v>
      </c>
      <c r="D30" s="18">
        <v>266736</v>
      </c>
      <c r="E30" s="27">
        <v>61.702880698418426</v>
      </c>
      <c r="F30" s="18">
        <v>214</v>
      </c>
      <c r="G30" s="28">
        <v>4.9503690800872566E-2</v>
      </c>
      <c r="H30" s="18">
        <v>99334</v>
      </c>
      <c r="I30" s="27">
        <v>22.978502906606892</v>
      </c>
      <c r="J30" s="18">
        <v>432291</v>
      </c>
      <c r="K30" s="26">
        <v>100</v>
      </c>
      <c r="M30" s="18">
        <v>432291</v>
      </c>
      <c r="N30" s="27">
        <v>110.78845192788221</v>
      </c>
    </row>
    <row r="31" spans="1:14" ht="10.95" customHeight="1">
      <c r="A31" s="18" t="s">
        <v>61</v>
      </c>
      <c r="B31" s="18">
        <v>67945</v>
      </c>
      <c r="C31" s="28">
        <v>15.48501637498604</v>
      </c>
      <c r="D31" s="18">
        <v>269833</v>
      </c>
      <c r="E31" s="27">
        <v>61.496334145435405</v>
      </c>
      <c r="F31" s="18">
        <v>208</v>
      </c>
      <c r="G31" s="28">
        <v>4.740427413344759E-2</v>
      </c>
      <c r="H31" s="18">
        <v>100793</v>
      </c>
      <c r="I31" s="27">
        <v>22.971245205445108</v>
      </c>
      <c r="J31" s="18">
        <v>438779</v>
      </c>
      <c r="K31" s="26">
        <v>100.00000000000001</v>
      </c>
      <c r="M31" s="18">
        <v>438779</v>
      </c>
      <c r="N31" s="27">
        <v>112.45121029228974</v>
      </c>
    </row>
    <row r="32" spans="1:14" ht="10.95" customHeight="1">
      <c r="A32" s="18" t="s">
        <v>62</v>
      </c>
      <c r="B32" s="18">
        <v>69114</v>
      </c>
      <c r="C32" s="28">
        <v>15.626928946922163</v>
      </c>
      <c r="D32" s="18">
        <v>271854</v>
      </c>
      <c r="E32" s="27">
        <v>61.467186705104297</v>
      </c>
      <c r="F32" s="18">
        <v>201</v>
      </c>
      <c r="G32" s="28">
        <v>4.5446837374936405E-2</v>
      </c>
      <c r="H32" s="18">
        <v>101106</v>
      </c>
      <c r="I32" s="27">
        <v>22.860437510598612</v>
      </c>
      <c r="J32" s="18">
        <v>442275</v>
      </c>
      <c r="K32" s="26">
        <v>100</v>
      </c>
      <c r="M32" s="18">
        <v>442275</v>
      </c>
      <c r="N32" s="27">
        <v>113.34717256756237</v>
      </c>
    </row>
    <row r="33" spans="1:14" ht="10.95" customHeight="1">
      <c r="A33" s="18" t="s">
        <v>63</v>
      </c>
      <c r="B33" s="18">
        <v>69824</v>
      </c>
      <c r="C33" s="28">
        <v>15.763012996629499</v>
      </c>
      <c r="D33" s="18">
        <v>272215</v>
      </c>
      <c r="E33" s="27">
        <v>61.453491390889944</v>
      </c>
      <c r="F33" s="18">
        <v>190</v>
      </c>
      <c r="G33" s="28">
        <v>4.2893166667042924E-2</v>
      </c>
      <c r="H33" s="18">
        <v>100732</v>
      </c>
      <c r="I33" s="27">
        <v>22.740602445813515</v>
      </c>
      <c r="J33" s="18">
        <v>442961</v>
      </c>
      <c r="K33" s="26">
        <v>100</v>
      </c>
      <c r="M33" s="18">
        <v>442961</v>
      </c>
      <c r="N33" s="27">
        <v>113.52298209869424</v>
      </c>
    </row>
    <row r="34" spans="1:14" ht="10.95" customHeight="1">
      <c r="A34" s="18" t="s">
        <v>64</v>
      </c>
      <c r="B34" s="18">
        <v>70503</v>
      </c>
      <c r="C34" s="28">
        <v>15.986132336869026</v>
      </c>
      <c r="D34" s="18">
        <v>270476</v>
      </c>
      <c r="E34" s="27">
        <v>61.328810546316994</v>
      </c>
      <c r="F34" s="18">
        <v>179</v>
      </c>
      <c r="G34" s="28">
        <v>4.0587176266251877E-2</v>
      </c>
      <c r="H34" s="18">
        <v>99868</v>
      </c>
      <c r="I34" s="27">
        <v>22.644469940547722</v>
      </c>
      <c r="J34" s="18">
        <v>441026</v>
      </c>
      <c r="K34" s="26">
        <v>100</v>
      </c>
      <c r="M34" s="18">
        <v>441026</v>
      </c>
      <c r="N34" s="27">
        <v>113.02707620548699</v>
      </c>
    </row>
    <row r="35" spans="1:14" ht="10.95" customHeight="1">
      <c r="A35" s="67" t="s">
        <v>65</v>
      </c>
      <c r="B35" s="94">
        <v>71400</v>
      </c>
      <c r="C35" s="96">
        <v>16.31742650873348</v>
      </c>
      <c r="D35" s="94">
        <v>267636</v>
      </c>
      <c r="E35" s="96">
        <v>61.164296373829039</v>
      </c>
      <c r="F35" s="94">
        <v>195</v>
      </c>
      <c r="G35" s="95">
        <v>4.4564400128893955E-2</v>
      </c>
      <c r="H35" s="94">
        <v>98338</v>
      </c>
      <c r="I35" s="96">
        <v>22.473712717308583</v>
      </c>
      <c r="J35" s="94">
        <v>437569</v>
      </c>
      <c r="K35" s="97">
        <v>99.999999999999986</v>
      </c>
      <c r="M35" s="94">
        <v>437569</v>
      </c>
      <c r="N35" s="96">
        <v>112.14110893271314</v>
      </c>
    </row>
    <row r="36" spans="1:14" ht="11.1" customHeight="1">
      <c r="A36" s="1"/>
      <c r="B36" s="1"/>
      <c r="C36" s="28"/>
      <c r="D36" s="1"/>
      <c r="E36" s="28"/>
      <c r="F36" s="1"/>
      <c r="G36" s="28"/>
      <c r="H36" s="1"/>
      <c r="I36" s="28"/>
      <c r="J36" s="1"/>
      <c r="K36" s="36"/>
      <c r="M36" s="1"/>
      <c r="N36" s="28"/>
    </row>
    <row r="37" spans="1:14" ht="11.1" customHeight="1">
      <c r="A37" s="5" t="s">
        <v>84</v>
      </c>
      <c r="B37" s="6"/>
      <c r="C37" s="7"/>
      <c r="D37" s="6"/>
      <c r="E37" s="7"/>
      <c r="F37" s="6"/>
      <c r="G37" s="8"/>
      <c r="H37" s="6"/>
      <c r="I37" s="7"/>
      <c r="J37" s="6"/>
      <c r="K37" s="9"/>
      <c r="L37" s="8"/>
      <c r="M37" s="6"/>
      <c r="N37" s="7"/>
    </row>
    <row r="38" spans="1:14" ht="11.1" customHeight="1">
      <c r="A38" s="5" t="s">
        <v>25</v>
      </c>
      <c r="B38" s="6"/>
      <c r="C38" s="7"/>
      <c r="D38" s="6"/>
      <c r="E38" s="7"/>
      <c r="F38" s="6"/>
      <c r="G38" s="8"/>
      <c r="H38" s="6"/>
      <c r="I38" s="7"/>
      <c r="J38" s="6"/>
      <c r="K38" s="9"/>
      <c r="L38" s="8"/>
      <c r="M38" s="6"/>
      <c r="N38" s="7"/>
    </row>
    <row r="39" spans="1:14" ht="11.1" customHeight="1">
      <c r="A39" s="1"/>
      <c r="B39" s="1"/>
      <c r="C39" s="2"/>
      <c r="D39" s="1"/>
      <c r="E39" s="2"/>
      <c r="F39" s="1"/>
      <c r="G39" s="2"/>
      <c r="H39" s="1"/>
      <c r="I39" s="2"/>
      <c r="J39" s="1"/>
      <c r="K39" s="3"/>
      <c r="M39" s="1"/>
      <c r="N39" s="2"/>
    </row>
    <row r="40" spans="1:14" ht="11.1" customHeight="1">
      <c r="A40" s="10"/>
      <c r="B40" s="11" t="s">
        <v>26</v>
      </c>
      <c r="C40" s="12"/>
      <c r="D40" s="11" t="s">
        <v>27</v>
      </c>
      <c r="E40" s="12"/>
      <c r="F40" s="11" t="s">
        <v>28</v>
      </c>
      <c r="G40" s="12"/>
      <c r="H40" s="11" t="s">
        <v>29</v>
      </c>
      <c r="I40" s="12"/>
      <c r="J40" s="11" t="s">
        <v>30</v>
      </c>
      <c r="K40" s="13"/>
      <c r="M40" s="11" t="s">
        <v>31</v>
      </c>
      <c r="N40" s="14"/>
    </row>
    <row r="41" spans="1:14" ht="11.1" customHeight="1">
      <c r="A41" s="15" t="s">
        <v>32</v>
      </c>
      <c r="B41" s="16" t="s">
        <v>33</v>
      </c>
      <c r="C41" s="17"/>
      <c r="D41" s="15" t="s">
        <v>34</v>
      </c>
      <c r="E41" s="7"/>
      <c r="F41" s="18"/>
      <c r="G41" s="2"/>
      <c r="H41" s="15" t="s">
        <v>67</v>
      </c>
      <c r="I41" s="7"/>
      <c r="J41" s="18"/>
      <c r="K41" s="19"/>
      <c r="M41" s="15" t="s">
        <v>35</v>
      </c>
      <c r="N41" s="20"/>
    </row>
    <row r="42" spans="1:14" s="41" customFormat="1" ht="11.1" customHeight="1">
      <c r="A42" s="111"/>
      <c r="B42" s="44" t="s">
        <v>36</v>
      </c>
      <c r="C42" s="45" t="s">
        <v>37</v>
      </c>
      <c r="D42" s="44" t="s">
        <v>36</v>
      </c>
      <c r="E42" s="45" t="s">
        <v>37</v>
      </c>
      <c r="F42" s="44" t="s">
        <v>36</v>
      </c>
      <c r="G42" s="45" t="s">
        <v>37</v>
      </c>
      <c r="H42" s="44" t="s">
        <v>36</v>
      </c>
      <c r="I42" s="45" t="s">
        <v>37</v>
      </c>
      <c r="J42" s="44" t="s">
        <v>36</v>
      </c>
      <c r="K42" s="46" t="s">
        <v>37</v>
      </c>
      <c r="M42" s="44" t="s">
        <v>36</v>
      </c>
      <c r="N42" s="46" t="s">
        <v>37</v>
      </c>
    </row>
    <row r="43" spans="1:14" ht="10.95" customHeight="1">
      <c r="A43" s="18" t="s">
        <v>85</v>
      </c>
      <c r="B43" s="18">
        <v>3576</v>
      </c>
      <c r="C43" s="28">
        <v>17.47629752712345</v>
      </c>
      <c r="D43" s="18">
        <v>13228</v>
      </c>
      <c r="E43" s="28">
        <v>64.646662105366048</v>
      </c>
      <c r="F43" s="18">
        <v>201</v>
      </c>
      <c r="G43" s="28">
        <v>0.98230866972925435</v>
      </c>
      <c r="H43" s="18">
        <v>3457</v>
      </c>
      <c r="I43" s="28">
        <v>16.894731697781253</v>
      </c>
      <c r="J43" s="18">
        <v>20462</v>
      </c>
      <c r="K43" s="26">
        <v>100</v>
      </c>
      <c r="L43" s="29"/>
      <c r="M43" s="18">
        <v>20462</v>
      </c>
      <c r="N43" s="27">
        <v>90.829190340909093</v>
      </c>
    </row>
    <row r="44" spans="1:14" ht="10.95" customHeight="1">
      <c r="A44" s="18" t="s">
        <v>39</v>
      </c>
      <c r="B44" s="18">
        <v>3640</v>
      </c>
      <c r="C44" s="28">
        <v>17.288876223045502</v>
      </c>
      <c r="D44" s="18">
        <v>13590</v>
      </c>
      <c r="E44" s="28">
        <v>64.548304360216591</v>
      </c>
      <c r="F44" s="18">
        <v>206</v>
      </c>
      <c r="G44" s="28">
        <v>0.97843640163389378</v>
      </c>
      <c r="H44" s="18">
        <v>3618</v>
      </c>
      <c r="I44" s="28">
        <v>17.184383015104018</v>
      </c>
      <c r="J44" s="18">
        <v>21054</v>
      </c>
      <c r="K44" s="26">
        <v>100</v>
      </c>
      <c r="M44" s="18">
        <v>21054</v>
      </c>
      <c r="N44" s="27">
        <v>93.45703125</v>
      </c>
    </row>
    <row r="45" spans="1:14" ht="10.95" customHeight="1">
      <c r="A45" s="18" t="s">
        <v>40</v>
      </c>
      <c r="B45" s="18">
        <v>3932</v>
      </c>
      <c r="C45" s="28">
        <v>18.076498712762046</v>
      </c>
      <c r="D45" s="18">
        <v>13927</v>
      </c>
      <c r="E45" s="28">
        <v>64.026296432511955</v>
      </c>
      <c r="F45" s="18">
        <v>209</v>
      </c>
      <c r="G45" s="28">
        <v>0.96083118793674149</v>
      </c>
      <c r="H45" s="18">
        <v>3684</v>
      </c>
      <c r="I45" s="28">
        <v>16.936373666789262</v>
      </c>
      <c r="J45" s="18">
        <v>21752</v>
      </c>
      <c r="K45" s="26">
        <v>100</v>
      </c>
      <c r="M45" s="18">
        <v>21752</v>
      </c>
      <c r="N45" s="27">
        <v>96.555397727272734</v>
      </c>
    </row>
    <row r="46" spans="1:14" ht="10.95" customHeight="1">
      <c r="A46" s="18" t="s">
        <v>41</v>
      </c>
      <c r="B46" s="18">
        <v>4123</v>
      </c>
      <c r="C46" s="28">
        <v>18.30166903409091</v>
      </c>
      <c r="D46" s="18">
        <v>14429</v>
      </c>
      <c r="E46" s="28">
        <v>64.04918323863636</v>
      </c>
      <c r="F46" s="18">
        <v>185</v>
      </c>
      <c r="G46" s="28">
        <v>0.82120028409090906</v>
      </c>
      <c r="H46" s="18">
        <v>3791</v>
      </c>
      <c r="I46" s="28">
        <v>16.827947443181817</v>
      </c>
      <c r="J46" s="18">
        <v>22528</v>
      </c>
      <c r="K46" s="26">
        <v>100</v>
      </c>
      <c r="M46" s="30">
        <v>22528</v>
      </c>
      <c r="N46" s="31">
        <v>100</v>
      </c>
    </row>
    <row r="47" spans="1:14" ht="10.95" customHeight="1">
      <c r="A47" s="18" t="s">
        <v>68</v>
      </c>
      <c r="B47" s="18">
        <v>4308</v>
      </c>
      <c r="C47" s="28">
        <v>18.632412092902555</v>
      </c>
      <c r="D47" s="18">
        <v>14866</v>
      </c>
      <c r="E47" s="28">
        <v>64.29652696682669</v>
      </c>
      <c r="F47" s="18">
        <v>398</v>
      </c>
      <c r="G47" s="28">
        <v>1.7213788330954543</v>
      </c>
      <c r="H47" s="18">
        <v>3549</v>
      </c>
      <c r="I47" s="28">
        <v>15.349682107175294</v>
      </c>
      <c r="J47" s="18">
        <v>23121</v>
      </c>
      <c r="K47" s="26">
        <v>100</v>
      </c>
      <c r="M47" s="18">
        <v>23121</v>
      </c>
      <c r="N47" s="27">
        <v>102.63227982954545</v>
      </c>
    </row>
    <row r="48" spans="1:14" ht="10.95" customHeight="1">
      <c r="A48" s="18" t="s">
        <v>69</v>
      </c>
      <c r="B48" s="18">
        <v>4658</v>
      </c>
      <c r="C48" s="28">
        <v>19.350282485875706</v>
      </c>
      <c r="D48" s="18">
        <v>15352</v>
      </c>
      <c r="E48" s="28">
        <v>63.775340644732466</v>
      </c>
      <c r="F48" s="18">
        <v>417</v>
      </c>
      <c r="G48" s="28">
        <v>1.7323030907278165</v>
      </c>
      <c r="H48" s="18">
        <v>3645</v>
      </c>
      <c r="I48" s="28">
        <v>15.142073778664008</v>
      </c>
      <c r="J48" s="18">
        <v>24072</v>
      </c>
      <c r="K48" s="26">
        <v>100</v>
      </c>
      <c r="M48" s="18">
        <v>24072</v>
      </c>
      <c r="N48" s="27">
        <v>106.85369318181819</v>
      </c>
    </row>
    <row r="49" spans="1:16" ht="10.95" customHeight="1">
      <c r="A49" s="18" t="s">
        <v>42</v>
      </c>
      <c r="B49" s="18">
        <v>4909</v>
      </c>
      <c r="C49" s="28">
        <v>19.687186685381995</v>
      </c>
      <c r="D49" s="18">
        <v>15865</v>
      </c>
      <c r="E49" s="28">
        <v>63.625426107880486</v>
      </c>
      <c r="F49" s="18">
        <v>418</v>
      </c>
      <c r="G49" s="28">
        <v>1.6763585321836776</v>
      </c>
      <c r="H49" s="18">
        <v>3743</v>
      </c>
      <c r="I49" s="28">
        <v>15.011028674553838</v>
      </c>
      <c r="J49" s="18">
        <v>24935</v>
      </c>
      <c r="K49" s="26">
        <v>100</v>
      </c>
      <c r="M49" s="18">
        <v>24935</v>
      </c>
      <c r="N49" s="27">
        <v>110.68448153409092</v>
      </c>
    </row>
    <row r="50" spans="1:16" ht="10.95" customHeight="1">
      <c r="A50" s="18" t="s">
        <v>43</v>
      </c>
      <c r="B50" s="18">
        <v>5081</v>
      </c>
      <c r="C50" s="28">
        <v>19.384251487868152</v>
      </c>
      <c r="D50" s="18">
        <v>16345</v>
      </c>
      <c r="E50" s="28">
        <v>62.356935754616202</v>
      </c>
      <c r="F50" s="18">
        <v>427</v>
      </c>
      <c r="G50" s="28">
        <v>1.6290248741034641</v>
      </c>
      <c r="H50" s="18">
        <v>3874</v>
      </c>
      <c r="I50" s="28">
        <v>14.779490309781778</v>
      </c>
      <c r="J50" s="18">
        <v>25727</v>
      </c>
      <c r="K50" s="26">
        <v>100</v>
      </c>
      <c r="M50" s="18">
        <v>25727</v>
      </c>
      <c r="N50" s="27">
        <v>114.20010653409092</v>
      </c>
    </row>
    <row r="51" spans="1:16" ht="10.95" customHeight="1">
      <c r="A51" s="18" t="s">
        <v>44</v>
      </c>
      <c r="B51" s="18">
        <v>5215</v>
      </c>
      <c r="C51" s="28">
        <v>19.895467724706243</v>
      </c>
      <c r="D51" s="18">
        <v>16578</v>
      </c>
      <c r="E51" s="28">
        <v>63.245841599267514</v>
      </c>
      <c r="F51" s="18">
        <v>579</v>
      </c>
      <c r="G51" s="28">
        <v>2.2089119487257745</v>
      </c>
      <c r="H51" s="18">
        <v>3840</v>
      </c>
      <c r="I51" s="28">
        <v>14.649778727300472</v>
      </c>
      <c r="J51" s="18">
        <v>26212</v>
      </c>
      <c r="K51" s="26">
        <v>100</v>
      </c>
      <c r="M51" s="18">
        <v>26212</v>
      </c>
      <c r="N51" s="27">
        <v>116.35298295454545</v>
      </c>
    </row>
    <row r="52" spans="1:16" ht="10.95" customHeight="1">
      <c r="A52" s="18" t="s">
        <v>45</v>
      </c>
      <c r="B52" s="18">
        <v>5431</v>
      </c>
      <c r="C52" s="28">
        <v>20.269463312681943</v>
      </c>
      <c r="D52" s="18">
        <v>16849</v>
      </c>
      <c r="E52" s="28">
        <v>62.883481376427561</v>
      </c>
      <c r="F52" s="18">
        <v>557</v>
      </c>
      <c r="G52" s="28">
        <v>2.0788236172277377</v>
      </c>
      <c r="H52" s="18">
        <v>3957</v>
      </c>
      <c r="I52" s="28">
        <v>14.768231693662761</v>
      </c>
      <c r="J52" s="18">
        <v>26794</v>
      </c>
      <c r="K52" s="26">
        <v>100</v>
      </c>
      <c r="M52" s="18">
        <v>26794</v>
      </c>
      <c r="N52" s="27">
        <v>118.93643465909091</v>
      </c>
    </row>
    <row r="53" spans="1:16" ht="10.95" customHeight="1">
      <c r="A53" s="18" t="s">
        <v>46</v>
      </c>
      <c r="B53" s="18">
        <v>5728</v>
      </c>
      <c r="C53" s="28">
        <v>21.292888740195533</v>
      </c>
      <c r="D53" s="18">
        <v>16802</v>
      </c>
      <c r="E53" s="28">
        <v>62.458644660049814</v>
      </c>
      <c r="F53" s="18">
        <v>595</v>
      </c>
      <c r="G53" s="28">
        <v>2.2118136872235232</v>
      </c>
      <c r="H53" s="18">
        <v>3776</v>
      </c>
      <c r="I53" s="28">
        <v>14.036652912531133</v>
      </c>
      <c r="J53" s="18">
        <v>26901</v>
      </c>
      <c r="K53" s="26">
        <v>100</v>
      </c>
      <c r="M53" s="18">
        <v>26901</v>
      </c>
      <c r="N53" s="27">
        <v>119.41139914772727</v>
      </c>
    </row>
    <row r="54" spans="1:16" ht="10.95" customHeight="1">
      <c r="A54" s="18" t="s">
        <v>47</v>
      </c>
      <c r="B54" s="18">
        <v>5838</v>
      </c>
      <c r="C54" s="28">
        <v>21.66073018699911</v>
      </c>
      <c r="D54" s="18">
        <v>16752</v>
      </c>
      <c r="E54" s="28">
        <v>62.154942119323245</v>
      </c>
      <c r="F54" s="42">
        <v>591</v>
      </c>
      <c r="G54" s="116">
        <v>2.1927871772039182</v>
      </c>
      <c r="H54" s="18">
        <v>3771</v>
      </c>
      <c r="I54" s="28">
        <v>13.99154051647373</v>
      </c>
      <c r="J54" s="18">
        <v>26952</v>
      </c>
      <c r="K54" s="32">
        <v>100</v>
      </c>
      <c r="M54" s="18">
        <v>26952</v>
      </c>
      <c r="N54" s="27">
        <v>119.63778409090908</v>
      </c>
      <c r="P54" s="28"/>
    </row>
    <row r="55" spans="1:16" ht="10.95" customHeight="1">
      <c r="A55" s="18" t="s">
        <v>48</v>
      </c>
      <c r="B55" s="18">
        <v>5819</v>
      </c>
      <c r="C55" s="28">
        <v>21.738643156007171</v>
      </c>
      <c r="D55" s="18">
        <v>16656</v>
      </c>
      <c r="E55" s="28">
        <v>62.223550508069337</v>
      </c>
      <c r="F55" s="42">
        <v>614</v>
      </c>
      <c r="G55" s="116">
        <v>2.2937836222355052</v>
      </c>
      <c r="H55" s="18">
        <v>3679</v>
      </c>
      <c r="I55" s="28">
        <v>13.744022713687986</v>
      </c>
      <c r="J55" s="18">
        <v>26768</v>
      </c>
      <c r="K55" s="32">
        <v>100</v>
      </c>
      <c r="M55" s="18">
        <v>26768</v>
      </c>
      <c r="N55" s="27">
        <v>118.82102272727273</v>
      </c>
      <c r="P55" s="28"/>
    </row>
    <row r="56" spans="1:16" ht="10.95" customHeight="1">
      <c r="A56" s="18" t="s">
        <v>49</v>
      </c>
      <c r="B56" s="18">
        <v>5910</v>
      </c>
      <c r="C56" s="28">
        <v>22.090980450790564</v>
      </c>
      <c r="D56" s="18">
        <v>16565</v>
      </c>
      <c r="E56" s="28">
        <v>61.918289537621952</v>
      </c>
      <c r="F56" s="42">
        <v>664</v>
      </c>
      <c r="G56" s="116">
        <v>2.4819646394796844</v>
      </c>
      <c r="H56" s="18">
        <v>3614</v>
      </c>
      <c r="I56" s="28">
        <v>13.508765372107801</v>
      </c>
      <c r="J56" s="18">
        <v>26753</v>
      </c>
      <c r="K56" s="32">
        <v>100</v>
      </c>
      <c r="M56" s="18">
        <v>26753</v>
      </c>
      <c r="N56" s="27">
        <v>118.75443892045455</v>
      </c>
      <c r="P56" s="28"/>
    </row>
    <row r="57" spans="1:16" ht="10.95" customHeight="1">
      <c r="A57" s="18" t="s">
        <v>50</v>
      </c>
      <c r="B57" s="18">
        <v>5944</v>
      </c>
      <c r="C57" s="28">
        <v>22.184071060685227</v>
      </c>
      <c r="D57" s="18">
        <v>16539</v>
      </c>
      <c r="E57" s="28">
        <v>61.726505934164365</v>
      </c>
      <c r="F57" s="42">
        <v>677</v>
      </c>
      <c r="G57" s="116">
        <v>2.5266850787489736</v>
      </c>
      <c r="H57" s="18">
        <v>3634</v>
      </c>
      <c r="I57" s="28">
        <v>13.562737926401432</v>
      </c>
      <c r="J57" s="18">
        <v>26794</v>
      </c>
      <c r="K57" s="32">
        <v>100</v>
      </c>
      <c r="M57" s="18">
        <v>26794</v>
      </c>
      <c r="N57" s="27">
        <v>118.93643465909092</v>
      </c>
    </row>
    <row r="58" spans="1:16" ht="10.95" customHeight="1">
      <c r="A58" s="18" t="s">
        <v>51</v>
      </c>
      <c r="B58" s="18">
        <v>6068</v>
      </c>
      <c r="C58" s="28">
        <v>22.358142962417098</v>
      </c>
      <c r="D58" s="18">
        <v>16682</v>
      </c>
      <c r="E58" s="28">
        <v>61.466470154753125</v>
      </c>
      <c r="F58" s="42">
        <v>688</v>
      </c>
      <c r="G58" s="116">
        <v>2.535003684598379</v>
      </c>
      <c r="H58" s="18">
        <v>3702</v>
      </c>
      <c r="I58" s="28">
        <v>13.640383198231392</v>
      </c>
      <c r="J58" s="18">
        <v>27140</v>
      </c>
      <c r="K58" s="32">
        <v>100</v>
      </c>
      <c r="M58" s="18">
        <v>27140</v>
      </c>
      <c r="N58" s="27">
        <v>120.47230113636364</v>
      </c>
    </row>
    <row r="59" spans="1:16" ht="10.95" customHeight="1">
      <c r="A59" s="18" t="s">
        <v>52</v>
      </c>
      <c r="B59" s="18">
        <v>6294</v>
      </c>
      <c r="C59" s="28">
        <v>22.851541226445921</v>
      </c>
      <c r="D59" s="18">
        <v>16803</v>
      </c>
      <c r="E59" s="28">
        <v>61.00642631521621</v>
      </c>
      <c r="F59" s="42">
        <v>706</v>
      </c>
      <c r="G59" s="116">
        <v>2.5632647133572961</v>
      </c>
      <c r="H59" s="18">
        <v>3740</v>
      </c>
      <c r="I59" s="28">
        <v>13.578767744980578</v>
      </c>
      <c r="J59" s="18">
        <v>27543</v>
      </c>
      <c r="K59" s="32">
        <v>100</v>
      </c>
      <c r="M59" s="18">
        <v>27543</v>
      </c>
      <c r="N59" s="27">
        <v>122.26118607954545</v>
      </c>
    </row>
    <row r="60" spans="1:16" ht="10.95" customHeight="1">
      <c r="A60" s="18" t="s">
        <v>53</v>
      </c>
      <c r="B60" s="18">
        <v>6414</v>
      </c>
      <c r="C60" s="28">
        <v>23.151055766107202</v>
      </c>
      <c r="D60" s="18">
        <v>16758</v>
      </c>
      <c r="E60" s="28">
        <v>60.48727666486193</v>
      </c>
      <c r="F60" s="42">
        <v>701</v>
      </c>
      <c r="G60" s="116">
        <v>2.5302292005053237</v>
      </c>
      <c r="H60" s="18">
        <v>3832</v>
      </c>
      <c r="I60" s="28">
        <v>13.831438368525536</v>
      </c>
      <c r="J60" s="18">
        <v>27705</v>
      </c>
      <c r="K60" s="32">
        <v>100</v>
      </c>
      <c r="M60" s="18">
        <v>27705</v>
      </c>
      <c r="N60" s="27">
        <v>122.98029119318181</v>
      </c>
    </row>
    <row r="61" spans="1:16" ht="10.95" customHeight="1">
      <c r="A61" s="18" t="s">
        <v>54</v>
      </c>
      <c r="B61" s="18">
        <v>6564</v>
      </c>
      <c r="C61" s="28">
        <v>23.255978742249777</v>
      </c>
      <c r="D61" s="18">
        <v>16992</v>
      </c>
      <c r="E61" s="28">
        <v>60.201948627103633</v>
      </c>
      <c r="F61" s="42">
        <v>704</v>
      </c>
      <c r="G61" s="116">
        <v>2.4942426926483612</v>
      </c>
      <c r="H61" s="18">
        <v>3965</v>
      </c>
      <c r="I61" s="28">
        <v>14.04782993799823</v>
      </c>
      <c r="J61" s="18">
        <v>28225</v>
      </c>
      <c r="K61" s="32">
        <v>100</v>
      </c>
      <c r="M61" s="18">
        <v>28225</v>
      </c>
      <c r="N61" s="27">
        <v>125.28852982954545</v>
      </c>
    </row>
    <row r="62" spans="1:16" ht="10.95" customHeight="1">
      <c r="A62" s="18" t="s">
        <v>55</v>
      </c>
      <c r="B62" s="18">
        <v>6800</v>
      </c>
      <c r="C62" s="28">
        <v>23.804522859343276</v>
      </c>
      <c r="D62" s="18">
        <v>17050</v>
      </c>
      <c r="E62" s="28">
        <v>59.686340404676884</v>
      </c>
      <c r="F62" s="42">
        <v>675</v>
      </c>
      <c r="G62" s="116">
        <v>2.3629489603024574</v>
      </c>
      <c r="H62" s="18">
        <v>4041</v>
      </c>
      <c r="I62" s="28">
        <v>14.14618777567738</v>
      </c>
      <c r="J62" s="18">
        <v>28566</v>
      </c>
      <c r="K62" s="32">
        <v>100</v>
      </c>
      <c r="M62" s="18">
        <v>28566</v>
      </c>
      <c r="N62" s="27">
        <v>126.80220170454545</v>
      </c>
    </row>
    <row r="63" spans="1:16" ht="10.95" customHeight="1">
      <c r="A63" s="18" t="s">
        <v>56</v>
      </c>
      <c r="B63" s="18">
        <v>6793</v>
      </c>
      <c r="C63" s="28">
        <v>23.850988378217057</v>
      </c>
      <c r="D63" s="18">
        <v>17016</v>
      </c>
      <c r="E63" s="28">
        <v>59.745093220041433</v>
      </c>
      <c r="F63" s="42">
        <v>677</v>
      </c>
      <c r="G63" s="116">
        <v>2.3770232786770129</v>
      </c>
      <c r="H63" s="18">
        <v>3995</v>
      </c>
      <c r="I63" s="28">
        <v>14.026895123064499</v>
      </c>
      <c r="J63" s="18">
        <v>28481</v>
      </c>
      <c r="K63" s="32">
        <v>100</v>
      </c>
      <c r="M63" s="18">
        <v>28481</v>
      </c>
      <c r="N63" s="27">
        <v>126.42489346590908</v>
      </c>
    </row>
    <row r="64" spans="1:16" ht="10.95" customHeight="1">
      <c r="A64" s="18" t="s">
        <v>57</v>
      </c>
      <c r="B64" s="18">
        <v>6825</v>
      </c>
      <c r="C64" s="28">
        <v>24.110644010315468</v>
      </c>
      <c r="D64" s="18">
        <v>16866</v>
      </c>
      <c r="E64" s="28">
        <v>59.58243543999717</v>
      </c>
      <c r="F64" s="42">
        <v>658</v>
      </c>
      <c r="G64" s="116">
        <v>2.3245133712509274</v>
      </c>
      <c r="H64" s="18">
        <v>3958</v>
      </c>
      <c r="I64" s="28">
        <v>13.982407178436429</v>
      </c>
      <c r="J64" s="18">
        <v>28307</v>
      </c>
      <c r="K64" s="32">
        <v>100</v>
      </c>
      <c r="M64" s="18">
        <v>28307</v>
      </c>
      <c r="N64" s="27">
        <v>125.65252130681819</v>
      </c>
    </row>
    <row r="65" spans="1:17" ht="10.95" customHeight="1">
      <c r="A65" s="18" t="s">
        <v>58</v>
      </c>
      <c r="B65" s="18">
        <v>6581</v>
      </c>
      <c r="C65" s="28">
        <v>23.945711894625767</v>
      </c>
      <c r="D65" s="18">
        <v>16462</v>
      </c>
      <c r="E65" s="28">
        <v>59.898846559691442</v>
      </c>
      <c r="F65" s="42">
        <v>651</v>
      </c>
      <c r="G65" s="116">
        <v>2.3687370374413272</v>
      </c>
      <c r="H65" s="18">
        <v>3789</v>
      </c>
      <c r="I65" s="28">
        <v>13.78670450824146</v>
      </c>
      <c r="J65" s="18">
        <v>27483</v>
      </c>
      <c r="K65" s="32">
        <v>100</v>
      </c>
      <c r="M65" s="18">
        <v>27483</v>
      </c>
      <c r="N65" s="27">
        <v>121.99485085227273</v>
      </c>
    </row>
    <row r="66" spans="1:17" ht="10.95" customHeight="1">
      <c r="A66" s="18" t="s">
        <v>59</v>
      </c>
      <c r="B66" s="18">
        <v>6139</v>
      </c>
      <c r="C66" s="28">
        <v>24.001094690749863</v>
      </c>
      <c r="D66" s="18">
        <v>15370</v>
      </c>
      <c r="E66" s="28">
        <v>60.090702947845806</v>
      </c>
      <c r="F66" s="42">
        <v>611</v>
      </c>
      <c r="G66" s="116">
        <v>2.3887716005942607</v>
      </c>
      <c r="H66" s="18">
        <v>3458</v>
      </c>
      <c r="I66" s="28">
        <v>13.519430760810073</v>
      </c>
      <c r="J66" s="18">
        <v>25578</v>
      </c>
      <c r="K66" s="32">
        <v>100</v>
      </c>
      <c r="M66" s="18">
        <v>25578</v>
      </c>
      <c r="N66" s="27">
        <v>113.53870738636364</v>
      </c>
    </row>
    <row r="67" spans="1:17" ht="10.95" customHeight="1">
      <c r="A67" s="18" t="s">
        <v>60</v>
      </c>
      <c r="B67" s="18">
        <v>5823</v>
      </c>
      <c r="C67" s="28">
        <v>23.627510651247718</v>
      </c>
      <c r="D67" s="18">
        <v>14943</v>
      </c>
      <c r="E67" s="28">
        <v>60.632988435788192</v>
      </c>
      <c r="F67" s="42">
        <v>591</v>
      </c>
      <c r="G67" s="116">
        <v>2.398052343274498</v>
      </c>
      <c r="H67" s="18">
        <v>3288</v>
      </c>
      <c r="I67" s="28">
        <v>13.341448569689593</v>
      </c>
      <c r="J67" s="18">
        <v>24645</v>
      </c>
      <c r="K67" s="32">
        <v>100</v>
      </c>
      <c r="M67" s="18">
        <v>24645</v>
      </c>
      <c r="N67" s="27">
        <v>109.39719460227273</v>
      </c>
    </row>
    <row r="68" spans="1:17" ht="10.95" customHeight="1">
      <c r="A68" s="18" t="s">
        <v>61</v>
      </c>
      <c r="B68" s="18">
        <v>5822</v>
      </c>
      <c r="C68" s="28">
        <v>23.880229696472519</v>
      </c>
      <c r="D68" s="18">
        <v>14684</v>
      </c>
      <c r="E68" s="28">
        <v>60.229696472518455</v>
      </c>
      <c r="F68" s="42">
        <v>592</v>
      </c>
      <c r="G68" s="116">
        <v>2.4282198523379819</v>
      </c>
      <c r="H68" s="18">
        <v>3282</v>
      </c>
      <c r="I68" s="28">
        <v>13.461853978671042</v>
      </c>
      <c r="J68" s="18">
        <v>24380</v>
      </c>
      <c r="K68" s="32">
        <v>100</v>
      </c>
      <c r="M68" s="18">
        <v>24380</v>
      </c>
      <c r="N68" s="27">
        <v>108.22088068181819</v>
      </c>
    </row>
    <row r="69" spans="1:17" ht="10.95" customHeight="1">
      <c r="A69" s="18" t="s">
        <v>62</v>
      </c>
      <c r="B69" s="18">
        <v>5869</v>
      </c>
      <c r="C69" s="28">
        <v>23.680600387346676</v>
      </c>
      <c r="D69" s="18">
        <v>15002</v>
      </c>
      <c r="E69" s="28">
        <v>60.530987734021949</v>
      </c>
      <c r="F69" s="42">
        <v>615</v>
      </c>
      <c r="G69" s="116">
        <v>2.4814396384764366</v>
      </c>
      <c r="H69" s="18">
        <v>3298</v>
      </c>
      <c r="I69" s="28">
        <v>13.306972240154938</v>
      </c>
      <c r="J69" s="18">
        <v>24784</v>
      </c>
      <c r="K69" s="32">
        <v>100</v>
      </c>
      <c r="M69" s="18">
        <v>24784</v>
      </c>
      <c r="N69" s="27">
        <v>110.01420454545455</v>
      </c>
    </row>
    <row r="70" spans="1:17" ht="10.95" customHeight="1">
      <c r="A70" s="18" t="s">
        <v>63</v>
      </c>
      <c r="B70" s="18">
        <v>6110</v>
      </c>
      <c r="C70" s="28">
        <v>23.897993507255446</v>
      </c>
      <c r="D70" s="18">
        <v>15437</v>
      </c>
      <c r="E70" s="28">
        <v>60.378613055892359</v>
      </c>
      <c r="F70" s="42">
        <v>627</v>
      </c>
      <c r="G70" s="116">
        <v>2.4523800211209763</v>
      </c>
      <c r="H70" s="18">
        <v>3393</v>
      </c>
      <c r="I70" s="28">
        <v>13.271013415731217</v>
      </c>
      <c r="J70" s="18">
        <v>25567</v>
      </c>
      <c r="K70" s="32">
        <v>100</v>
      </c>
      <c r="M70" s="18">
        <v>25567</v>
      </c>
      <c r="N70" s="27">
        <v>113.48987926136364</v>
      </c>
    </row>
    <row r="71" spans="1:17" ht="10.95" customHeight="1">
      <c r="A71" s="18" t="s">
        <v>64</v>
      </c>
      <c r="B71" s="18">
        <v>6198</v>
      </c>
      <c r="C71" s="28">
        <v>23.738031405591727</v>
      </c>
      <c r="D71" s="18">
        <v>15817</v>
      </c>
      <c r="E71" s="28">
        <v>60.578322481807731</v>
      </c>
      <c r="F71" s="42">
        <v>639</v>
      </c>
      <c r="G71" s="116">
        <v>2.4473381846036002</v>
      </c>
      <c r="H71" s="18">
        <v>3456</v>
      </c>
      <c r="I71" s="28">
        <v>13.236307927996934</v>
      </c>
      <c r="J71" s="18">
        <v>26110</v>
      </c>
      <c r="K71" s="32">
        <v>100</v>
      </c>
      <c r="M71" s="18">
        <v>26110</v>
      </c>
      <c r="N71" s="27">
        <v>115.90021306818181</v>
      </c>
    </row>
    <row r="72" spans="1:17" ht="10.95" customHeight="1">
      <c r="A72" s="67" t="s">
        <v>65</v>
      </c>
      <c r="B72" s="94">
        <v>6536</v>
      </c>
      <c r="C72" s="96">
        <v>24.506017772112031</v>
      </c>
      <c r="D72" s="94">
        <v>16143</v>
      </c>
      <c r="E72" s="96">
        <v>60.526414457650631</v>
      </c>
      <c r="F72" s="94">
        <v>632</v>
      </c>
      <c r="G72" s="95">
        <v>2.3696149375726447</v>
      </c>
      <c r="H72" s="94">
        <v>3360</v>
      </c>
      <c r="I72" s="96">
        <v>12.59795283266469</v>
      </c>
      <c r="J72" s="94">
        <v>26671</v>
      </c>
      <c r="K72" s="97">
        <v>100</v>
      </c>
      <c r="M72" s="94">
        <v>26671</v>
      </c>
      <c r="N72" s="96">
        <v>118.39044744318181</v>
      </c>
    </row>
    <row r="73" spans="1:17" ht="11.1" customHeight="1">
      <c r="A73" s="1"/>
      <c r="B73" s="1"/>
      <c r="C73" s="28"/>
      <c r="D73" s="1"/>
      <c r="E73" s="28"/>
      <c r="F73" s="1"/>
      <c r="G73" s="28"/>
      <c r="H73" s="1"/>
      <c r="I73" s="28"/>
      <c r="J73" s="1"/>
      <c r="K73" s="36"/>
      <c r="M73" s="1"/>
      <c r="N73" s="28"/>
      <c r="P73" s="1"/>
      <c r="Q73" s="1"/>
    </row>
    <row r="74" spans="1:17" ht="11.1" customHeight="1">
      <c r="A74" s="5" t="s">
        <v>86</v>
      </c>
      <c r="B74" s="6"/>
      <c r="C74" s="7"/>
      <c r="D74" s="6"/>
      <c r="E74" s="7"/>
      <c r="F74" s="6"/>
      <c r="G74" s="8"/>
      <c r="H74" s="6"/>
      <c r="I74" s="7"/>
      <c r="J74" s="6"/>
      <c r="K74" s="9"/>
      <c r="L74" s="8"/>
      <c r="M74" s="6"/>
      <c r="N74" s="7"/>
    </row>
    <row r="75" spans="1:17" ht="11.1" customHeight="1">
      <c r="A75" s="5" t="s">
        <v>25</v>
      </c>
      <c r="B75" s="6"/>
      <c r="C75" s="7"/>
      <c r="D75" s="6"/>
      <c r="E75" s="7"/>
      <c r="F75" s="6"/>
      <c r="G75" s="8"/>
      <c r="H75" s="6"/>
      <c r="I75" s="7"/>
      <c r="J75" s="6"/>
      <c r="K75" s="9"/>
      <c r="L75" s="8"/>
      <c r="M75" s="6"/>
      <c r="N75" s="7"/>
    </row>
    <row r="76" spans="1:17" ht="11.1" customHeight="1">
      <c r="A76" s="1"/>
      <c r="B76" s="1"/>
      <c r="C76" s="2"/>
      <c r="D76" s="1"/>
      <c r="E76" s="2"/>
      <c r="F76" s="1"/>
      <c r="G76" s="2"/>
      <c r="H76" s="1"/>
      <c r="I76" s="2"/>
      <c r="J76" s="1"/>
      <c r="K76" s="3"/>
      <c r="M76" s="1"/>
      <c r="N76" s="2"/>
    </row>
    <row r="77" spans="1:17" ht="11.1" customHeight="1">
      <c r="A77" s="10"/>
      <c r="B77" s="11" t="s">
        <v>26</v>
      </c>
      <c r="C77" s="12"/>
      <c r="D77" s="11" t="s">
        <v>27</v>
      </c>
      <c r="E77" s="12"/>
      <c r="F77" s="11" t="s">
        <v>28</v>
      </c>
      <c r="G77" s="12"/>
      <c r="H77" s="11" t="s">
        <v>29</v>
      </c>
      <c r="I77" s="12"/>
      <c r="J77" s="11" t="s">
        <v>30</v>
      </c>
      <c r="K77" s="13"/>
      <c r="M77" s="11" t="s">
        <v>31</v>
      </c>
      <c r="N77" s="14"/>
    </row>
    <row r="78" spans="1:17" ht="11.1" customHeight="1">
      <c r="A78" s="15" t="s">
        <v>32</v>
      </c>
      <c r="B78" s="16" t="s">
        <v>33</v>
      </c>
      <c r="C78" s="17"/>
      <c r="D78" s="15" t="s">
        <v>34</v>
      </c>
      <c r="E78" s="7"/>
      <c r="F78" s="18"/>
      <c r="G78" s="2"/>
      <c r="H78" s="15" t="s">
        <v>67</v>
      </c>
      <c r="I78" s="7"/>
      <c r="J78" s="18"/>
      <c r="K78" s="19"/>
      <c r="M78" s="15" t="s">
        <v>35</v>
      </c>
      <c r="N78" s="20"/>
    </row>
    <row r="79" spans="1:17" s="41" customFormat="1" ht="11.1" customHeight="1">
      <c r="A79" s="111"/>
      <c r="B79" s="44" t="s">
        <v>36</v>
      </c>
      <c r="C79" s="45" t="s">
        <v>37</v>
      </c>
      <c r="D79" s="44" t="s">
        <v>36</v>
      </c>
      <c r="E79" s="45" t="s">
        <v>37</v>
      </c>
      <c r="F79" s="44" t="s">
        <v>36</v>
      </c>
      <c r="G79" s="45" t="s">
        <v>37</v>
      </c>
      <c r="H79" s="44" t="s">
        <v>36</v>
      </c>
      <c r="I79" s="45" t="s">
        <v>37</v>
      </c>
      <c r="J79" s="44" t="s">
        <v>36</v>
      </c>
      <c r="K79" s="46" t="s">
        <v>37</v>
      </c>
      <c r="M79" s="44" t="s">
        <v>36</v>
      </c>
      <c r="N79" s="46" t="s">
        <v>37</v>
      </c>
    </row>
    <row r="80" spans="1:17" ht="10.95" customHeight="1">
      <c r="A80" s="18" t="s">
        <v>38</v>
      </c>
      <c r="B80" s="18">
        <v>56979</v>
      </c>
      <c r="C80" s="28">
        <v>13.608842798149471</v>
      </c>
      <c r="D80" s="18">
        <v>270147</v>
      </c>
      <c r="E80" s="28">
        <v>64.521807251648582</v>
      </c>
      <c r="F80" s="18">
        <v>867</v>
      </c>
      <c r="G80" s="28">
        <v>0.2070739519120306</v>
      </c>
      <c r="H80" s="18">
        <v>90698</v>
      </c>
      <c r="I80" s="28">
        <v>21.66227599828991</v>
      </c>
      <c r="J80" s="18">
        <v>418691</v>
      </c>
      <c r="K80" s="26">
        <v>100</v>
      </c>
      <c r="L80" s="29"/>
      <c r="M80" s="18">
        <v>418691</v>
      </c>
      <c r="N80" s="27">
        <v>101.44600615909461</v>
      </c>
      <c r="O80" s="29"/>
      <c r="P80" s="1"/>
    </row>
    <row r="81" spans="1:16" ht="10.95" customHeight="1">
      <c r="A81" s="18" t="s">
        <v>39</v>
      </c>
      <c r="B81" s="18">
        <v>56313</v>
      </c>
      <c r="C81" s="28">
        <v>13.584848309402501</v>
      </c>
      <c r="D81" s="18">
        <v>266956</v>
      </c>
      <c r="E81" s="28">
        <v>64.399992280376722</v>
      </c>
      <c r="F81" s="18">
        <v>822</v>
      </c>
      <c r="G81" s="28">
        <v>0.19829782306623436</v>
      </c>
      <c r="H81" s="18">
        <v>90437</v>
      </c>
      <c r="I81" s="28">
        <v>21.816861587154545</v>
      </c>
      <c r="J81" s="18">
        <v>414528</v>
      </c>
      <c r="K81" s="26">
        <v>100</v>
      </c>
      <c r="M81" s="18">
        <v>414528</v>
      </c>
      <c r="N81" s="27">
        <v>100.4373393292838</v>
      </c>
      <c r="P81" s="1"/>
    </row>
    <row r="82" spans="1:16" ht="10.95" customHeight="1">
      <c r="A82" s="18" t="s">
        <v>40</v>
      </c>
      <c r="B82" s="18">
        <v>55842</v>
      </c>
      <c r="C82" s="28">
        <v>13.534534367130485</v>
      </c>
      <c r="D82" s="18">
        <v>264918</v>
      </c>
      <c r="E82" s="28">
        <v>64.208691942829304</v>
      </c>
      <c r="F82" s="18">
        <v>815</v>
      </c>
      <c r="G82" s="28">
        <v>0.19753313830470517</v>
      </c>
      <c r="H82" s="18">
        <v>91014</v>
      </c>
      <c r="I82" s="28">
        <v>22.059240551735503</v>
      </c>
      <c r="J82" s="18">
        <v>412589</v>
      </c>
      <c r="K82" s="26">
        <v>100</v>
      </c>
      <c r="M82" s="18">
        <v>412589</v>
      </c>
      <c r="N82" s="27">
        <v>99.967532703532385</v>
      </c>
      <c r="P82" s="1"/>
    </row>
    <row r="83" spans="1:16" ht="10.95" customHeight="1">
      <c r="A83" s="18" t="s">
        <v>41</v>
      </c>
      <c r="B83" s="18">
        <v>55702</v>
      </c>
      <c r="C83" s="28">
        <v>13.496219013721067</v>
      </c>
      <c r="D83" s="18">
        <v>264859</v>
      </c>
      <c r="E83" s="28">
        <v>64.173549814282211</v>
      </c>
      <c r="F83" s="18">
        <v>766</v>
      </c>
      <c r="G83" s="28">
        <v>0.18559663503124371</v>
      </c>
      <c r="H83" s="18">
        <v>91396</v>
      </c>
      <c r="I83" s="28">
        <v>22.144634536965473</v>
      </c>
      <c r="J83" s="18">
        <v>412723</v>
      </c>
      <c r="K83" s="26">
        <v>100</v>
      </c>
      <c r="M83" s="30">
        <v>412723</v>
      </c>
      <c r="N83" s="31">
        <v>100</v>
      </c>
      <c r="P83" s="1"/>
    </row>
    <row r="84" spans="1:16" ht="10.95" customHeight="1">
      <c r="A84" s="18" t="s">
        <v>68</v>
      </c>
      <c r="B84" s="18">
        <v>57087</v>
      </c>
      <c r="C84" s="28">
        <v>13.677824658755203</v>
      </c>
      <c r="D84" s="18">
        <v>267534</v>
      </c>
      <c r="E84" s="28">
        <v>64.100112849780416</v>
      </c>
      <c r="F84" s="18">
        <v>932</v>
      </c>
      <c r="G84" s="28">
        <v>0.22330359945276243</v>
      </c>
      <c r="H84" s="18">
        <v>91816</v>
      </c>
      <c r="I84" s="28">
        <v>21.998758892011626</v>
      </c>
      <c r="J84" s="18">
        <v>417369</v>
      </c>
      <c r="K84" s="26">
        <v>100</v>
      </c>
      <c r="M84" s="18">
        <v>417369</v>
      </c>
      <c r="N84" s="27">
        <v>101.12569447304851</v>
      </c>
      <c r="P84" s="1"/>
    </row>
    <row r="85" spans="1:16" ht="10.95" customHeight="1">
      <c r="A85" s="18" t="s">
        <v>69</v>
      </c>
      <c r="B85" s="18">
        <v>57977</v>
      </c>
      <c r="C85" s="28">
        <v>13.670274221310507</v>
      </c>
      <c r="D85" s="18">
        <v>271835</v>
      </c>
      <c r="E85" s="28">
        <v>64.095399778359379</v>
      </c>
      <c r="F85" s="18">
        <v>928</v>
      </c>
      <c r="G85" s="28">
        <v>0.21881115748272856</v>
      </c>
      <c r="H85" s="18">
        <v>93370</v>
      </c>
      <c r="I85" s="28">
        <v>22.015514842847374</v>
      </c>
      <c r="J85" s="18">
        <v>424110</v>
      </c>
      <c r="K85" s="26">
        <v>100</v>
      </c>
      <c r="M85" s="18">
        <v>424110</v>
      </c>
      <c r="N85" s="27">
        <v>102.75899331997489</v>
      </c>
      <c r="P85" s="1"/>
    </row>
    <row r="86" spans="1:16" ht="10.95" customHeight="1">
      <c r="A86" s="18" t="s">
        <v>42</v>
      </c>
      <c r="B86" s="18">
        <v>58708</v>
      </c>
      <c r="C86" s="28">
        <v>13.654420452325356</v>
      </c>
      <c r="D86" s="18">
        <v>275116</v>
      </c>
      <c r="E86" s="28">
        <v>63.987012624547624</v>
      </c>
      <c r="F86" s="18">
        <v>879</v>
      </c>
      <c r="G86" s="28">
        <v>0.20443952404432081</v>
      </c>
      <c r="H86" s="18">
        <v>95253</v>
      </c>
      <c r="I86" s="28">
        <v>22.154127399082697</v>
      </c>
      <c r="J86" s="18">
        <v>429956</v>
      </c>
      <c r="K86" s="26">
        <v>100</v>
      </c>
      <c r="M86" s="18">
        <v>429956</v>
      </c>
      <c r="N86" s="27">
        <v>104.17543970168855</v>
      </c>
      <c r="P86" s="1"/>
    </row>
    <row r="87" spans="1:16" ht="10.95" customHeight="1">
      <c r="A87" s="18" t="s">
        <v>43</v>
      </c>
      <c r="B87" s="18">
        <v>59387</v>
      </c>
      <c r="C87" s="28">
        <v>13.635413916217983</v>
      </c>
      <c r="D87" s="18">
        <v>277673</v>
      </c>
      <c r="E87" s="28">
        <v>63.75446290194818</v>
      </c>
      <c r="F87" s="18">
        <v>763</v>
      </c>
      <c r="G87" s="28">
        <v>0.17518683917480798</v>
      </c>
      <c r="H87" s="18">
        <v>96449</v>
      </c>
      <c r="I87" s="28">
        <v>22.144948167196667</v>
      </c>
      <c r="J87" s="18">
        <v>434272</v>
      </c>
      <c r="K87" s="26">
        <v>100</v>
      </c>
      <c r="M87" s="18">
        <v>434272</v>
      </c>
      <c r="N87" s="27">
        <v>105.22117739985416</v>
      </c>
      <c r="P87" s="1"/>
    </row>
    <row r="88" spans="1:16" ht="10.95" customHeight="1">
      <c r="A88" s="18" t="s">
        <v>44</v>
      </c>
      <c r="B88" s="18">
        <v>59908</v>
      </c>
      <c r="C88" s="28">
        <v>13.755036908629616</v>
      </c>
      <c r="D88" s="18">
        <v>278292</v>
      </c>
      <c r="E88" s="28">
        <v>63.896586956272174</v>
      </c>
      <c r="F88" s="18">
        <v>908</v>
      </c>
      <c r="G88" s="28">
        <v>0.20847922669819877</v>
      </c>
      <c r="H88" s="18">
        <v>96427</v>
      </c>
      <c r="I88" s="28">
        <v>22.139896908400015</v>
      </c>
      <c r="J88" s="18">
        <v>435535</v>
      </c>
      <c r="K88" s="26">
        <v>100</v>
      </c>
      <c r="M88" s="18">
        <v>435535</v>
      </c>
      <c r="N88" s="27">
        <v>105.52719378372419</v>
      </c>
      <c r="P88" s="1"/>
    </row>
    <row r="89" spans="1:16" ht="10.95" customHeight="1">
      <c r="A89" s="18" t="s">
        <v>45</v>
      </c>
      <c r="B89" s="18">
        <v>59802</v>
      </c>
      <c r="C89" s="28">
        <v>13.769110333394732</v>
      </c>
      <c r="D89" s="18">
        <v>277027</v>
      </c>
      <c r="E89" s="28">
        <v>63.784076257137599</v>
      </c>
      <c r="F89" s="18">
        <v>881</v>
      </c>
      <c r="G89" s="28">
        <v>0.20284582796095046</v>
      </c>
      <c r="H89" s="18">
        <v>96610</v>
      </c>
      <c r="I89" s="28">
        <v>22.243967581506723</v>
      </c>
      <c r="J89" s="18">
        <v>434320</v>
      </c>
      <c r="K89" s="26">
        <v>100</v>
      </c>
      <c r="M89" s="18">
        <v>434320</v>
      </c>
      <c r="N89" s="27">
        <v>105.23280747620076</v>
      </c>
    </row>
    <row r="90" spans="1:16" ht="10.95" customHeight="1">
      <c r="A90" s="18" t="s">
        <v>46</v>
      </c>
      <c r="B90" s="18">
        <v>61690</v>
      </c>
      <c r="C90" s="28">
        <v>14.30628767024807</v>
      </c>
      <c r="D90" s="18">
        <v>274690</v>
      </c>
      <c r="E90" s="28">
        <v>63.702288217546474</v>
      </c>
      <c r="F90" s="18">
        <v>792</v>
      </c>
      <c r="G90" s="28">
        <v>0.18366963583784196</v>
      </c>
      <c r="H90" s="18">
        <v>94037</v>
      </c>
      <c r="I90" s="28">
        <v>21.807754476367606</v>
      </c>
      <c r="J90" s="18">
        <v>431209</v>
      </c>
      <c r="K90" s="26">
        <v>100</v>
      </c>
      <c r="M90" s="18">
        <v>431209</v>
      </c>
      <c r="N90" s="27">
        <v>104.4790331529864</v>
      </c>
    </row>
    <row r="91" spans="1:16" ht="10.95" customHeight="1">
      <c r="A91" s="18" t="s">
        <v>47</v>
      </c>
      <c r="B91" s="18">
        <v>61268</v>
      </c>
      <c r="C91" s="28">
        <v>14.363042616986313</v>
      </c>
      <c r="D91" s="18">
        <v>272028</v>
      </c>
      <c r="E91" s="28">
        <v>63.771459114277476</v>
      </c>
      <c r="F91" s="18">
        <v>789</v>
      </c>
      <c r="G91" s="28">
        <v>0.18496508168705034</v>
      </c>
      <c r="H91" s="18">
        <v>92482</v>
      </c>
      <c r="I91" s="28">
        <v>21.680533187049161</v>
      </c>
      <c r="J91" s="18">
        <v>426567</v>
      </c>
      <c r="K91" s="32">
        <v>100</v>
      </c>
      <c r="M91" s="18">
        <v>426567</v>
      </c>
      <c r="N91" s="27">
        <v>103.35430785296676</v>
      </c>
    </row>
    <row r="92" spans="1:16" ht="10.95" customHeight="1">
      <c r="A92" s="18" t="s">
        <v>48</v>
      </c>
      <c r="B92" s="18">
        <v>59980</v>
      </c>
      <c r="C92" s="28">
        <v>14.257935998554712</v>
      </c>
      <c r="D92" s="18">
        <v>267987</v>
      </c>
      <c r="E92" s="28">
        <v>63.703592771668596</v>
      </c>
      <c r="F92" s="18">
        <v>828</v>
      </c>
      <c r="G92" s="28">
        <v>0.19682512515510675</v>
      </c>
      <c r="H92" s="18">
        <v>91883</v>
      </c>
      <c r="I92" s="28">
        <v>21.841646104621589</v>
      </c>
      <c r="J92" s="18">
        <v>420678</v>
      </c>
      <c r="K92" s="32">
        <v>100.00000000000001</v>
      </c>
      <c r="M92" s="18">
        <v>420678</v>
      </c>
      <c r="N92" s="27">
        <v>101.92744286119262</v>
      </c>
    </row>
    <row r="93" spans="1:16" ht="10.95" customHeight="1">
      <c r="A93" s="18" t="s">
        <v>49</v>
      </c>
      <c r="B93" s="18">
        <v>59432</v>
      </c>
      <c r="C93" s="28">
        <v>14.295954546985273</v>
      </c>
      <c r="D93" s="18">
        <v>264679</v>
      </c>
      <c r="E93" s="28">
        <v>63.666693928212339</v>
      </c>
      <c r="F93" s="18">
        <v>905</v>
      </c>
      <c r="G93" s="28">
        <v>0.21769146024063929</v>
      </c>
      <c r="H93" s="18">
        <v>90710</v>
      </c>
      <c r="I93" s="28">
        <v>21.819660064561756</v>
      </c>
      <c r="J93" s="18">
        <v>415726</v>
      </c>
      <c r="K93" s="32">
        <v>100.00000000000001</v>
      </c>
      <c r="M93" s="18">
        <v>415726</v>
      </c>
      <c r="N93" s="27">
        <v>100.7276066514345</v>
      </c>
    </row>
    <row r="94" spans="1:16" ht="10.95" customHeight="1">
      <c r="A94" s="18" t="s">
        <v>50</v>
      </c>
      <c r="B94" s="18">
        <v>59144</v>
      </c>
      <c r="C94" s="28">
        <v>14.287681392242076</v>
      </c>
      <c r="D94" s="18">
        <v>262830</v>
      </c>
      <c r="E94" s="28">
        <v>63.493022120975674</v>
      </c>
      <c r="F94" s="18">
        <v>936</v>
      </c>
      <c r="G94" s="28">
        <v>0.22611371877347802</v>
      </c>
      <c r="H94" s="18">
        <v>91041</v>
      </c>
      <c r="I94" s="28">
        <v>21.993182768008772</v>
      </c>
      <c r="J94" s="18">
        <v>413951</v>
      </c>
      <c r="K94" s="32">
        <v>100</v>
      </c>
      <c r="M94" s="18">
        <v>413951</v>
      </c>
      <c r="N94" s="27">
        <v>100.29753611986732</v>
      </c>
    </row>
    <row r="95" spans="1:16" ht="10.95" customHeight="1">
      <c r="A95" s="18" t="s">
        <v>51</v>
      </c>
      <c r="B95" s="18">
        <v>59253</v>
      </c>
      <c r="C95" s="28">
        <v>14.392380804329397</v>
      </c>
      <c r="D95" s="18">
        <v>260579</v>
      </c>
      <c r="E95" s="28">
        <v>63.293878750634569</v>
      </c>
      <c r="F95" s="18">
        <v>934</v>
      </c>
      <c r="G95" s="28">
        <v>0.22686587466024771</v>
      </c>
      <c r="H95" s="18">
        <v>90931</v>
      </c>
      <c r="I95" s="28">
        <v>22.086874570375787</v>
      </c>
      <c r="J95" s="18">
        <v>411697</v>
      </c>
      <c r="K95" s="32">
        <v>100</v>
      </c>
      <c r="M95" s="18">
        <v>411697</v>
      </c>
      <c r="N95" s="27">
        <v>99.751407118091308</v>
      </c>
      <c r="P95" s="1"/>
    </row>
    <row r="96" spans="1:16" ht="10.95" customHeight="1">
      <c r="A96" s="18" t="s">
        <v>52</v>
      </c>
      <c r="B96" s="18">
        <v>59381</v>
      </c>
      <c r="C96" s="28">
        <v>14.503511021554619</v>
      </c>
      <c r="D96" s="18">
        <v>258930</v>
      </c>
      <c r="E96" s="28">
        <v>63.242352079135379</v>
      </c>
      <c r="F96" s="18">
        <v>939</v>
      </c>
      <c r="G96" s="28">
        <v>0.22934603407217441</v>
      </c>
      <c r="H96" s="18">
        <v>90175</v>
      </c>
      <c r="I96" s="28">
        <v>22.024790865237833</v>
      </c>
      <c r="J96" s="18">
        <v>409425</v>
      </c>
      <c r="K96" s="32">
        <v>100</v>
      </c>
      <c r="M96" s="18">
        <v>409425</v>
      </c>
      <c r="N96" s="27">
        <v>99.200916837685327</v>
      </c>
      <c r="P96" s="1"/>
    </row>
    <row r="97" spans="1:16" ht="10.95" customHeight="1">
      <c r="A97" s="18" t="s">
        <v>53</v>
      </c>
      <c r="B97" s="18">
        <v>59646</v>
      </c>
      <c r="C97" s="28">
        <v>14.622629945428066</v>
      </c>
      <c r="D97" s="18">
        <v>257097</v>
      </c>
      <c r="E97" s="28">
        <v>63.029109933268288</v>
      </c>
      <c r="F97" s="18">
        <v>934</v>
      </c>
      <c r="G97" s="28">
        <v>0.22897656790111351</v>
      </c>
      <c r="H97" s="18">
        <v>90225</v>
      </c>
      <c r="I97" s="28">
        <v>22.119283553402532</v>
      </c>
      <c r="J97" s="18">
        <v>407902</v>
      </c>
      <c r="K97" s="32">
        <v>100</v>
      </c>
      <c r="M97" s="18">
        <v>407902</v>
      </c>
      <c r="N97" s="27">
        <v>98.831904206937821</v>
      </c>
      <c r="P97" s="1"/>
    </row>
    <row r="98" spans="1:16" ht="10.95" customHeight="1">
      <c r="A98" s="18" t="s">
        <v>54</v>
      </c>
      <c r="B98" s="18">
        <v>60509</v>
      </c>
      <c r="C98" s="28">
        <v>14.75080934550277</v>
      </c>
      <c r="D98" s="18">
        <v>257813</v>
      </c>
      <c r="E98" s="28">
        <v>62.849334971526638</v>
      </c>
      <c r="F98" s="18">
        <v>935</v>
      </c>
      <c r="G98" s="28">
        <v>0.2279331461112411</v>
      </c>
      <c r="H98" s="18">
        <v>90951</v>
      </c>
      <c r="I98" s="28">
        <v>22.171922536859348</v>
      </c>
      <c r="J98" s="18">
        <v>410208</v>
      </c>
      <c r="K98" s="32">
        <v>100</v>
      </c>
      <c r="M98" s="18">
        <v>410208</v>
      </c>
      <c r="N98" s="27">
        <v>99.390632458089328</v>
      </c>
      <c r="P98" s="1"/>
    </row>
    <row r="99" spans="1:16" ht="10.95" customHeight="1">
      <c r="A99" s="18" t="s">
        <v>55</v>
      </c>
      <c r="B99" s="18">
        <v>61742</v>
      </c>
      <c r="C99" s="28">
        <v>14.86820368827391</v>
      </c>
      <c r="D99" s="18">
        <v>259860</v>
      </c>
      <c r="E99" s="28">
        <v>62.577360798724655</v>
      </c>
      <c r="F99" s="18">
        <v>904</v>
      </c>
      <c r="G99" s="28">
        <v>0.21769388964075689</v>
      </c>
      <c r="H99" s="18">
        <v>92756</v>
      </c>
      <c r="I99" s="28">
        <v>22.336741623360673</v>
      </c>
      <c r="J99" s="18">
        <v>415262</v>
      </c>
      <c r="K99" s="32">
        <v>99.999999999999986</v>
      </c>
      <c r="M99" s="18">
        <v>415262</v>
      </c>
      <c r="N99" s="27">
        <v>100.61518258008397</v>
      </c>
      <c r="P99" s="1"/>
    </row>
    <row r="100" spans="1:16" ht="10.95" customHeight="1">
      <c r="A100" s="18" t="s">
        <v>56</v>
      </c>
      <c r="B100" s="18">
        <v>62853</v>
      </c>
      <c r="C100" s="28">
        <v>14.935413656756142</v>
      </c>
      <c r="D100" s="18">
        <v>262424</v>
      </c>
      <c r="E100" s="28">
        <v>62.358375788913392</v>
      </c>
      <c r="F100" s="18">
        <v>895</v>
      </c>
      <c r="G100" s="28">
        <v>0.21267394114516006</v>
      </c>
      <c r="H100" s="18">
        <v>94660</v>
      </c>
      <c r="I100" s="28">
        <v>22.493536613185309</v>
      </c>
      <c r="J100" s="18">
        <v>420832</v>
      </c>
      <c r="K100" s="32">
        <v>100</v>
      </c>
      <c r="M100" s="18">
        <v>420832</v>
      </c>
      <c r="N100" s="27">
        <v>101.96475602280464</v>
      </c>
      <c r="P100" s="1"/>
    </row>
    <row r="101" spans="1:16" ht="12" customHeight="1">
      <c r="A101" s="18" t="s">
        <v>57</v>
      </c>
      <c r="B101" s="18">
        <v>64693</v>
      </c>
      <c r="C101" s="28">
        <v>15.11391565195451</v>
      </c>
      <c r="D101" s="18">
        <v>266282</v>
      </c>
      <c r="E101" s="28">
        <v>62.210187928118202</v>
      </c>
      <c r="F101" s="18">
        <v>864</v>
      </c>
      <c r="G101" s="28">
        <v>0.20185218065770172</v>
      </c>
      <c r="H101" s="18">
        <v>96197</v>
      </c>
      <c r="I101" s="28">
        <v>22.474044239269595</v>
      </c>
      <c r="J101" s="18">
        <v>428036</v>
      </c>
      <c r="K101" s="32">
        <v>100.00000000000001</v>
      </c>
      <c r="M101" s="18">
        <v>428036</v>
      </c>
      <c r="N101" s="27">
        <v>103.71023664782433</v>
      </c>
      <c r="P101" s="1"/>
    </row>
    <row r="102" spans="1:16" ht="10.95" customHeight="1">
      <c r="A102" s="18" t="s">
        <v>58</v>
      </c>
      <c r="B102" s="18">
        <v>67807</v>
      </c>
      <c r="C102" s="28">
        <v>15.460577317707147</v>
      </c>
      <c r="D102" s="18">
        <v>272109</v>
      </c>
      <c r="E102" s="28">
        <v>62.043184823749378</v>
      </c>
      <c r="F102" s="18">
        <v>887</v>
      </c>
      <c r="G102" s="28">
        <v>0.20224360435952393</v>
      </c>
      <c r="H102" s="18">
        <v>97777</v>
      </c>
      <c r="I102" s="28">
        <v>22.293994254183957</v>
      </c>
      <c r="J102" s="18">
        <v>438580</v>
      </c>
      <c r="K102" s="32">
        <v>100.00000000000001</v>
      </c>
      <c r="M102" s="18">
        <v>438580</v>
      </c>
      <c r="N102" s="27">
        <v>106.26497675196195</v>
      </c>
      <c r="P102" s="1"/>
    </row>
    <row r="103" spans="1:16" ht="10.95" customHeight="1">
      <c r="A103" s="18" t="s">
        <v>59</v>
      </c>
      <c r="B103" s="18">
        <v>70022</v>
      </c>
      <c r="C103" s="28">
        <v>15.612868988983008</v>
      </c>
      <c r="D103" s="18">
        <v>277185</v>
      </c>
      <c r="E103" s="28">
        <v>61.804191407147115</v>
      </c>
      <c r="F103" s="18">
        <v>823</v>
      </c>
      <c r="G103" s="28">
        <v>0.18350505809507034</v>
      </c>
      <c r="H103" s="18">
        <v>100459</v>
      </c>
      <c r="I103" s="28">
        <v>22.399434545774813</v>
      </c>
      <c r="J103" s="18">
        <v>448489</v>
      </c>
      <c r="K103" s="32">
        <v>100.00000000000001</v>
      </c>
      <c r="M103" s="18">
        <v>448489</v>
      </c>
      <c r="N103" s="27">
        <v>108.66586063776431</v>
      </c>
      <c r="P103" s="1"/>
    </row>
    <row r="104" spans="1:16" ht="10.95" customHeight="1">
      <c r="A104" s="18" t="s">
        <v>60</v>
      </c>
      <c r="B104" s="18">
        <v>71830</v>
      </c>
      <c r="C104" s="28">
        <v>15.7199257664093</v>
      </c>
      <c r="D104" s="18">
        <v>281679</v>
      </c>
      <c r="E104" s="28">
        <v>61.645175692000635</v>
      </c>
      <c r="F104" s="18">
        <v>805</v>
      </c>
      <c r="G104" s="28">
        <v>0.17617346849449375</v>
      </c>
      <c r="H104" s="18">
        <v>102622</v>
      </c>
      <c r="I104" s="28">
        <v>22.458725073095575</v>
      </c>
      <c r="J104" s="18">
        <v>456936</v>
      </c>
      <c r="K104" s="32">
        <v>100.00000000000001</v>
      </c>
      <c r="M104" s="18">
        <v>456936</v>
      </c>
      <c r="N104" s="27">
        <v>110.71251178150962</v>
      </c>
      <c r="P104" s="1"/>
    </row>
    <row r="105" spans="1:16" ht="10.95" customHeight="1">
      <c r="A105" s="18" t="s">
        <v>61</v>
      </c>
      <c r="B105" s="18">
        <v>73767</v>
      </c>
      <c r="C105" s="28">
        <v>15.926927901649327</v>
      </c>
      <c r="D105" s="18">
        <v>284517</v>
      </c>
      <c r="E105" s="28">
        <v>61.429660224674464</v>
      </c>
      <c r="F105" s="18">
        <v>800</v>
      </c>
      <c r="G105" s="28">
        <v>0.17272686053817374</v>
      </c>
      <c r="H105" s="18">
        <v>104075</v>
      </c>
      <c r="I105" s="28">
        <v>22.470685013138038</v>
      </c>
      <c r="J105" s="18">
        <v>463159</v>
      </c>
      <c r="K105" s="32">
        <v>100</v>
      </c>
      <c r="M105" s="18">
        <v>463159</v>
      </c>
      <c r="N105" s="27">
        <v>112.22030272119557</v>
      </c>
      <c r="P105" s="1"/>
    </row>
    <row r="106" spans="1:16" ht="10.95" customHeight="1">
      <c r="A106" s="18" t="s">
        <v>62</v>
      </c>
      <c r="B106" s="18">
        <v>74983</v>
      </c>
      <c r="C106" s="28">
        <v>16.054288644475324</v>
      </c>
      <c r="D106" s="18">
        <v>286856</v>
      </c>
      <c r="E106" s="28">
        <v>61.417508280538435</v>
      </c>
      <c r="F106" s="18">
        <v>816</v>
      </c>
      <c r="G106" s="28">
        <v>0.17471026144448559</v>
      </c>
      <c r="H106" s="18">
        <v>104404</v>
      </c>
      <c r="I106" s="28">
        <v>22.353492813541759</v>
      </c>
      <c r="J106" s="18">
        <v>467059</v>
      </c>
      <c r="K106" s="32">
        <v>100</v>
      </c>
      <c r="M106" s="18">
        <v>467059</v>
      </c>
      <c r="N106" s="27">
        <v>113.16524642435726</v>
      </c>
      <c r="P106" s="1"/>
    </row>
    <row r="107" spans="1:16" ht="10.95" customHeight="1">
      <c r="A107" s="18" t="s">
        <v>63</v>
      </c>
      <c r="B107" s="18">
        <v>75934</v>
      </c>
      <c r="C107" s="28">
        <v>16.206928934876892</v>
      </c>
      <c r="D107" s="18">
        <v>287652</v>
      </c>
      <c r="E107" s="28">
        <v>61.394836594611213</v>
      </c>
      <c r="F107" s="18">
        <v>817</v>
      </c>
      <c r="G107" s="28">
        <v>0.17437591776798828</v>
      </c>
      <c r="H107" s="18">
        <v>104125</v>
      </c>
      <c r="I107" s="28">
        <v>22.223858552743913</v>
      </c>
      <c r="J107" s="18">
        <v>468528</v>
      </c>
      <c r="K107" s="32">
        <v>100</v>
      </c>
      <c r="M107" s="18">
        <v>468528</v>
      </c>
      <c r="N107" s="27">
        <v>113.52117521921483</v>
      </c>
      <c r="P107" s="1"/>
    </row>
    <row r="108" spans="1:16" ht="10.95" customHeight="1">
      <c r="A108" s="18" t="s">
        <v>64</v>
      </c>
      <c r="B108" s="18">
        <v>76701</v>
      </c>
      <c r="C108" s="28">
        <v>16.419415330867242</v>
      </c>
      <c r="D108" s="18">
        <v>286293</v>
      </c>
      <c r="E108" s="28">
        <v>61.286862926428277</v>
      </c>
      <c r="F108" s="18">
        <v>818</v>
      </c>
      <c r="G108" s="28">
        <v>0.17510960405535003</v>
      </c>
      <c r="H108" s="18">
        <v>103324</v>
      </c>
      <c r="I108" s="28">
        <v>22.11861213864913</v>
      </c>
      <c r="J108" s="18">
        <v>467136</v>
      </c>
      <c r="K108" s="32">
        <v>101</v>
      </c>
      <c r="M108" s="18">
        <v>467136</v>
      </c>
      <c r="N108" s="27">
        <v>113.18390300516327</v>
      </c>
      <c r="P108" s="1"/>
    </row>
    <row r="109" spans="1:16" ht="10.95" customHeight="1">
      <c r="A109" s="94" t="s">
        <v>65</v>
      </c>
      <c r="B109" s="94">
        <v>77936</v>
      </c>
      <c r="C109" s="95">
        <v>16.787868343960021</v>
      </c>
      <c r="D109" s="94">
        <v>283779</v>
      </c>
      <c r="E109" s="95">
        <v>61.127649491642252</v>
      </c>
      <c r="F109" s="94">
        <v>827</v>
      </c>
      <c r="G109" s="95">
        <v>0.17814061692228159</v>
      </c>
      <c r="H109" s="94">
        <v>101698</v>
      </c>
      <c r="I109" s="95">
        <v>21.906341547475446</v>
      </c>
      <c r="J109" s="94">
        <v>464240</v>
      </c>
      <c r="K109" s="98">
        <v>101</v>
      </c>
      <c r="M109" s="94">
        <v>464240</v>
      </c>
      <c r="N109" s="96">
        <v>112.48222173225142</v>
      </c>
      <c r="P109" s="1"/>
    </row>
    <row r="110" spans="1:16" ht="11.1" customHeight="1">
      <c r="A110" s="1"/>
      <c r="B110" s="1"/>
      <c r="C110" s="28"/>
      <c r="D110" s="1"/>
      <c r="E110" s="28"/>
      <c r="F110" s="1"/>
      <c r="G110" s="28"/>
      <c r="H110" s="1"/>
      <c r="I110" s="28"/>
      <c r="J110" s="1"/>
      <c r="K110" s="37"/>
      <c r="M110" s="1"/>
      <c r="N110" s="28"/>
      <c r="P110" s="1"/>
    </row>
    <row r="111" spans="1:16" ht="11.1" customHeight="1">
      <c r="A111" s="4" t="s">
        <v>71</v>
      </c>
    </row>
    <row r="112" spans="1:16" ht="11.1" customHeight="1">
      <c r="A112" s="4" t="s">
        <v>72</v>
      </c>
    </row>
    <row r="113" spans="1:1" ht="11.1" customHeight="1">
      <c r="A113" s="4" t="s">
        <v>73</v>
      </c>
    </row>
    <row r="114" spans="1:1" ht="11.1" customHeight="1">
      <c r="A114" s="4" t="s">
        <v>74</v>
      </c>
    </row>
    <row r="115" spans="1:1">
      <c r="A115" s="1" t="s">
        <v>75</v>
      </c>
    </row>
    <row r="154" ht="10.199999999999999" customHeight="1"/>
    <row r="155" hidden="1"/>
  </sheetData>
  <phoneticPr fontId="6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69" orientation="portrait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155"/>
  <sheetViews>
    <sheetView zoomScaleNormal="100" workbookViewId="0"/>
  </sheetViews>
  <sheetFormatPr defaultColWidth="9.109375" defaultRowHeight="10.199999999999999"/>
  <cols>
    <col min="1" max="1" width="12.33203125" style="4" customWidth="1"/>
    <col min="2" max="12" width="8.33203125" style="4" customWidth="1"/>
    <col min="13" max="13" width="2.109375" style="4" customWidth="1"/>
    <col min="14" max="15" width="6.6640625" style="4" customWidth="1"/>
    <col min="16" max="16384" width="9.109375" style="4"/>
  </cols>
  <sheetData>
    <row r="2" spans="1:15">
      <c r="A2" s="5" t="s">
        <v>87</v>
      </c>
      <c r="B2" s="6"/>
      <c r="C2" s="6"/>
      <c r="D2" s="6"/>
      <c r="E2" s="6"/>
      <c r="F2" s="8"/>
      <c r="G2" s="8"/>
      <c r="H2" s="6"/>
      <c r="I2" s="6"/>
      <c r="J2" s="6"/>
      <c r="K2" s="6"/>
      <c r="L2" s="6"/>
      <c r="M2" s="8"/>
      <c r="N2" s="8"/>
      <c r="O2" s="8"/>
    </row>
    <row r="3" spans="1:15">
      <c r="A3" s="5" t="s">
        <v>25</v>
      </c>
      <c r="B3" s="6"/>
      <c r="C3" s="6"/>
      <c r="D3" s="6"/>
      <c r="E3" s="6"/>
      <c r="F3" s="8"/>
      <c r="G3" s="8"/>
      <c r="H3" s="6"/>
      <c r="I3" s="6"/>
      <c r="J3" s="6"/>
      <c r="K3" s="6"/>
      <c r="L3" s="6"/>
      <c r="M3" s="8"/>
      <c r="N3" s="8"/>
      <c r="O3" s="8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>
      <c r="A5" s="10"/>
      <c r="B5" s="11" t="s">
        <v>26</v>
      </c>
      <c r="C5" s="12"/>
      <c r="D5" s="11" t="s">
        <v>27</v>
      </c>
      <c r="E5" s="117"/>
      <c r="F5" s="11" t="s">
        <v>28</v>
      </c>
      <c r="G5" s="117"/>
      <c r="H5" s="11" t="s">
        <v>29</v>
      </c>
      <c r="I5" s="117"/>
      <c r="J5" s="11" t="s">
        <v>30</v>
      </c>
      <c r="K5" s="118"/>
      <c r="L5" s="119"/>
      <c r="N5" s="11" t="s">
        <v>77</v>
      </c>
      <c r="O5" s="119"/>
    </row>
    <row r="6" spans="1:15">
      <c r="A6" s="15" t="s">
        <v>32</v>
      </c>
      <c r="B6" s="16" t="s">
        <v>33</v>
      </c>
      <c r="C6" s="17"/>
      <c r="D6" s="15" t="s">
        <v>34</v>
      </c>
      <c r="E6" s="6"/>
      <c r="F6" s="18"/>
      <c r="G6" s="1"/>
      <c r="H6" s="18"/>
      <c r="I6" s="1"/>
      <c r="J6" s="18"/>
      <c r="K6" s="1"/>
      <c r="L6" s="120"/>
      <c r="N6" s="121" t="s">
        <v>78</v>
      </c>
      <c r="O6" s="122"/>
    </row>
    <row r="7" spans="1:15" s="41" customFormat="1">
      <c r="A7" s="111"/>
      <c r="B7" s="44" t="s">
        <v>79</v>
      </c>
      <c r="C7" s="134" t="s">
        <v>80</v>
      </c>
      <c r="D7" s="44" t="s">
        <v>79</v>
      </c>
      <c r="E7" s="134" t="s">
        <v>80</v>
      </c>
      <c r="F7" s="44" t="s">
        <v>79</v>
      </c>
      <c r="G7" s="134" t="s">
        <v>80</v>
      </c>
      <c r="H7" s="44" t="s">
        <v>79</v>
      </c>
      <c r="I7" s="134" t="s">
        <v>80</v>
      </c>
      <c r="J7" s="44" t="s">
        <v>79</v>
      </c>
      <c r="K7" s="134" t="s">
        <v>80</v>
      </c>
      <c r="L7" s="135" t="s">
        <v>30</v>
      </c>
      <c r="N7" s="44" t="s">
        <v>79</v>
      </c>
      <c r="O7" s="135" t="s">
        <v>80</v>
      </c>
    </row>
    <row r="8" spans="1:15" s="25" customFormat="1" ht="11.4" customHeight="1">
      <c r="A8" s="72" t="s">
        <v>38</v>
      </c>
      <c r="B8" s="126">
        <v>27156</v>
      </c>
      <c r="C8" s="34">
        <v>26247</v>
      </c>
      <c r="D8" s="126">
        <v>119311</v>
      </c>
      <c r="E8" s="34">
        <v>137608</v>
      </c>
      <c r="F8" s="126">
        <v>346</v>
      </c>
      <c r="G8" s="34">
        <v>320</v>
      </c>
      <c r="H8" s="126">
        <v>55651</v>
      </c>
      <c r="I8" s="34">
        <v>31590</v>
      </c>
      <c r="J8" s="126">
        <v>202464</v>
      </c>
      <c r="K8" s="34">
        <v>195765</v>
      </c>
      <c r="L8" s="71">
        <v>398229</v>
      </c>
      <c r="N8" s="127">
        <v>50.841098965670504</v>
      </c>
      <c r="O8" s="128">
        <v>49.158901034329496</v>
      </c>
    </row>
    <row r="9" spans="1:15" ht="10.95" customHeight="1">
      <c r="A9" s="108" t="s">
        <v>39</v>
      </c>
      <c r="B9" s="18">
        <v>26804</v>
      </c>
      <c r="C9" s="1">
        <v>25869</v>
      </c>
      <c r="D9" s="18">
        <v>118251</v>
      </c>
      <c r="E9" s="1">
        <v>135115</v>
      </c>
      <c r="F9" s="18">
        <v>328</v>
      </c>
      <c r="G9" s="1">
        <v>288</v>
      </c>
      <c r="H9" s="18">
        <v>54766</v>
      </c>
      <c r="I9" s="1">
        <v>32053</v>
      </c>
      <c r="J9" s="18">
        <v>200149</v>
      </c>
      <c r="K9" s="1">
        <v>193325</v>
      </c>
      <c r="L9" s="120">
        <v>393474</v>
      </c>
      <c r="N9" s="129">
        <v>50.867147511652611</v>
      </c>
      <c r="O9" s="27">
        <v>49.132852488347389</v>
      </c>
    </row>
    <row r="10" spans="1:15" ht="10.95" customHeight="1">
      <c r="A10" s="108" t="s">
        <v>40</v>
      </c>
      <c r="B10" s="18">
        <v>26477</v>
      </c>
      <c r="C10" s="1">
        <v>25433</v>
      </c>
      <c r="D10" s="18">
        <v>117222</v>
      </c>
      <c r="E10" s="1">
        <v>133769</v>
      </c>
      <c r="F10" s="18">
        <v>309</v>
      </c>
      <c r="G10" s="1">
        <v>297</v>
      </c>
      <c r="H10" s="18">
        <v>54454</v>
      </c>
      <c r="I10" s="1">
        <v>32876</v>
      </c>
      <c r="J10" s="18">
        <v>198462</v>
      </c>
      <c r="K10" s="1">
        <v>192375</v>
      </c>
      <c r="L10" s="120">
        <v>390837</v>
      </c>
      <c r="N10" s="129">
        <v>50.778713376676208</v>
      </c>
      <c r="O10" s="27">
        <v>49.221286623323792</v>
      </c>
    </row>
    <row r="11" spans="1:15" ht="10.95" customHeight="1">
      <c r="A11" s="108" t="s">
        <v>41</v>
      </c>
      <c r="B11" s="18">
        <v>26435</v>
      </c>
      <c r="C11" s="1">
        <v>25144</v>
      </c>
      <c r="D11" s="18">
        <v>117595</v>
      </c>
      <c r="E11" s="1">
        <v>132835</v>
      </c>
      <c r="F11" s="18">
        <v>287</v>
      </c>
      <c r="G11" s="1">
        <v>294</v>
      </c>
      <c r="H11" s="18">
        <v>53815</v>
      </c>
      <c r="I11" s="1">
        <v>33790</v>
      </c>
      <c r="J11" s="18">
        <v>198132</v>
      </c>
      <c r="K11" s="1">
        <v>192063</v>
      </c>
      <c r="L11" s="120">
        <v>390195</v>
      </c>
      <c r="N11" s="129">
        <v>50.777688079037411</v>
      </c>
      <c r="O11" s="27">
        <v>49.222311920962596</v>
      </c>
    </row>
    <row r="12" spans="1:15" ht="10.95" customHeight="1">
      <c r="A12" s="108" t="s">
        <v>42</v>
      </c>
      <c r="B12" s="18">
        <v>27594</v>
      </c>
      <c r="C12" s="1">
        <v>26205</v>
      </c>
      <c r="D12" s="18">
        <v>124989</v>
      </c>
      <c r="E12" s="1">
        <v>134262</v>
      </c>
      <c r="F12" s="18">
        <v>232</v>
      </c>
      <c r="G12" s="1">
        <v>229</v>
      </c>
      <c r="H12" s="18">
        <v>52231</v>
      </c>
      <c r="I12" s="1">
        <v>39279</v>
      </c>
      <c r="J12" s="18">
        <v>205046</v>
      </c>
      <c r="K12" s="1">
        <v>199975</v>
      </c>
      <c r="L12" s="120">
        <v>405021</v>
      </c>
      <c r="N12" s="129">
        <v>50.626016922579318</v>
      </c>
      <c r="O12" s="27">
        <v>49.373983077420675</v>
      </c>
    </row>
    <row r="13" spans="1:15" ht="10.95" customHeight="1">
      <c r="A13" s="108" t="s">
        <v>43</v>
      </c>
      <c r="B13" s="18">
        <v>27894</v>
      </c>
      <c r="C13" s="1">
        <v>26412</v>
      </c>
      <c r="D13" s="18">
        <v>126710</v>
      </c>
      <c r="E13" s="1">
        <v>134618</v>
      </c>
      <c r="F13" s="18">
        <v>176</v>
      </c>
      <c r="G13" s="1">
        <v>160</v>
      </c>
      <c r="H13" s="18">
        <v>51601</v>
      </c>
      <c r="I13" s="1">
        <v>40974</v>
      </c>
      <c r="J13" s="18">
        <v>206381</v>
      </c>
      <c r="K13" s="1">
        <v>202164</v>
      </c>
      <c r="L13" s="120">
        <v>408545</v>
      </c>
      <c r="N13" s="129">
        <v>50.516099817645546</v>
      </c>
      <c r="O13" s="27">
        <v>49.483900182354454</v>
      </c>
    </row>
    <row r="14" spans="1:15" ht="10.95" customHeight="1">
      <c r="A14" s="108" t="s">
        <v>44</v>
      </c>
      <c r="B14" s="18">
        <v>28033</v>
      </c>
      <c r="C14" s="1">
        <v>26660</v>
      </c>
      <c r="D14" s="18">
        <v>127822</v>
      </c>
      <c r="E14" s="1">
        <v>133892</v>
      </c>
      <c r="F14" s="18">
        <v>176</v>
      </c>
      <c r="G14" s="1">
        <v>153</v>
      </c>
      <c r="H14" s="18">
        <v>50670</v>
      </c>
      <c r="I14" s="1">
        <v>41917</v>
      </c>
      <c r="J14" s="18">
        <v>206701</v>
      </c>
      <c r="K14" s="1">
        <v>202622</v>
      </c>
      <c r="L14" s="120">
        <v>409323</v>
      </c>
      <c r="N14" s="129">
        <v>50.498261763937037</v>
      </c>
      <c r="O14" s="27">
        <v>49.501738236062963</v>
      </c>
    </row>
    <row r="15" spans="1:15" ht="10.95" customHeight="1">
      <c r="A15" s="108" t="s">
        <v>45</v>
      </c>
      <c r="B15" s="18">
        <v>27754</v>
      </c>
      <c r="C15" s="1">
        <v>26617</v>
      </c>
      <c r="D15" s="18">
        <v>127713</v>
      </c>
      <c r="E15" s="1">
        <v>132465</v>
      </c>
      <c r="F15" s="18">
        <v>155</v>
      </c>
      <c r="G15" s="1">
        <v>169</v>
      </c>
      <c r="H15" s="18">
        <v>49890</v>
      </c>
      <c r="I15" s="1">
        <v>42763</v>
      </c>
      <c r="J15" s="18">
        <v>205512</v>
      </c>
      <c r="K15" s="1">
        <v>202014</v>
      </c>
      <c r="L15" s="120">
        <v>407526</v>
      </c>
      <c r="N15" s="129">
        <v>50.429175071038408</v>
      </c>
      <c r="O15" s="27">
        <v>49.570824928961585</v>
      </c>
    </row>
    <row r="16" spans="1:15" ht="10.95" customHeight="1">
      <c r="A16" s="108" t="s">
        <v>46</v>
      </c>
      <c r="B16" s="18">
        <v>28426</v>
      </c>
      <c r="C16" s="1">
        <v>27536</v>
      </c>
      <c r="D16" s="18">
        <v>126982</v>
      </c>
      <c r="E16" s="1">
        <v>130906</v>
      </c>
      <c r="F16" s="18">
        <v>93</v>
      </c>
      <c r="G16" s="1">
        <v>104</v>
      </c>
      <c r="H16" s="18">
        <v>48090</v>
      </c>
      <c r="I16" s="1">
        <v>42171</v>
      </c>
      <c r="J16" s="18">
        <v>203591</v>
      </c>
      <c r="K16" s="1">
        <v>200717</v>
      </c>
      <c r="L16" s="120">
        <v>404308</v>
      </c>
      <c r="N16" s="129">
        <v>50.355422103940562</v>
      </c>
      <c r="O16" s="27">
        <v>49.644577896059438</v>
      </c>
    </row>
    <row r="17" spans="1:15" ht="10.95" customHeight="1">
      <c r="A17" s="108" t="s">
        <v>47</v>
      </c>
      <c r="B17" s="18">
        <v>27974</v>
      </c>
      <c r="C17" s="1">
        <v>27456</v>
      </c>
      <c r="D17" s="18">
        <v>125942</v>
      </c>
      <c r="E17" s="1">
        <v>129334</v>
      </c>
      <c r="F17" s="18">
        <v>101</v>
      </c>
      <c r="G17" s="1">
        <v>97</v>
      </c>
      <c r="H17" s="18">
        <v>46684</v>
      </c>
      <c r="I17" s="1">
        <v>42027</v>
      </c>
      <c r="J17" s="18">
        <v>200701</v>
      </c>
      <c r="K17" s="1">
        <v>198914</v>
      </c>
      <c r="L17" s="120">
        <v>399615</v>
      </c>
      <c r="N17" s="129">
        <v>50.223590205572869</v>
      </c>
      <c r="O17" s="27">
        <v>49.776409794427131</v>
      </c>
    </row>
    <row r="18" spans="1:15" ht="10.95" customHeight="1">
      <c r="A18" s="108" t="s">
        <v>48</v>
      </c>
      <c r="B18" s="18">
        <v>27304</v>
      </c>
      <c r="C18" s="1">
        <v>26857</v>
      </c>
      <c r="D18" s="18">
        <v>124539</v>
      </c>
      <c r="E18" s="1">
        <v>126792</v>
      </c>
      <c r="F18" s="18">
        <v>94</v>
      </c>
      <c r="G18" s="1">
        <v>120</v>
      </c>
      <c r="H18" s="18">
        <v>46025</v>
      </c>
      <c r="I18" s="1">
        <v>42179</v>
      </c>
      <c r="J18" s="18">
        <v>197962</v>
      </c>
      <c r="K18" s="1">
        <v>195948</v>
      </c>
      <c r="L18" s="120">
        <v>393910</v>
      </c>
      <c r="N18" s="129">
        <v>50.255642151760547</v>
      </c>
      <c r="O18" s="27">
        <v>49.744357848239446</v>
      </c>
    </row>
    <row r="19" spans="1:15" ht="10.95" customHeight="1">
      <c r="A19" s="108" t="s">
        <v>49</v>
      </c>
      <c r="B19" s="18">
        <v>26817</v>
      </c>
      <c r="C19" s="1">
        <v>26705</v>
      </c>
      <c r="D19" s="18">
        <v>123410</v>
      </c>
      <c r="E19" s="1">
        <v>124704</v>
      </c>
      <c r="F19" s="18">
        <v>112</v>
      </c>
      <c r="G19" s="1">
        <v>129</v>
      </c>
      <c r="H19" s="18">
        <v>45070</v>
      </c>
      <c r="I19" s="1">
        <v>42026</v>
      </c>
      <c r="J19" s="18">
        <v>195409</v>
      </c>
      <c r="K19" s="1">
        <v>193564</v>
      </c>
      <c r="L19" s="120">
        <v>388973</v>
      </c>
      <c r="N19" s="129">
        <v>50.237162990747429</v>
      </c>
      <c r="O19" s="27">
        <v>49.762837009252571</v>
      </c>
    </row>
    <row r="20" spans="1:15" ht="10.95" customHeight="1">
      <c r="A20" s="108" t="s">
        <v>50</v>
      </c>
      <c r="B20" s="18">
        <v>26573</v>
      </c>
      <c r="C20" s="1">
        <v>26627</v>
      </c>
      <c r="D20" s="18">
        <v>122498</v>
      </c>
      <c r="E20" s="1">
        <v>123793</v>
      </c>
      <c r="F20" s="18">
        <v>118</v>
      </c>
      <c r="G20" s="1">
        <v>141</v>
      </c>
      <c r="H20" s="18">
        <v>44880</v>
      </c>
      <c r="I20" s="1">
        <v>42527</v>
      </c>
      <c r="J20" s="18">
        <v>194069</v>
      </c>
      <c r="K20" s="1">
        <v>193088</v>
      </c>
      <c r="L20" s="120">
        <v>387157</v>
      </c>
      <c r="N20" s="129">
        <v>50.126692788713626</v>
      </c>
      <c r="O20" s="27">
        <v>49.873307211286374</v>
      </c>
    </row>
    <row r="21" spans="1:15" ht="10.95" customHeight="1">
      <c r="A21" s="108" t="s">
        <v>51</v>
      </c>
      <c r="B21" s="18">
        <v>26574</v>
      </c>
      <c r="C21" s="1">
        <v>26611</v>
      </c>
      <c r="D21" s="18">
        <v>121426</v>
      </c>
      <c r="E21" s="1">
        <v>122471</v>
      </c>
      <c r="F21" s="18">
        <v>123</v>
      </c>
      <c r="G21" s="1">
        <v>123</v>
      </c>
      <c r="H21" s="18">
        <v>44517</v>
      </c>
      <c r="I21" s="1">
        <v>42712</v>
      </c>
      <c r="J21" s="18">
        <v>192640</v>
      </c>
      <c r="K21" s="1">
        <v>191917</v>
      </c>
      <c r="L21" s="120">
        <v>384557</v>
      </c>
      <c r="N21" s="129">
        <v>50.094004269848156</v>
      </c>
      <c r="O21" s="27">
        <v>49.905995730151837</v>
      </c>
    </row>
    <row r="22" spans="1:15" ht="10.95" customHeight="1">
      <c r="A22" s="108" t="s">
        <v>52</v>
      </c>
      <c r="B22" s="18">
        <v>26459</v>
      </c>
      <c r="C22" s="1">
        <v>26628</v>
      </c>
      <c r="D22" s="18">
        <v>120663</v>
      </c>
      <c r="E22" s="1">
        <v>121464</v>
      </c>
      <c r="F22" s="18">
        <v>125</v>
      </c>
      <c r="G22" s="1">
        <v>108</v>
      </c>
      <c r="H22" s="18">
        <v>44125</v>
      </c>
      <c r="I22" s="1">
        <v>42310</v>
      </c>
      <c r="J22" s="18">
        <v>191372</v>
      </c>
      <c r="K22" s="1">
        <v>190510</v>
      </c>
      <c r="L22" s="120">
        <v>381882</v>
      </c>
      <c r="N22" s="129">
        <v>50.112862088289056</v>
      </c>
      <c r="O22" s="27">
        <v>49.887137911710951</v>
      </c>
    </row>
    <row r="23" spans="1:15" ht="10.95" customHeight="1">
      <c r="A23" s="108" t="s">
        <v>53</v>
      </c>
      <c r="B23" s="18">
        <v>26539</v>
      </c>
      <c r="C23" s="1">
        <v>26693</v>
      </c>
      <c r="D23" s="18">
        <v>120084</v>
      </c>
      <c r="E23" s="1">
        <v>120255</v>
      </c>
      <c r="F23" s="18">
        <v>117</v>
      </c>
      <c r="G23" s="1">
        <v>116</v>
      </c>
      <c r="H23" s="18">
        <v>43965</v>
      </c>
      <c r="I23" s="1">
        <v>42428</v>
      </c>
      <c r="J23" s="18">
        <v>190705</v>
      </c>
      <c r="K23" s="1">
        <v>189492</v>
      </c>
      <c r="L23" s="120">
        <v>380197</v>
      </c>
      <c r="N23" s="129">
        <v>50.159522563302708</v>
      </c>
      <c r="O23" s="27">
        <v>49.840477436697292</v>
      </c>
    </row>
    <row r="24" spans="1:15" ht="10.95" customHeight="1">
      <c r="A24" s="108" t="s">
        <v>54</v>
      </c>
      <c r="B24" s="18">
        <v>26888</v>
      </c>
      <c r="C24" s="1">
        <v>27057</v>
      </c>
      <c r="D24" s="18">
        <v>120320</v>
      </c>
      <c r="E24" s="1">
        <v>120501</v>
      </c>
      <c r="F24" s="18">
        <v>112</v>
      </c>
      <c r="G24" s="1">
        <v>119</v>
      </c>
      <c r="H24" s="18">
        <v>44148</v>
      </c>
      <c r="I24" s="1">
        <v>42838</v>
      </c>
      <c r="J24" s="18">
        <v>191468</v>
      </c>
      <c r="K24" s="1">
        <v>190515</v>
      </c>
      <c r="L24" s="120">
        <v>381983</v>
      </c>
      <c r="N24" s="129">
        <v>50.124743771319672</v>
      </c>
      <c r="O24" s="27">
        <v>49.875256228680328</v>
      </c>
    </row>
    <row r="25" spans="1:15" ht="10.95" customHeight="1">
      <c r="A25" s="108" t="s">
        <v>55</v>
      </c>
      <c r="B25" s="18">
        <v>27502</v>
      </c>
      <c r="C25" s="1">
        <v>27440</v>
      </c>
      <c r="D25" s="18">
        <v>121454</v>
      </c>
      <c r="E25" s="1">
        <v>121356</v>
      </c>
      <c r="F25" s="18">
        <v>111</v>
      </c>
      <c r="G25" s="1">
        <v>118</v>
      </c>
      <c r="H25" s="18">
        <v>45128</v>
      </c>
      <c r="I25" s="1">
        <v>43587</v>
      </c>
      <c r="J25" s="18">
        <v>194195</v>
      </c>
      <c r="K25" s="1">
        <v>192501</v>
      </c>
      <c r="L25" s="120">
        <v>386696</v>
      </c>
      <c r="N25" s="129">
        <v>50.219035107681485</v>
      </c>
      <c r="O25" s="27">
        <v>49.780964892318515</v>
      </c>
    </row>
    <row r="26" spans="1:15" ht="10.95" customHeight="1">
      <c r="A26" s="108" t="s">
        <v>56</v>
      </c>
      <c r="B26" s="18">
        <v>28189</v>
      </c>
      <c r="C26" s="1">
        <v>27871</v>
      </c>
      <c r="D26" s="18">
        <v>122781</v>
      </c>
      <c r="E26" s="1">
        <v>122627</v>
      </c>
      <c r="F26" s="18">
        <v>109</v>
      </c>
      <c r="G26" s="1">
        <v>109</v>
      </c>
      <c r="H26" s="18">
        <v>46063</v>
      </c>
      <c r="I26" s="1">
        <v>44602</v>
      </c>
      <c r="J26" s="18">
        <v>197142</v>
      </c>
      <c r="K26" s="1">
        <v>195209</v>
      </c>
      <c r="L26" s="120">
        <v>392351</v>
      </c>
      <c r="N26" s="129">
        <v>50.246335551585183</v>
      </c>
      <c r="O26" s="27">
        <v>49.753664448414817</v>
      </c>
    </row>
    <row r="27" spans="1:15" ht="10.95" customHeight="1">
      <c r="A27" s="108" t="s">
        <v>57</v>
      </c>
      <c r="B27" s="18">
        <v>29015</v>
      </c>
      <c r="C27" s="1">
        <v>28853</v>
      </c>
      <c r="D27" s="18">
        <v>124879</v>
      </c>
      <c r="E27" s="1">
        <v>124537</v>
      </c>
      <c r="F27" s="18">
        <v>95</v>
      </c>
      <c r="G27" s="1">
        <v>111</v>
      </c>
      <c r="H27" s="18">
        <v>46890</v>
      </c>
      <c r="I27" s="1">
        <v>45349</v>
      </c>
      <c r="J27" s="18">
        <v>200879</v>
      </c>
      <c r="K27" s="1">
        <v>198850</v>
      </c>
      <c r="L27" s="120">
        <v>399729</v>
      </c>
      <c r="N27" s="129">
        <v>50.25379694743188</v>
      </c>
      <c r="O27" s="27">
        <v>49.74620305256812</v>
      </c>
    </row>
    <row r="28" spans="1:15" ht="10.95" customHeight="1">
      <c r="A28" s="108" t="s">
        <v>58</v>
      </c>
      <c r="B28" s="18">
        <v>30803</v>
      </c>
      <c r="C28" s="1">
        <v>30423</v>
      </c>
      <c r="D28" s="18">
        <v>128317</v>
      </c>
      <c r="E28" s="1">
        <v>127330</v>
      </c>
      <c r="F28" s="18">
        <v>109</v>
      </c>
      <c r="G28" s="1">
        <v>127</v>
      </c>
      <c r="H28" s="18">
        <v>47590</v>
      </c>
      <c r="I28" s="1">
        <v>46398</v>
      </c>
      <c r="J28" s="18">
        <v>206819</v>
      </c>
      <c r="K28" s="1">
        <v>204278</v>
      </c>
      <c r="L28" s="120">
        <v>411097</v>
      </c>
      <c r="N28" s="129">
        <v>50.309051148512395</v>
      </c>
      <c r="O28" s="27">
        <v>49.690948851487605</v>
      </c>
    </row>
    <row r="29" spans="1:15" ht="10.95" customHeight="1">
      <c r="A29" s="108" t="s">
        <v>59</v>
      </c>
      <c r="B29" s="18">
        <v>32195</v>
      </c>
      <c r="C29" s="1">
        <v>31688</v>
      </c>
      <c r="D29" s="18">
        <v>131526</v>
      </c>
      <c r="E29" s="1">
        <v>130289</v>
      </c>
      <c r="F29" s="18">
        <v>95</v>
      </c>
      <c r="G29" s="1">
        <v>117</v>
      </c>
      <c r="H29" s="18">
        <v>49291</v>
      </c>
      <c r="I29" s="1">
        <v>47710</v>
      </c>
      <c r="J29" s="18">
        <v>213107</v>
      </c>
      <c r="K29" s="1">
        <v>209804</v>
      </c>
      <c r="L29" s="120">
        <v>422911</v>
      </c>
      <c r="N29" s="129">
        <v>50.390507695472579</v>
      </c>
      <c r="O29" s="27">
        <v>49.609492304527429</v>
      </c>
    </row>
    <row r="30" spans="1:15" ht="10.95" customHeight="1">
      <c r="A30" s="108" t="s">
        <v>60</v>
      </c>
      <c r="B30" s="18">
        <v>33253</v>
      </c>
      <c r="C30" s="1">
        <v>32754</v>
      </c>
      <c r="D30" s="18">
        <v>133854</v>
      </c>
      <c r="E30" s="1">
        <v>132882</v>
      </c>
      <c r="F30" s="18">
        <v>103</v>
      </c>
      <c r="G30" s="1">
        <v>111</v>
      </c>
      <c r="H30" s="18">
        <v>50622</v>
      </c>
      <c r="I30" s="1">
        <v>48712</v>
      </c>
      <c r="J30" s="18">
        <v>217832</v>
      </c>
      <c r="K30" s="1">
        <v>214459</v>
      </c>
      <c r="L30" s="120">
        <v>432291</v>
      </c>
      <c r="N30" s="129">
        <v>50.390130722129314</v>
      </c>
      <c r="O30" s="27">
        <v>49.609869277870693</v>
      </c>
    </row>
    <row r="31" spans="1:15" ht="10.95" customHeight="1">
      <c r="A31" s="108" t="s">
        <v>61</v>
      </c>
      <c r="B31" s="18">
        <v>34310</v>
      </c>
      <c r="C31" s="1">
        <v>33635</v>
      </c>
      <c r="D31" s="18">
        <v>135185</v>
      </c>
      <c r="E31" s="1">
        <v>134648</v>
      </c>
      <c r="F31" s="18">
        <v>101</v>
      </c>
      <c r="G31" s="1">
        <v>107</v>
      </c>
      <c r="H31" s="18">
        <v>51253</v>
      </c>
      <c r="I31" s="1">
        <v>49540</v>
      </c>
      <c r="J31" s="18">
        <v>220849</v>
      </c>
      <c r="K31" s="1">
        <v>217930</v>
      </c>
      <c r="L31" s="120">
        <v>438779</v>
      </c>
      <c r="N31" s="129">
        <v>50.332627587008496</v>
      </c>
      <c r="O31" s="27">
        <v>49.667372412991504</v>
      </c>
    </row>
    <row r="32" spans="1:15" ht="10.95" customHeight="1">
      <c r="A32" s="108" t="s">
        <v>62</v>
      </c>
      <c r="B32" s="18">
        <v>34906</v>
      </c>
      <c r="C32" s="1">
        <v>34208</v>
      </c>
      <c r="D32" s="18">
        <v>136200</v>
      </c>
      <c r="E32" s="1">
        <v>135654</v>
      </c>
      <c r="F32" s="18">
        <v>104</v>
      </c>
      <c r="G32" s="1">
        <v>97</v>
      </c>
      <c r="H32" s="18">
        <v>51241</v>
      </c>
      <c r="I32" s="1">
        <v>49865</v>
      </c>
      <c r="J32" s="18">
        <v>222451</v>
      </c>
      <c r="K32" s="1">
        <v>219824</v>
      </c>
      <c r="L32" s="120">
        <v>442275</v>
      </c>
      <c r="N32" s="129">
        <v>50.296987168616816</v>
      </c>
      <c r="O32" s="27">
        <v>49.703012831383184</v>
      </c>
    </row>
    <row r="33" spans="1:15" ht="10.95" customHeight="1">
      <c r="A33" s="108" t="s">
        <v>63</v>
      </c>
      <c r="B33" s="18">
        <v>35327</v>
      </c>
      <c r="C33" s="1">
        <v>34497</v>
      </c>
      <c r="D33" s="18">
        <v>136370</v>
      </c>
      <c r="E33" s="1">
        <v>135845</v>
      </c>
      <c r="F33" s="18">
        <v>98</v>
      </c>
      <c r="G33" s="1">
        <v>92</v>
      </c>
      <c r="H33" s="18">
        <v>50907</v>
      </c>
      <c r="I33" s="1">
        <v>49825</v>
      </c>
      <c r="J33" s="18">
        <v>222702</v>
      </c>
      <c r="K33" s="1">
        <v>220259</v>
      </c>
      <c r="L33" s="120">
        <v>442961</v>
      </c>
      <c r="N33" s="129">
        <v>50.275757910967336</v>
      </c>
      <c r="O33" s="27">
        <v>49.724242089032664</v>
      </c>
    </row>
    <row r="34" spans="1:15" ht="10.95" customHeight="1">
      <c r="A34" s="108" t="s">
        <v>64</v>
      </c>
      <c r="B34" s="18">
        <v>35748</v>
      </c>
      <c r="C34" s="1">
        <v>34755</v>
      </c>
      <c r="D34" s="18">
        <v>135517</v>
      </c>
      <c r="E34" s="1">
        <v>134959</v>
      </c>
      <c r="F34" s="18">
        <v>91</v>
      </c>
      <c r="G34" s="1">
        <v>88</v>
      </c>
      <c r="H34" s="18">
        <v>50548</v>
      </c>
      <c r="I34" s="1">
        <v>49320</v>
      </c>
      <c r="J34" s="18">
        <v>221904</v>
      </c>
      <c r="K34" s="1">
        <v>219122</v>
      </c>
      <c r="L34" s="120">
        <v>441026</v>
      </c>
      <c r="N34" s="129">
        <v>50.31540090606903</v>
      </c>
      <c r="O34" s="27">
        <v>49.68459909393097</v>
      </c>
    </row>
    <row r="35" spans="1:15" ht="10.95" customHeight="1">
      <c r="A35" s="67" t="s">
        <v>65</v>
      </c>
      <c r="B35" s="94">
        <v>36071</v>
      </c>
      <c r="C35" s="109">
        <v>35329</v>
      </c>
      <c r="D35" s="94">
        <v>133980</v>
      </c>
      <c r="E35" s="109">
        <v>133656</v>
      </c>
      <c r="F35" s="94">
        <v>98</v>
      </c>
      <c r="G35" s="109">
        <v>97</v>
      </c>
      <c r="H35" s="94">
        <v>49765</v>
      </c>
      <c r="I35" s="109">
        <v>48573</v>
      </c>
      <c r="J35" s="94">
        <v>219914</v>
      </c>
      <c r="K35" s="109">
        <v>217655</v>
      </c>
      <c r="L35" s="130">
        <v>437569</v>
      </c>
      <c r="N35" s="131">
        <v>50.258130717669673</v>
      </c>
      <c r="O35" s="96">
        <v>49.741869282330327</v>
      </c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28"/>
      <c r="O36" s="28"/>
    </row>
    <row r="37" spans="1:15" ht="12" customHeight="1">
      <c r="A37" s="5" t="s">
        <v>88</v>
      </c>
      <c r="B37" s="6"/>
      <c r="C37" s="6"/>
      <c r="D37" s="6"/>
      <c r="E37" s="6"/>
      <c r="F37" s="6"/>
      <c r="G37" s="8"/>
      <c r="H37" s="6"/>
      <c r="I37" s="6"/>
      <c r="J37" s="6"/>
      <c r="K37" s="6"/>
      <c r="L37" s="6"/>
      <c r="M37" s="8"/>
      <c r="N37" s="8"/>
      <c r="O37" s="8"/>
    </row>
    <row r="38" spans="1:15" ht="11.1" customHeight="1">
      <c r="A38" s="5" t="s">
        <v>25</v>
      </c>
      <c r="B38" s="6"/>
      <c r="C38" s="6"/>
      <c r="D38" s="6"/>
      <c r="E38" s="6"/>
      <c r="F38" s="6"/>
      <c r="G38" s="8"/>
      <c r="H38" s="6"/>
      <c r="I38" s="6"/>
      <c r="J38" s="6"/>
      <c r="K38" s="6"/>
      <c r="L38" s="6"/>
      <c r="M38" s="8"/>
      <c r="N38" s="8"/>
      <c r="O38" s="8"/>
    </row>
    <row r="39" spans="1:15" ht="11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5" ht="11.1" customHeight="1">
      <c r="A40" s="10"/>
      <c r="B40" s="11" t="s">
        <v>26</v>
      </c>
      <c r="C40" s="12"/>
      <c r="D40" s="11" t="s">
        <v>27</v>
      </c>
      <c r="E40" s="117"/>
      <c r="F40" s="11" t="s">
        <v>28</v>
      </c>
      <c r="G40" s="117"/>
      <c r="H40" s="11" t="s">
        <v>29</v>
      </c>
      <c r="I40" s="117"/>
      <c r="J40" s="11" t="s">
        <v>30</v>
      </c>
      <c r="K40" s="136"/>
      <c r="L40" s="65"/>
      <c r="N40" s="11" t="s">
        <v>77</v>
      </c>
      <c r="O40" s="119"/>
    </row>
    <row r="41" spans="1:15" ht="11.1" customHeight="1">
      <c r="A41" s="15" t="s">
        <v>32</v>
      </c>
      <c r="B41" s="16" t="s">
        <v>33</v>
      </c>
      <c r="C41" s="17"/>
      <c r="D41" s="15" t="s">
        <v>34</v>
      </c>
      <c r="E41" s="6"/>
      <c r="F41" s="18"/>
      <c r="G41" s="1"/>
      <c r="H41" s="301" t="s">
        <v>67</v>
      </c>
      <c r="I41" s="302"/>
      <c r="J41" s="18"/>
      <c r="K41" s="1"/>
      <c r="L41" s="120"/>
      <c r="N41" s="121" t="s">
        <v>78</v>
      </c>
      <c r="O41" s="122"/>
    </row>
    <row r="42" spans="1:15" ht="11.1" customHeight="1">
      <c r="A42" s="21"/>
      <c r="B42" s="22" t="s">
        <v>79</v>
      </c>
      <c r="C42" s="137" t="s">
        <v>80</v>
      </c>
      <c r="D42" s="22" t="s">
        <v>79</v>
      </c>
      <c r="E42" s="137" t="s">
        <v>80</v>
      </c>
      <c r="F42" s="22" t="s">
        <v>79</v>
      </c>
      <c r="G42" s="137" t="s">
        <v>80</v>
      </c>
      <c r="H42" s="22" t="s">
        <v>79</v>
      </c>
      <c r="I42" s="137" t="s">
        <v>80</v>
      </c>
      <c r="J42" s="22" t="s">
        <v>79</v>
      </c>
      <c r="K42" s="137" t="s">
        <v>80</v>
      </c>
      <c r="L42" s="138" t="s">
        <v>30</v>
      </c>
      <c r="N42" s="22" t="s">
        <v>79</v>
      </c>
      <c r="O42" s="138" t="s">
        <v>80</v>
      </c>
    </row>
    <row r="43" spans="1:15" ht="10.95" customHeight="1">
      <c r="A43" s="108" t="s">
        <v>38</v>
      </c>
      <c r="B43" s="1">
        <v>2241</v>
      </c>
      <c r="C43" s="120">
        <v>1335</v>
      </c>
      <c r="D43" s="1">
        <v>8277</v>
      </c>
      <c r="E43" s="120">
        <v>4951</v>
      </c>
      <c r="F43" s="1">
        <v>99</v>
      </c>
      <c r="G43" s="120">
        <v>102</v>
      </c>
      <c r="H43" s="1">
        <v>2149</v>
      </c>
      <c r="I43" s="120">
        <v>1308</v>
      </c>
      <c r="J43" s="18">
        <v>12766</v>
      </c>
      <c r="K43" s="1">
        <v>7696</v>
      </c>
      <c r="L43" s="120">
        <v>20462</v>
      </c>
      <c r="M43" s="133"/>
      <c r="N43" s="129">
        <v>62.388818297331639</v>
      </c>
      <c r="O43" s="27">
        <v>37.611181702668361</v>
      </c>
    </row>
    <row r="44" spans="1:15" ht="10.95" customHeight="1">
      <c r="A44" s="108" t="s">
        <v>39</v>
      </c>
      <c r="B44" s="18">
        <v>2247</v>
      </c>
      <c r="C44" s="1">
        <v>1393</v>
      </c>
      <c r="D44" s="18">
        <v>8506</v>
      </c>
      <c r="E44" s="1">
        <v>5084</v>
      </c>
      <c r="F44" s="18">
        <v>106</v>
      </c>
      <c r="G44" s="1">
        <v>100</v>
      </c>
      <c r="H44" s="18">
        <v>2247</v>
      </c>
      <c r="I44" s="1">
        <v>1371</v>
      </c>
      <c r="J44" s="18">
        <v>13106</v>
      </c>
      <c r="K44" s="1">
        <v>7948</v>
      </c>
      <c r="L44" s="120">
        <v>21054</v>
      </c>
      <c r="N44" s="129">
        <v>62.249453785503938</v>
      </c>
      <c r="O44" s="27">
        <v>37.750546214496055</v>
      </c>
    </row>
    <row r="45" spans="1:15" ht="10.95" customHeight="1">
      <c r="A45" s="108" t="s">
        <v>40</v>
      </c>
      <c r="B45" s="18">
        <v>2406</v>
      </c>
      <c r="C45" s="1">
        <v>1526</v>
      </c>
      <c r="D45" s="18">
        <v>8693</v>
      </c>
      <c r="E45" s="1">
        <v>5234</v>
      </c>
      <c r="F45" s="18">
        <v>107</v>
      </c>
      <c r="G45" s="1">
        <v>102</v>
      </c>
      <c r="H45" s="18">
        <v>2275</v>
      </c>
      <c r="I45" s="1">
        <v>1409</v>
      </c>
      <c r="J45" s="18">
        <v>13481</v>
      </c>
      <c r="K45" s="1">
        <v>8271</v>
      </c>
      <c r="L45" s="120">
        <v>21752</v>
      </c>
      <c r="N45" s="129">
        <v>61.975910261125414</v>
      </c>
      <c r="O45" s="27">
        <v>38.024089738874586</v>
      </c>
    </row>
    <row r="46" spans="1:15" ht="10.95" customHeight="1">
      <c r="A46" s="108" t="s">
        <v>41</v>
      </c>
      <c r="B46" s="18">
        <v>2518</v>
      </c>
      <c r="C46" s="1">
        <v>1605</v>
      </c>
      <c r="D46" s="18">
        <v>8967</v>
      </c>
      <c r="E46" s="1">
        <v>5462</v>
      </c>
      <c r="F46" s="18">
        <v>100</v>
      </c>
      <c r="G46" s="1">
        <v>85</v>
      </c>
      <c r="H46" s="18">
        <v>2338</v>
      </c>
      <c r="I46" s="1">
        <v>1453</v>
      </c>
      <c r="J46" s="18">
        <v>13923</v>
      </c>
      <c r="K46" s="1">
        <v>8605</v>
      </c>
      <c r="L46" s="120">
        <v>22528</v>
      </c>
      <c r="N46" s="129">
        <v>61.8</v>
      </c>
      <c r="O46" s="27">
        <v>38.200000000000003</v>
      </c>
    </row>
    <row r="47" spans="1:15" ht="10.95" customHeight="1">
      <c r="A47" s="108" t="s">
        <v>68</v>
      </c>
      <c r="B47" s="18">
        <v>2676</v>
      </c>
      <c r="C47" s="1">
        <v>1632</v>
      </c>
      <c r="D47" s="18">
        <v>9264</v>
      </c>
      <c r="E47" s="1">
        <v>5602</v>
      </c>
      <c r="F47" s="18">
        <v>236</v>
      </c>
      <c r="G47" s="1">
        <v>162</v>
      </c>
      <c r="H47" s="18">
        <v>2188</v>
      </c>
      <c r="I47" s="1">
        <v>1361</v>
      </c>
      <c r="J47" s="18">
        <v>14364</v>
      </c>
      <c r="K47" s="1">
        <v>8757</v>
      </c>
      <c r="L47" s="120">
        <v>23121</v>
      </c>
      <c r="N47" s="129">
        <v>62.125340599455036</v>
      </c>
      <c r="O47" s="27">
        <v>37.874659400544957</v>
      </c>
    </row>
    <row r="48" spans="1:15" ht="10.95" customHeight="1">
      <c r="A48" s="108" t="s">
        <v>69</v>
      </c>
      <c r="B48" s="18">
        <v>2958</v>
      </c>
      <c r="C48" s="1">
        <v>1700</v>
      </c>
      <c r="D48" s="18">
        <v>9595</v>
      </c>
      <c r="E48" s="1">
        <v>5757</v>
      </c>
      <c r="F48" s="18">
        <v>257</v>
      </c>
      <c r="G48" s="1">
        <v>160</v>
      </c>
      <c r="H48" s="18">
        <v>2245</v>
      </c>
      <c r="I48" s="1">
        <v>1400</v>
      </c>
      <c r="J48" s="18">
        <v>15055</v>
      </c>
      <c r="K48" s="1">
        <v>9017</v>
      </c>
      <c r="L48" s="120">
        <v>24072</v>
      </c>
      <c r="N48" s="129">
        <v>62.541542040545025</v>
      </c>
      <c r="O48" s="27">
        <v>37.458457959454968</v>
      </c>
    </row>
    <row r="49" spans="1:15" ht="10.95" customHeight="1">
      <c r="A49" s="108" t="s">
        <v>42</v>
      </c>
      <c r="B49" s="18">
        <v>3136</v>
      </c>
      <c r="C49" s="1">
        <v>1773</v>
      </c>
      <c r="D49" s="18">
        <v>9938</v>
      </c>
      <c r="E49" s="1">
        <v>5927</v>
      </c>
      <c r="F49" s="18">
        <v>270</v>
      </c>
      <c r="G49" s="1">
        <v>148</v>
      </c>
      <c r="H49" s="18">
        <v>2375</v>
      </c>
      <c r="I49" s="1">
        <v>1368</v>
      </c>
      <c r="J49" s="18">
        <v>15719</v>
      </c>
      <c r="K49" s="1">
        <v>9216</v>
      </c>
      <c r="L49" s="120">
        <v>24935</v>
      </c>
      <c r="N49" s="129">
        <v>63.03990374974935</v>
      </c>
      <c r="O49" s="27">
        <v>36.96009625025065</v>
      </c>
    </row>
    <row r="50" spans="1:15" ht="10.95" customHeight="1">
      <c r="A50" s="108" t="s">
        <v>43</v>
      </c>
      <c r="B50" s="18">
        <v>3282</v>
      </c>
      <c r="C50" s="1">
        <v>1799</v>
      </c>
      <c r="D50" s="18">
        <v>10168</v>
      </c>
      <c r="E50" s="1">
        <v>6177</v>
      </c>
      <c r="F50" s="18">
        <v>272</v>
      </c>
      <c r="G50" s="1">
        <v>155</v>
      </c>
      <c r="H50" s="18">
        <v>2450</v>
      </c>
      <c r="I50" s="1">
        <v>1424</v>
      </c>
      <c r="J50" s="18">
        <v>16172</v>
      </c>
      <c r="K50" s="1">
        <v>9555</v>
      </c>
      <c r="L50" s="120">
        <v>25727</v>
      </c>
      <c r="N50" s="129">
        <v>62.860030318342595</v>
      </c>
      <c r="O50" s="27">
        <v>37.139969681657405</v>
      </c>
    </row>
    <row r="51" spans="1:15" ht="10.95" customHeight="1">
      <c r="A51" s="108" t="s">
        <v>44</v>
      </c>
      <c r="B51" s="18">
        <v>3341</v>
      </c>
      <c r="C51" s="1">
        <v>1874</v>
      </c>
      <c r="D51" s="18">
        <v>10332</v>
      </c>
      <c r="E51" s="1">
        <v>6246</v>
      </c>
      <c r="F51" s="18">
        <v>367</v>
      </c>
      <c r="G51" s="1">
        <v>212</v>
      </c>
      <c r="H51" s="18">
        <v>2430</v>
      </c>
      <c r="I51" s="1">
        <v>1410</v>
      </c>
      <c r="J51" s="18">
        <v>16470</v>
      </c>
      <c r="K51" s="1">
        <v>9742</v>
      </c>
      <c r="L51" s="120">
        <v>26212</v>
      </c>
      <c r="N51" s="129">
        <v>62.833816572562185</v>
      </c>
      <c r="O51" s="27">
        <v>37.166183427437815</v>
      </c>
    </row>
    <row r="52" spans="1:15" ht="10.95" customHeight="1">
      <c r="A52" s="108" t="s">
        <v>45</v>
      </c>
      <c r="B52" s="18">
        <v>3437</v>
      </c>
      <c r="C52" s="1">
        <v>1994</v>
      </c>
      <c r="D52" s="18">
        <v>10495</v>
      </c>
      <c r="E52" s="1">
        <v>6354</v>
      </c>
      <c r="F52" s="18">
        <v>352</v>
      </c>
      <c r="G52" s="1">
        <v>205</v>
      </c>
      <c r="H52" s="18">
        <v>2506</v>
      </c>
      <c r="I52" s="1">
        <v>1451</v>
      </c>
      <c r="J52" s="18">
        <v>16790</v>
      </c>
      <c r="K52" s="1">
        <v>10004</v>
      </c>
      <c r="L52" s="120">
        <v>26794</v>
      </c>
      <c r="N52" s="129">
        <v>62.663282824512955</v>
      </c>
      <c r="O52" s="27">
        <v>37.336717175487053</v>
      </c>
    </row>
    <row r="53" spans="1:15" ht="10.95" customHeight="1">
      <c r="A53" s="108" t="s">
        <v>46</v>
      </c>
      <c r="B53" s="18">
        <v>3592</v>
      </c>
      <c r="C53" s="1">
        <v>2136</v>
      </c>
      <c r="D53" s="18">
        <v>10514</v>
      </c>
      <c r="E53" s="1">
        <v>6288</v>
      </c>
      <c r="F53" s="18">
        <v>381</v>
      </c>
      <c r="G53" s="1">
        <v>214</v>
      </c>
      <c r="H53" s="18">
        <v>2353</v>
      </c>
      <c r="I53" s="1">
        <v>1423</v>
      </c>
      <c r="J53" s="18">
        <v>16840</v>
      </c>
      <c r="K53" s="1">
        <v>10061</v>
      </c>
      <c r="L53" s="120">
        <v>26901</v>
      </c>
      <c r="N53" s="129">
        <v>62.59990334931787</v>
      </c>
      <c r="O53" s="27">
        <v>37.40009665068213</v>
      </c>
    </row>
    <row r="54" spans="1:15" ht="10.95" customHeight="1">
      <c r="A54" s="108" t="s">
        <v>47</v>
      </c>
      <c r="B54" s="18">
        <v>3692</v>
      </c>
      <c r="C54" s="1">
        <v>2146</v>
      </c>
      <c r="D54" s="18">
        <v>10438</v>
      </c>
      <c r="E54" s="1">
        <v>6314</v>
      </c>
      <c r="F54" s="18">
        <v>370</v>
      </c>
      <c r="G54" s="1">
        <v>221</v>
      </c>
      <c r="H54" s="18">
        <v>2370</v>
      </c>
      <c r="I54" s="1">
        <v>1401</v>
      </c>
      <c r="J54" s="18">
        <v>16870</v>
      </c>
      <c r="K54" s="1">
        <v>10082</v>
      </c>
      <c r="L54" s="120">
        <v>26952</v>
      </c>
      <c r="N54" s="129">
        <v>62.592757494805582</v>
      </c>
      <c r="O54" s="27">
        <v>37.407242505194418</v>
      </c>
    </row>
    <row r="55" spans="1:15" ht="10.95" customHeight="1">
      <c r="A55" s="108" t="s">
        <v>48</v>
      </c>
      <c r="B55" s="18">
        <v>3665</v>
      </c>
      <c r="C55" s="1">
        <v>2154</v>
      </c>
      <c r="D55" s="18">
        <v>10400</v>
      </c>
      <c r="E55" s="1">
        <v>6256</v>
      </c>
      <c r="F55" s="18">
        <v>384</v>
      </c>
      <c r="G55" s="1">
        <v>230</v>
      </c>
      <c r="H55" s="18">
        <v>2272</v>
      </c>
      <c r="I55" s="1">
        <v>1407</v>
      </c>
      <c r="J55" s="18">
        <v>16721</v>
      </c>
      <c r="K55" s="1">
        <v>10047</v>
      </c>
      <c r="L55" s="120">
        <v>26768</v>
      </c>
      <c r="N55" s="129">
        <v>62.466377764494915</v>
      </c>
      <c r="O55" s="27">
        <v>37.533622235505085</v>
      </c>
    </row>
    <row r="56" spans="1:15" ht="10.95" customHeight="1">
      <c r="A56" s="108" t="s">
        <v>49</v>
      </c>
      <c r="B56" s="18">
        <v>3720</v>
      </c>
      <c r="C56" s="1">
        <v>2190</v>
      </c>
      <c r="D56" s="18">
        <v>10370</v>
      </c>
      <c r="E56" s="1">
        <v>6195</v>
      </c>
      <c r="F56" s="18">
        <v>405</v>
      </c>
      <c r="G56" s="1">
        <v>259</v>
      </c>
      <c r="H56" s="18">
        <v>2205</v>
      </c>
      <c r="I56" s="1">
        <v>1409</v>
      </c>
      <c r="J56" s="18">
        <v>16700</v>
      </c>
      <c r="K56" s="1">
        <v>10053</v>
      </c>
      <c r="L56" s="120">
        <v>26753</v>
      </c>
      <c r="N56" s="129">
        <v>62.422905842335439</v>
      </c>
      <c r="O56" s="27">
        <v>37.577094157664561</v>
      </c>
    </row>
    <row r="57" spans="1:15" ht="10.95" customHeight="1">
      <c r="A57" s="108" t="s">
        <v>50</v>
      </c>
      <c r="B57" s="18">
        <v>3762</v>
      </c>
      <c r="C57" s="1">
        <v>2182</v>
      </c>
      <c r="D57" s="18">
        <v>10340</v>
      </c>
      <c r="E57" s="1">
        <v>6199</v>
      </c>
      <c r="F57" s="18">
        <v>410</v>
      </c>
      <c r="G57" s="1">
        <v>267</v>
      </c>
      <c r="H57" s="18">
        <v>2213</v>
      </c>
      <c r="I57" s="1">
        <v>1421</v>
      </c>
      <c r="J57" s="18">
        <v>16725</v>
      </c>
      <c r="K57" s="1">
        <v>10069</v>
      </c>
      <c r="L57" s="120">
        <v>26794</v>
      </c>
      <c r="N57" s="129">
        <v>62.420691199522281</v>
      </c>
      <c r="O57" s="27">
        <v>37.579308800477719</v>
      </c>
    </row>
    <row r="58" spans="1:15" ht="10.95" customHeight="1">
      <c r="A58" s="108" t="s">
        <v>51</v>
      </c>
      <c r="B58" s="18">
        <v>3804</v>
      </c>
      <c r="C58" s="1">
        <v>2264</v>
      </c>
      <c r="D58" s="18">
        <v>10450</v>
      </c>
      <c r="E58" s="1">
        <v>6232</v>
      </c>
      <c r="F58" s="18">
        <v>417</v>
      </c>
      <c r="G58" s="1">
        <v>271</v>
      </c>
      <c r="H58" s="18">
        <v>2280</v>
      </c>
      <c r="I58" s="1">
        <v>1422</v>
      </c>
      <c r="J58" s="18">
        <v>16951</v>
      </c>
      <c r="K58" s="1">
        <v>10189</v>
      </c>
      <c r="L58" s="120">
        <v>27140</v>
      </c>
      <c r="N58" s="129">
        <v>62.457627118644069</v>
      </c>
      <c r="O58" s="27">
        <v>37.542372881355931</v>
      </c>
    </row>
    <row r="59" spans="1:15" ht="10.95" customHeight="1">
      <c r="A59" s="108" t="s">
        <v>52</v>
      </c>
      <c r="B59" s="18">
        <v>3998</v>
      </c>
      <c r="C59" s="1">
        <v>2296</v>
      </c>
      <c r="D59" s="18">
        <v>10497</v>
      </c>
      <c r="E59" s="1">
        <v>6306</v>
      </c>
      <c r="F59" s="18">
        <v>439</v>
      </c>
      <c r="G59" s="1">
        <v>267</v>
      </c>
      <c r="H59" s="18">
        <v>2325</v>
      </c>
      <c r="I59" s="1">
        <v>1415</v>
      </c>
      <c r="J59" s="18">
        <v>17259</v>
      </c>
      <c r="K59" s="1">
        <v>10284</v>
      </c>
      <c r="L59" s="120">
        <v>27543</v>
      </c>
      <c r="N59" s="129">
        <v>62.662019387866238</v>
      </c>
      <c r="O59" s="27">
        <v>37.337980612133755</v>
      </c>
    </row>
    <row r="60" spans="1:15" ht="10.95" customHeight="1">
      <c r="A60" s="108" t="s">
        <v>53</v>
      </c>
      <c r="B60" s="18">
        <v>4084</v>
      </c>
      <c r="C60" s="1">
        <v>2330</v>
      </c>
      <c r="D60" s="18">
        <v>10447</v>
      </c>
      <c r="E60" s="1">
        <v>6311</v>
      </c>
      <c r="F60" s="18">
        <v>440</v>
      </c>
      <c r="G60" s="1">
        <v>261</v>
      </c>
      <c r="H60" s="18">
        <v>2400</v>
      </c>
      <c r="I60" s="1">
        <v>1432</v>
      </c>
      <c r="J60" s="18">
        <v>17371</v>
      </c>
      <c r="K60" s="1">
        <v>10334</v>
      </c>
      <c r="L60" s="120">
        <v>27705</v>
      </c>
      <c r="N60" s="129">
        <v>62.699873669012817</v>
      </c>
      <c r="O60" s="27">
        <v>37.30012633098719</v>
      </c>
    </row>
    <row r="61" spans="1:15" ht="10.95" customHeight="1">
      <c r="A61" s="108" t="s">
        <v>54</v>
      </c>
      <c r="B61" s="18">
        <v>4158</v>
      </c>
      <c r="C61" s="1">
        <v>2406</v>
      </c>
      <c r="D61" s="18">
        <v>10669</v>
      </c>
      <c r="E61" s="1">
        <v>6323</v>
      </c>
      <c r="F61" s="18">
        <v>435</v>
      </c>
      <c r="G61" s="1">
        <v>269</v>
      </c>
      <c r="H61" s="18">
        <v>2496</v>
      </c>
      <c r="I61" s="1">
        <v>1469</v>
      </c>
      <c r="J61" s="18">
        <v>17758</v>
      </c>
      <c r="K61" s="1">
        <v>10467</v>
      </c>
      <c r="L61" s="120">
        <v>28225</v>
      </c>
      <c r="N61" s="129">
        <v>62.91585473870682</v>
      </c>
      <c r="O61" s="27">
        <v>37.08414526129318</v>
      </c>
    </row>
    <row r="62" spans="1:15" ht="10.95" customHeight="1">
      <c r="A62" s="108" t="s">
        <v>55</v>
      </c>
      <c r="B62" s="18">
        <v>4326</v>
      </c>
      <c r="C62" s="1">
        <v>2474</v>
      </c>
      <c r="D62" s="18">
        <v>10751</v>
      </c>
      <c r="E62" s="1">
        <v>6299</v>
      </c>
      <c r="F62" s="18">
        <v>429</v>
      </c>
      <c r="G62" s="1">
        <v>246</v>
      </c>
      <c r="H62" s="18">
        <v>2529</v>
      </c>
      <c r="I62" s="1">
        <v>1512</v>
      </c>
      <c r="J62" s="18">
        <v>18035</v>
      </c>
      <c r="K62" s="1">
        <v>10531</v>
      </c>
      <c r="L62" s="120">
        <v>28566</v>
      </c>
      <c r="N62" s="129">
        <v>63.134495554155293</v>
      </c>
      <c r="O62" s="27">
        <v>36.865504445844707</v>
      </c>
    </row>
    <row r="63" spans="1:15" ht="10.95" customHeight="1">
      <c r="A63" s="108" t="s">
        <v>56</v>
      </c>
      <c r="B63" s="18">
        <v>4307</v>
      </c>
      <c r="C63" s="1">
        <v>2486</v>
      </c>
      <c r="D63" s="18">
        <v>10756</v>
      </c>
      <c r="E63" s="1">
        <v>6260</v>
      </c>
      <c r="F63" s="18">
        <v>417</v>
      </c>
      <c r="G63" s="1">
        <v>260</v>
      </c>
      <c r="H63" s="18">
        <v>2521</v>
      </c>
      <c r="I63" s="1">
        <v>1474</v>
      </c>
      <c r="J63" s="18">
        <v>18001</v>
      </c>
      <c r="K63" s="1">
        <v>10480</v>
      </c>
      <c r="L63" s="120">
        <v>28481</v>
      </c>
      <c r="N63" s="129">
        <v>63.20353920157298</v>
      </c>
      <c r="O63" s="27">
        <v>36.79646079842702</v>
      </c>
    </row>
    <row r="64" spans="1:15" ht="10.95" customHeight="1">
      <c r="A64" s="108" t="s">
        <v>57</v>
      </c>
      <c r="B64" s="18">
        <v>4363</v>
      </c>
      <c r="C64" s="1">
        <v>2462</v>
      </c>
      <c r="D64" s="18">
        <v>10694</v>
      </c>
      <c r="E64" s="1">
        <v>6172</v>
      </c>
      <c r="F64" s="18">
        <v>385</v>
      </c>
      <c r="G64" s="1">
        <v>273</v>
      </c>
      <c r="H64" s="18">
        <v>2492</v>
      </c>
      <c r="I64" s="1">
        <v>1466</v>
      </c>
      <c r="J64" s="18">
        <v>17934</v>
      </c>
      <c r="K64" s="1">
        <v>10373</v>
      </c>
      <c r="L64" s="120">
        <v>28307</v>
      </c>
      <c r="N64" s="129">
        <v>63.355353799413571</v>
      </c>
      <c r="O64" s="27">
        <v>36.644646200586429</v>
      </c>
    </row>
    <row r="65" spans="1:15" ht="10.95" customHeight="1">
      <c r="A65" s="108" t="s">
        <v>58</v>
      </c>
      <c r="B65" s="18">
        <v>4255</v>
      </c>
      <c r="C65" s="1">
        <v>2326</v>
      </c>
      <c r="D65" s="18">
        <v>10410</v>
      </c>
      <c r="E65" s="1">
        <v>6052</v>
      </c>
      <c r="F65" s="18">
        <v>387</v>
      </c>
      <c r="G65" s="1">
        <v>264</v>
      </c>
      <c r="H65" s="18">
        <v>2404</v>
      </c>
      <c r="I65" s="1">
        <v>1385</v>
      </c>
      <c r="J65" s="18">
        <v>17456</v>
      </c>
      <c r="K65" s="1">
        <v>10027</v>
      </c>
      <c r="L65" s="120">
        <v>27483</v>
      </c>
      <c r="N65" s="129">
        <v>63.515627842666376</v>
      </c>
      <c r="O65" s="27">
        <v>36.484372157333624</v>
      </c>
    </row>
    <row r="66" spans="1:15" ht="10.95" customHeight="1">
      <c r="A66" s="108" t="s">
        <v>59</v>
      </c>
      <c r="B66" s="18">
        <v>4011</v>
      </c>
      <c r="C66" s="1">
        <v>2128</v>
      </c>
      <c r="D66" s="18">
        <v>9769</v>
      </c>
      <c r="E66" s="1">
        <v>5601</v>
      </c>
      <c r="F66" s="18">
        <v>353</v>
      </c>
      <c r="G66" s="1">
        <v>258</v>
      </c>
      <c r="H66" s="18">
        <v>2226</v>
      </c>
      <c r="I66" s="1">
        <v>1232</v>
      </c>
      <c r="J66" s="18">
        <v>16359</v>
      </c>
      <c r="K66" s="1">
        <v>9219</v>
      </c>
      <c r="L66" s="120">
        <v>25578</v>
      </c>
      <c r="N66" s="129">
        <v>63.95730706075534</v>
      </c>
      <c r="O66" s="27">
        <v>36.042692939244667</v>
      </c>
    </row>
    <row r="67" spans="1:15" ht="10.95" customHeight="1">
      <c r="A67" s="108" t="s">
        <v>60</v>
      </c>
      <c r="B67" s="18">
        <v>3884</v>
      </c>
      <c r="C67" s="1">
        <v>1939</v>
      </c>
      <c r="D67" s="18">
        <v>9588</v>
      </c>
      <c r="E67" s="1">
        <v>5355</v>
      </c>
      <c r="F67" s="18">
        <v>352</v>
      </c>
      <c r="G67" s="1">
        <v>239</v>
      </c>
      <c r="H67" s="18">
        <v>2123</v>
      </c>
      <c r="I67" s="1">
        <v>1165</v>
      </c>
      <c r="J67" s="18">
        <v>15947</v>
      </c>
      <c r="K67" s="1">
        <v>8698</v>
      </c>
      <c r="L67" s="120">
        <v>24645</v>
      </c>
      <c r="N67" s="129">
        <v>64.706837086630159</v>
      </c>
      <c r="O67" s="27">
        <v>35.293162913369855</v>
      </c>
    </row>
    <row r="68" spans="1:15" ht="10.95" customHeight="1">
      <c r="A68" s="108" t="s">
        <v>61</v>
      </c>
      <c r="B68" s="18">
        <v>3934</v>
      </c>
      <c r="C68" s="1">
        <v>1888</v>
      </c>
      <c r="D68" s="18">
        <v>9533</v>
      </c>
      <c r="E68" s="1">
        <v>5151</v>
      </c>
      <c r="F68" s="18">
        <v>356</v>
      </c>
      <c r="G68" s="1">
        <v>236</v>
      </c>
      <c r="H68" s="18">
        <v>2153</v>
      </c>
      <c r="I68" s="1">
        <v>1129</v>
      </c>
      <c r="J68" s="18">
        <v>15976</v>
      </c>
      <c r="K68" s="1">
        <v>8404</v>
      </c>
      <c r="L68" s="120">
        <v>24380</v>
      </c>
      <c r="N68" s="129">
        <v>65.529122231337169</v>
      </c>
      <c r="O68" s="27">
        <v>34.470877768662838</v>
      </c>
    </row>
    <row r="69" spans="1:15" ht="10.95" customHeight="1">
      <c r="A69" s="108" t="s">
        <v>62</v>
      </c>
      <c r="B69" s="18">
        <v>4014</v>
      </c>
      <c r="C69" s="1">
        <v>1855</v>
      </c>
      <c r="D69" s="18">
        <v>9800</v>
      </c>
      <c r="E69" s="1">
        <v>5202</v>
      </c>
      <c r="F69" s="18">
        <v>368</v>
      </c>
      <c r="G69" s="1">
        <v>247</v>
      </c>
      <c r="H69" s="18">
        <v>2178</v>
      </c>
      <c r="I69" s="1">
        <v>1120</v>
      </c>
      <c r="J69" s="18">
        <v>16360</v>
      </c>
      <c r="K69" s="1">
        <v>8424</v>
      </c>
      <c r="L69" s="120">
        <v>24784</v>
      </c>
      <c r="N69" s="129">
        <v>66.010329244673983</v>
      </c>
      <c r="O69" s="27">
        <v>33.989670755326017</v>
      </c>
    </row>
    <row r="70" spans="1:15" ht="10.95" customHeight="1">
      <c r="A70" s="108" t="s">
        <v>63</v>
      </c>
      <c r="B70" s="18">
        <v>4184</v>
      </c>
      <c r="C70" s="1">
        <v>1926</v>
      </c>
      <c r="D70" s="18">
        <v>10065</v>
      </c>
      <c r="E70" s="1">
        <v>5372</v>
      </c>
      <c r="F70" s="18">
        <v>382</v>
      </c>
      <c r="G70" s="1">
        <v>245</v>
      </c>
      <c r="H70" s="18">
        <v>2219</v>
      </c>
      <c r="I70" s="1">
        <v>1174</v>
      </c>
      <c r="J70" s="18">
        <v>16850</v>
      </c>
      <c r="K70" s="1">
        <v>8717</v>
      </c>
      <c r="L70" s="120">
        <v>25567</v>
      </c>
      <c r="N70" s="129">
        <v>65.905268510188918</v>
      </c>
      <c r="O70" s="27">
        <v>34.094731489811089</v>
      </c>
    </row>
    <row r="71" spans="1:15" ht="10.95" customHeight="1">
      <c r="A71" s="108" t="s">
        <v>64</v>
      </c>
      <c r="B71" s="18">
        <v>4224</v>
      </c>
      <c r="C71" s="1">
        <v>1974</v>
      </c>
      <c r="D71" s="18">
        <v>10350</v>
      </c>
      <c r="E71" s="1">
        <v>5467</v>
      </c>
      <c r="F71" s="18">
        <v>381</v>
      </c>
      <c r="G71" s="1">
        <v>258</v>
      </c>
      <c r="H71" s="18">
        <v>2224</v>
      </c>
      <c r="I71" s="1">
        <v>1232</v>
      </c>
      <c r="J71" s="18">
        <v>17179</v>
      </c>
      <c r="K71" s="1">
        <v>8931</v>
      </c>
      <c r="L71" s="120">
        <v>26110</v>
      </c>
      <c r="N71" s="129">
        <v>65.794714668709304</v>
      </c>
      <c r="O71" s="27">
        <v>34.205285331290689</v>
      </c>
    </row>
    <row r="72" spans="1:15" ht="10.95" customHeight="1">
      <c r="A72" s="67" t="s">
        <v>65</v>
      </c>
      <c r="B72" s="94">
        <v>4392</v>
      </c>
      <c r="C72" s="109">
        <v>2144</v>
      </c>
      <c r="D72" s="94">
        <v>10606</v>
      </c>
      <c r="E72" s="109">
        <v>5537</v>
      </c>
      <c r="F72" s="94">
        <v>385</v>
      </c>
      <c r="G72" s="109">
        <v>247</v>
      </c>
      <c r="H72" s="94">
        <v>2151</v>
      </c>
      <c r="I72" s="109">
        <v>1209</v>
      </c>
      <c r="J72" s="94">
        <v>17534</v>
      </c>
      <c r="K72" s="109">
        <v>9137</v>
      </c>
      <c r="L72" s="130">
        <v>26671</v>
      </c>
      <c r="N72" s="131">
        <v>65.741816954744863</v>
      </c>
      <c r="O72" s="96">
        <v>34.258183045255144</v>
      </c>
    </row>
    <row r="73" spans="1:15" ht="11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N73" s="28"/>
      <c r="O73" s="28"/>
    </row>
    <row r="74" spans="1:15" ht="12.75" customHeight="1">
      <c r="A74" s="5" t="s">
        <v>89</v>
      </c>
      <c r="B74" s="6"/>
      <c r="C74" s="6"/>
      <c r="D74" s="6"/>
      <c r="E74" s="6"/>
      <c r="F74" s="8"/>
      <c r="G74" s="8"/>
      <c r="H74" s="6"/>
      <c r="I74" s="6"/>
      <c r="J74" s="6"/>
      <c r="K74" s="6"/>
      <c r="L74" s="6"/>
      <c r="M74" s="8"/>
      <c r="N74" s="8"/>
      <c r="O74" s="8"/>
    </row>
    <row r="75" spans="1:15">
      <c r="A75" s="5" t="s">
        <v>25</v>
      </c>
      <c r="B75" s="6"/>
      <c r="C75" s="6"/>
      <c r="D75" s="6"/>
      <c r="E75" s="6"/>
      <c r="F75" s="8"/>
      <c r="G75" s="8"/>
      <c r="H75" s="6"/>
      <c r="I75" s="6"/>
      <c r="J75" s="6"/>
      <c r="K75" s="6"/>
      <c r="L75" s="6"/>
      <c r="M75" s="8"/>
      <c r="N75" s="8"/>
      <c r="O75" s="8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5">
      <c r="A77" s="10"/>
      <c r="B77" s="11" t="s">
        <v>26</v>
      </c>
      <c r="C77" s="12"/>
      <c r="D77" s="11" t="s">
        <v>27</v>
      </c>
      <c r="E77" s="117"/>
      <c r="F77" s="11" t="s">
        <v>28</v>
      </c>
      <c r="G77" s="117"/>
      <c r="H77" s="11" t="s">
        <v>29</v>
      </c>
      <c r="I77" s="117"/>
      <c r="J77" s="11" t="s">
        <v>30</v>
      </c>
      <c r="K77" s="118"/>
      <c r="L77" s="119"/>
      <c r="N77" s="11" t="s">
        <v>77</v>
      </c>
      <c r="O77" s="119"/>
    </row>
    <row r="78" spans="1:15">
      <c r="A78" s="15" t="s">
        <v>32</v>
      </c>
      <c r="B78" s="16" t="s">
        <v>33</v>
      </c>
      <c r="C78" s="17"/>
      <c r="D78" s="15" t="s">
        <v>34</v>
      </c>
      <c r="E78" s="6"/>
      <c r="F78" s="18"/>
      <c r="G78" s="1"/>
      <c r="H78" s="301" t="s">
        <v>67</v>
      </c>
      <c r="I78" s="302"/>
      <c r="J78" s="18"/>
      <c r="K78" s="1"/>
      <c r="L78" s="120"/>
      <c r="N78" s="121" t="s">
        <v>78</v>
      </c>
      <c r="O78" s="122"/>
    </row>
    <row r="79" spans="1:15" s="41" customFormat="1">
      <c r="A79" s="111"/>
      <c r="B79" s="44" t="s">
        <v>79</v>
      </c>
      <c r="C79" s="134" t="s">
        <v>80</v>
      </c>
      <c r="D79" s="44" t="s">
        <v>79</v>
      </c>
      <c r="E79" s="134" t="s">
        <v>80</v>
      </c>
      <c r="F79" s="44" t="s">
        <v>79</v>
      </c>
      <c r="G79" s="134" t="s">
        <v>80</v>
      </c>
      <c r="H79" s="44" t="s">
        <v>79</v>
      </c>
      <c r="I79" s="134" t="s">
        <v>80</v>
      </c>
      <c r="J79" s="44" t="s">
        <v>79</v>
      </c>
      <c r="K79" s="134" t="s">
        <v>80</v>
      </c>
      <c r="L79" s="135" t="s">
        <v>30</v>
      </c>
      <c r="N79" s="44" t="s">
        <v>79</v>
      </c>
      <c r="O79" s="135" t="s">
        <v>80</v>
      </c>
    </row>
    <row r="80" spans="1:15" ht="10.95" customHeight="1">
      <c r="A80" s="108" t="s">
        <v>38</v>
      </c>
      <c r="B80" s="1">
        <v>29397</v>
      </c>
      <c r="C80" s="120">
        <v>27582</v>
      </c>
      <c r="D80" s="1">
        <v>127588</v>
      </c>
      <c r="E80" s="120">
        <v>142559</v>
      </c>
      <c r="F80" s="1">
        <v>445</v>
      </c>
      <c r="G80" s="120">
        <v>422</v>
      </c>
      <c r="H80" s="1">
        <v>57800</v>
      </c>
      <c r="I80" s="120">
        <v>32898</v>
      </c>
      <c r="J80" s="18">
        <v>215230</v>
      </c>
      <c r="K80" s="1">
        <v>203461</v>
      </c>
      <c r="L80" s="120">
        <v>418691</v>
      </c>
      <c r="M80" s="133"/>
      <c r="N80" s="129">
        <v>51.40545175320225</v>
      </c>
      <c r="O80" s="27">
        <v>48.594548246797757</v>
      </c>
    </row>
    <row r="81" spans="1:15" ht="10.95" customHeight="1">
      <c r="A81" s="108" t="s">
        <v>39</v>
      </c>
      <c r="B81" s="1">
        <v>29051</v>
      </c>
      <c r="C81" s="1">
        <v>27262</v>
      </c>
      <c r="D81" s="18">
        <v>126757</v>
      </c>
      <c r="E81" s="1">
        <v>140199</v>
      </c>
      <c r="F81" s="18">
        <v>434</v>
      </c>
      <c r="G81" s="1">
        <v>388</v>
      </c>
      <c r="H81" s="18">
        <v>57013</v>
      </c>
      <c r="I81" s="1">
        <v>33424</v>
      </c>
      <c r="J81" s="18">
        <v>213255</v>
      </c>
      <c r="K81" s="1">
        <v>201273</v>
      </c>
      <c r="L81" s="120">
        <v>414528</v>
      </c>
      <c r="N81" s="129">
        <v>51.445258221398795</v>
      </c>
      <c r="O81" s="27">
        <v>48.554741778601205</v>
      </c>
    </row>
    <row r="82" spans="1:15" ht="10.95" customHeight="1">
      <c r="A82" s="108" t="s">
        <v>40</v>
      </c>
      <c r="B82" s="1">
        <v>28883</v>
      </c>
      <c r="C82" s="1">
        <v>26959</v>
      </c>
      <c r="D82" s="18">
        <v>125915</v>
      </c>
      <c r="E82" s="1">
        <v>139003</v>
      </c>
      <c r="F82" s="18">
        <v>416</v>
      </c>
      <c r="G82" s="1">
        <v>399</v>
      </c>
      <c r="H82" s="18">
        <v>56729</v>
      </c>
      <c r="I82" s="1">
        <v>34285</v>
      </c>
      <c r="J82" s="18">
        <v>211943</v>
      </c>
      <c r="K82" s="1">
        <v>200646</v>
      </c>
      <c r="L82" s="120">
        <v>412589</v>
      </c>
      <c r="N82" s="129">
        <v>51.369037953023465</v>
      </c>
      <c r="O82" s="27">
        <v>48.630962046976535</v>
      </c>
    </row>
    <row r="83" spans="1:15" ht="10.95" customHeight="1">
      <c r="A83" s="108" t="s">
        <v>41</v>
      </c>
      <c r="B83" s="1">
        <v>28953</v>
      </c>
      <c r="C83" s="1">
        <v>26749</v>
      </c>
      <c r="D83" s="18">
        <v>126562</v>
      </c>
      <c r="E83" s="1">
        <v>138297</v>
      </c>
      <c r="F83" s="18">
        <v>387</v>
      </c>
      <c r="G83" s="1">
        <v>379</v>
      </c>
      <c r="H83" s="18">
        <v>56153</v>
      </c>
      <c r="I83" s="1">
        <v>35243</v>
      </c>
      <c r="J83" s="18">
        <v>212055</v>
      </c>
      <c r="K83" s="1">
        <v>200668</v>
      </c>
      <c r="L83" s="120">
        <v>412723</v>
      </c>
      <c r="N83" s="129">
        <v>51.379496659987446</v>
      </c>
      <c r="O83" s="27">
        <v>48.620503340012547</v>
      </c>
    </row>
    <row r="84" spans="1:15" ht="10.95" customHeight="1">
      <c r="A84" s="108" t="s">
        <v>68</v>
      </c>
      <c r="B84" s="1">
        <v>29768</v>
      </c>
      <c r="C84" s="1">
        <v>27319</v>
      </c>
      <c r="D84" s="18">
        <v>129074</v>
      </c>
      <c r="E84" s="1">
        <v>138460</v>
      </c>
      <c r="F84" s="18">
        <v>502</v>
      </c>
      <c r="G84" s="1">
        <v>430</v>
      </c>
      <c r="H84" s="18">
        <v>54983</v>
      </c>
      <c r="I84" s="1">
        <v>36833</v>
      </c>
      <c r="J84" s="18">
        <v>214327</v>
      </c>
      <c r="K84" s="1">
        <v>203042</v>
      </c>
      <c r="L84" s="120">
        <v>417369</v>
      </c>
      <c r="N84" s="129">
        <v>51.351921201622538</v>
      </c>
      <c r="O84" s="27">
        <v>48.648078798377455</v>
      </c>
    </row>
    <row r="85" spans="1:15" ht="10.95" customHeight="1">
      <c r="A85" s="108" t="s">
        <v>69</v>
      </c>
      <c r="B85" s="1">
        <v>30375</v>
      </c>
      <c r="C85" s="1">
        <v>27602</v>
      </c>
      <c r="D85" s="18">
        <v>132482</v>
      </c>
      <c r="E85" s="1">
        <v>139353</v>
      </c>
      <c r="F85" s="18">
        <v>508</v>
      </c>
      <c r="G85" s="1">
        <v>420</v>
      </c>
      <c r="H85" s="18">
        <v>54752</v>
      </c>
      <c r="I85" s="1">
        <v>38618</v>
      </c>
      <c r="J85" s="18">
        <v>218117</v>
      </c>
      <c r="K85" s="1">
        <v>205993</v>
      </c>
      <c r="L85" s="120">
        <v>424110</v>
      </c>
      <c r="N85" s="129">
        <v>51.429346160194292</v>
      </c>
      <c r="O85" s="27">
        <v>48.570653839805708</v>
      </c>
    </row>
    <row r="86" spans="1:15" ht="10.95" customHeight="1">
      <c r="A86" s="108" t="s">
        <v>42</v>
      </c>
      <c r="B86" s="1">
        <v>30730</v>
      </c>
      <c r="C86" s="1">
        <v>27978</v>
      </c>
      <c r="D86" s="18">
        <v>134927</v>
      </c>
      <c r="E86" s="1">
        <v>140189</v>
      </c>
      <c r="F86" s="18">
        <v>502</v>
      </c>
      <c r="G86" s="1">
        <v>377</v>
      </c>
      <c r="H86" s="18">
        <v>54606</v>
      </c>
      <c r="I86" s="1">
        <v>40647</v>
      </c>
      <c r="J86" s="18">
        <v>220765</v>
      </c>
      <c r="K86" s="1">
        <v>209191</v>
      </c>
      <c r="L86" s="120">
        <v>429956</v>
      </c>
      <c r="N86" s="129">
        <v>51.345951678776437</v>
      </c>
      <c r="O86" s="27">
        <v>48.65404832122357</v>
      </c>
    </row>
    <row r="87" spans="1:15" ht="10.95" customHeight="1">
      <c r="A87" s="108" t="s">
        <v>43</v>
      </c>
      <c r="B87" s="1">
        <v>31176</v>
      </c>
      <c r="C87" s="1">
        <v>28211</v>
      </c>
      <c r="D87" s="18">
        <v>136878</v>
      </c>
      <c r="E87" s="1">
        <v>140795</v>
      </c>
      <c r="F87" s="18">
        <v>448</v>
      </c>
      <c r="G87" s="1">
        <v>315</v>
      </c>
      <c r="H87" s="18">
        <v>54051</v>
      </c>
      <c r="I87" s="1">
        <v>42398</v>
      </c>
      <c r="J87" s="18">
        <v>222553</v>
      </c>
      <c r="K87" s="1">
        <v>211719</v>
      </c>
      <c r="L87" s="120">
        <v>434272</v>
      </c>
      <c r="N87" s="129">
        <v>51.247374917102647</v>
      </c>
      <c r="O87" s="27">
        <v>48.752625082897353</v>
      </c>
    </row>
    <row r="88" spans="1:15" ht="10.95" customHeight="1">
      <c r="A88" s="108" t="s">
        <v>44</v>
      </c>
      <c r="B88" s="1">
        <v>31374</v>
      </c>
      <c r="C88" s="1">
        <v>28534</v>
      </c>
      <c r="D88" s="18">
        <v>138154</v>
      </c>
      <c r="E88" s="1">
        <v>140138</v>
      </c>
      <c r="F88" s="18">
        <v>543</v>
      </c>
      <c r="G88" s="1">
        <v>365</v>
      </c>
      <c r="H88" s="18">
        <v>53100</v>
      </c>
      <c r="I88" s="1">
        <v>43327</v>
      </c>
      <c r="J88" s="18">
        <v>223171</v>
      </c>
      <c r="K88" s="1">
        <v>212364</v>
      </c>
      <c r="L88" s="120">
        <v>435535</v>
      </c>
      <c r="N88" s="129">
        <v>51.2406580412596</v>
      </c>
      <c r="O88" s="27">
        <v>48.7593419587404</v>
      </c>
    </row>
    <row r="89" spans="1:15" ht="10.95" customHeight="1">
      <c r="A89" s="108" t="s">
        <v>45</v>
      </c>
      <c r="B89" s="1">
        <v>31191</v>
      </c>
      <c r="C89" s="1">
        <v>28611</v>
      </c>
      <c r="D89" s="18">
        <v>138208</v>
      </c>
      <c r="E89" s="1">
        <v>138819</v>
      </c>
      <c r="F89" s="18">
        <v>507</v>
      </c>
      <c r="G89" s="1">
        <v>374</v>
      </c>
      <c r="H89" s="18">
        <v>52396</v>
      </c>
      <c r="I89" s="1">
        <v>44214</v>
      </c>
      <c r="J89" s="18">
        <v>222302</v>
      </c>
      <c r="K89" s="1">
        <v>212018</v>
      </c>
      <c r="L89" s="120">
        <v>434320</v>
      </c>
      <c r="N89" s="129">
        <v>51.183919690550745</v>
      </c>
      <c r="O89" s="27">
        <v>48.816080309449255</v>
      </c>
    </row>
    <row r="90" spans="1:15" ht="10.95" customHeight="1">
      <c r="A90" s="108" t="s">
        <v>46</v>
      </c>
      <c r="B90" s="1">
        <v>32018</v>
      </c>
      <c r="C90" s="1">
        <v>29672</v>
      </c>
      <c r="D90" s="18">
        <v>137496</v>
      </c>
      <c r="E90" s="1">
        <v>137194</v>
      </c>
      <c r="F90" s="18">
        <v>474</v>
      </c>
      <c r="G90" s="1">
        <v>318</v>
      </c>
      <c r="H90" s="18">
        <v>50443</v>
      </c>
      <c r="I90" s="1">
        <v>43594</v>
      </c>
      <c r="J90" s="18">
        <v>220431</v>
      </c>
      <c r="K90" s="1">
        <v>210778</v>
      </c>
      <c r="L90" s="120">
        <v>431209</v>
      </c>
      <c r="N90" s="129">
        <v>51.119294819913314</v>
      </c>
      <c r="O90" s="27">
        <v>48.880705180086686</v>
      </c>
    </row>
    <row r="91" spans="1:15" ht="10.95" customHeight="1">
      <c r="A91" s="108" t="s">
        <v>47</v>
      </c>
      <c r="B91" s="1">
        <v>31666</v>
      </c>
      <c r="C91" s="1">
        <v>29602</v>
      </c>
      <c r="D91" s="18">
        <v>136380</v>
      </c>
      <c r="E91" s="1">
        <v>135648</v>
      </c>
      <c r="F91" s="18">
        <v>471</v>
      </c>
      <c r="G91" s="1">
        <v>318</v>
      </c>
      <c r="H91" s="18">
        <v>49054</v>
      </c>
      <c r="I91" s="1">
        <v>43428</v>
      </c>
      <c r="J91" s="18">
        <v>217571</v>
      </c>
      <c r="K91" s="1">
        <v>208996</v>
      </c>
      <c r="L91" s="120">
        <v>426567</v>
      </c>
      <c r="N91" s="129">
        <v>51.005117601689761</v>
      </c>
      <c r="O91" s="27">
        <v>48.994882398310232</v>
      </c>
    </row>
    <row r="92" spans="1:15" ht="10.95" customHeight="1">
      <c r="A92" s="108" t="s">
        <v>48</v>
      </c>
      <c r="B92" s="1">
        <v>30969</v>
      </c>
      <c r="C92" s="1">
        <v>29011</v>
      </c>
      <c r="D92" s="18">
        <v>134939</v>
      </c>
      <c r="E92" s="1">
        <v>133048</v>
      </c>
      <c r="F92" s="18">
        <v>478</v>
      </c>
      <c r="G92" s="1">
        <v>350</v>
      </c>
      <c r="H92" s="18">
        <v>48297</v>
      </c>
      <c r="I92" s="1">
        <v>43586</v>
      </c>
      <c r="J92" s="18">
        <v>214683</v>
      </c>
      <c r="K92" s="1">
        <v>205995</v>
      </c>
      <c r="L92" s="120">
        <v>420678</v>
      </c>
      <c r="N92" s="129">
        <v>51.032618772552873</v>
      </c>
      <c r="O92" s="27">
        <v>48.96738122744712</v>
      </c>
    </row>
    <row r="93" spans="1:15" ht="10.95" customHeight="1">
      <c r="A93" s="108" t="s">
        <v>49</v>
      </c>
      <c r="B93" s="1">
        <v>30537</v>
      </c>
      <c r="C93" s="1">
        <v>28895</v>
      </c>
      <c r="D93" s="18">
        <v>133780</v>
      </c>
      <c r="E93" s="1">
        <v>130899</v>
      </c>
      <c r="F93" s="18">
        <v>517</v>
      </c>
      <c r="G93" s="1">
        <v>388</v>
      </c>
      <c r="H93" s="18">
        <v>47275</v>
      </c>
      <c r="I93" s="1">
        <v>43435</v>
      </c>
      <c r="J93" s="18">
        <v>212109</v>
      </c>
      <c r="K93" s="1">
        <v>203617</v>
      </c>
      <c r="L93" s="120">
        <v>415726</v>
      </c>
      <c r="N93" s="129">
        <v>51.021345790256078</v>
      </c>
      <c r="O93" s="27">
        <v>48.978654209743915</v>
      </c>
    </row>
    <row r="94" spans="1:15" ht="10.95" customHeight="1">
      <c r="A94" s="108" t="s">
        <v>50</v>
      </c>
      <c r="B94" s="1">
        <v>30335</v>
      </c>
      <c r="C94" s="1">
        <v>28809</v>
      </c>
      <c r="D94" s="18">
        <v>132838</v>
      </c>
      <c r="E94" s="1">
        <v>129992</v>
      </c>
      <c r="F94" s="18">
        <v>528</v>
      </c>
      <c r="G94" s="1">
        <v>408</v>
      </c>
      <c r="H94" s="18">
        <v>47093</v>
      </c>
      <c r="I94" s="1">
        <v>43948</v>
      </c>
      <c r="J94" s="18">
        <v>210794</v>
      </c>
      <c r="K94" s="1">
        <v>203157</v>
      </c>
      <c r="L94" s="120">
        <v>413951</v>
      </c>
      <c r="N94" s="129">
        <v>50.922452174291152</v>
      </c>
      <c r="O94" s="27">
        <v>49.077547825708841</v>
      </c>
    </row>
    <row r="95" spans="1:15" ht="10.95" customHeight="1">
      <c r="A95" s="108" t="s">
        <v>51</v>
      </c>
      <c r="B95" s="1">
        <v>30378</v>
      </c>
      <c r="C95" s="1">
        <v>28875</v>
      </c>
      <c r="D95" s="18">
        <v>131876</v>
      </c>
      <c r="E95" s="1">
        <v>128703</v>
      </c>
      <c r="F95" s="18">
        <v>540</v>
      </c>
      <c r="G95" s="1">
        <v>394</v>
      </c>
      <c r="H95" s="18">
        <v>46797</v>
      </c>
      <c r="I95" s="1">
        <v>44134</v>
      </c>
      <c r="J95" s="18">
        <v>209591</v>
      </c>
      <c r="K95" s="1">
        <v>202106</v>
      </c>
      <c r="L95" s="120">
        <v>411697</v>
      </c>
      <c r="N95" s="129">
        <v>50.909042329674492</v>
      </c>
      <c r="O95" s="27">
        <v>49.090957670325508</v>
      </c>
    </row>
    <row r="96" spans="1:15" ht="10.95" customHeight="1">
      <c r="A96" s="108" t="s">
        <v>52</v>
      </c>
      <c r="B96" s="1">
        <v>30457</v>
      </c>
      <c r="C96" s="1">
        <v>28924</v>
      </c>
      <c r="D96" s="18">
        <v>131160</v>
      </c>
      <c r="E96" s="1">
        <v>127770</v>
      </c>
      <c r="F96" s="18">
        <v>564</v>
      </c>
      <c r="G96" s="1">
        <v>375</v>
      </c>
      <c r="H96" s="18">
        <v>46450</v>
      </c>
      <c r="I96" s="1">
        <v>43725</v>
      </c>
      <c r="J96" s="18">
        <v>208631</v>
      </c>
      <c r="K96" s="1">
        <v>200794</v>
      </c>
      <c r="L96" s="120">
        <v>409425</v>
      </c>
      <c r="N96" s="129">
        <v>50.957073945166997</v>
      </c>
      <c r="O96" s="27">
        <v>49.042926054832996</v>
      </c>
    </row>
    <row r="97" spans="1:15" ht="10.95" customHeight="1">
      <c r="A97" s="108" t="s">
        <v>53</v>
      </c>
      <c r="B97" s="1">
        <v>30623</v>
      </c>
      <c r="C97" s="1">
        <v>29023</v>
      </c>
      <c r="D97" s="18">
        <v>130531</v>
      </c>
      <c r="E97" s="1">
        <v>126566</v>
      </c>
      <c r="F97" s="18">
        <v>557</v>
      </c>
      <c r="G97" s="1">
        <v>377</v>
      </c>
      <c r="H97" s="18">
        <v>46365</v>
      </c>
      <c r="I97" s="1">
        <v>43860</v>
      </c>
      <c r="J97" s="18">
        <v>208076</v>
      </c>
      <c r="K97" s="1">
        <v>199826</v>
      </c>
      <c r="L97" s="120">
        <v>407902</v>
      </c>
      <c r="N97" s="129">
        <v>51.011272315409094</v>
      </c>
      <c r="O97" s="27">
        <v>48.988727684590906</v>
      </c>
    </row>
    <row r="98" spans="1:15" ht="10.95" customHeight="1">
      <c r="A98" s="108" t="s">
        <v>54</v>
      </c>
      <c r="B98" s="1">
        <v>31046</v>
      </c>
      <c r="C98" s="1">
        <v>29463</v>
      </c>
      <c r="D98" s="18">
        <v>130989</v>
      </c>
      <c r="E98" s="1">
        <v>126824</v>
      </c>
      <c r="F98" s="18">
        <v>547</v>
      </c>
      <c r="G98" s="1">
        <v>388</v>
      </c>
      <c r="H98" s="18">
        <v>46644</v>
      </c>
      <c r="I98" s="1">
        <v>44307</v>
      </c>
      <c r="J98" s="18">
        <v>209226</v>
      </c>
      <c r="K98" s="1">
        <v>200982</v>
      </c>
      <c r="L98" s="120">
        <v>410208</v>
      </c>
      <c r="N98" s="129">
        <v>51.004856073016612</v>
      </c>
      <c r="O98" s="27">
        <v>48.995143926983388</v>
      </c>
    </row>
    <row r="99" spans="1:15" ht="10.95" customHeight="1">
      <c r="A99" s="108" t="s">
        <v>55</v>
      </c>
      <c r="B99" s="1">
        <v>31828</v>
      </c>
      <c r="C99" s="1">
        <v>29914</v>
      </c>
      <c r="D99" s="18">
        <v>132205</v>
      </c>
      <c r="E99" s="1">
        <v>127655</v>
      </c>
      <c r="F99" s="18">
        <v>540</v>
      </c>
      <c r="G99" s="1">
        <v>364</v>
      </c>
      <c r="H99" s="18">
        <v>47657</v>
      </c>
      <c r="I99" s="1">
        <v>45099</v>
      </c>
      <c r="J99" s="18">
        <v>212230</v>
      </c>
      <c r="K99" s="1">
        <v>203032</v>
      </c>
      <c r="L99" s="120">
        <v>415262</v>
      </c>
      <c r="N99" s="129">
        <v>51.107493582364874</v>
      </c>
      <c r="O99" s="27">
        <v>48.892506417635133</v>
      </c>
    </row>
    <row r="100" spans="1:15" ht="10.95" customHeight="1">
      <c r="A100" s="108" t="s">
        <v>56</v>
      </c>
      <c r="B100" s="1">
        <v>32496</v>
      </c>
      <c r="C100" s="1">
        <v>30357</v>
      </c>
      <c r="D100" s="18">
        <v>133537</v>
      </c>
      <c r="E100" s="1">
        <v>128887</v>
      </c>
      <c r="F100" s="18">
        <v>526</v>
      </c>
      <c r="G100" s="1">
        <v>369</v>
      </c>
      <c r="H100" s="18">
        <v>48584</v>
      </c>
      <c r="I100" s="1">
        <v>46076</v>
      </c>
      <c r="J100" s="18">
        <v>215143</v>
      </c>
      <c r="K100" s="1">
        <v>205689</v>
      </c>
      <c r="L100" s="120">
        <v>420832</v>
      </c>
      <c r="N100" s="129">
        <v>51.123251083567787</v>
      </c>
      <c r="O100" s="27">
        <v>48.876748916432213</v>
      </c>
    </row>
    <row r="101" spans="1:15" ht="10.95" customHeight="1">
      <c r="A101" s="108" t="s">
        <v>57</v>
      </c>
      <c r="B101" s="1">
        <v>33378</v>
      </c>
      <c r="C101" s="1">
        <v>31315</v>
      </c>
      <c r="D101" s="18">
        <v>135573</v>
      </c>
      <c r="E101" s="1">
        <v>130709</v>
      </c>
      <c r="F101" s="18">
        <v>480</v>
      </c>
      <c r="G101" s="1">
        <v>384</v>
      </c>
      <c r="H101" s="18">
        <v>49382</v>
      </c>
      <c r="I101" s="1">
        <v>46815</v>
      </c>
      <c r="J101" s="18">
        <v>218813</v>
      </c>
      <c r="K101" s="1">
        <v>209223</v>
      </c>
      <c r="L101" s="120">
        <v>428036</v>
      </c>
      <c r="N101" s="129">
        <v>51.12023287760843</v>
      </c>
      <c r="O101" s="27">
        <v>48.879767122391577</v>
      </c>
    </row>
    <row r="102" spans="1:15" ht="10.95" customHeight="1">
      <c r="A102" s="108" t="s">
        <v>58</v>
      </c>
      <c r="B102" s="1">
        <v>35058</v>
      </c>
      <c r="C102" s="1">
        <v>32749</v>
      </c>
      <c r="D102" s="18">
        <v>138727</v>
      </c>
      <c r="E102" s="1">
        <v>133382</v>
      </c>
      <c r="F102" s="18">
        <v>496</v>
      </c>
      <c r="G102" s="1">
        <v>391</v>
      </c>
      <c r="H102" s="18">
        <v>49994</v>
      </c>
      <c r="I102" s="1">
        <v>47783</v>
      </c>
      <c r="J102" s="18">
        <v>224275</v>
      </c>
      <c r="K102" s="1">
        <v>214305</v>
      </c>
      <c r="L102" s="120">
        <v>438580</v>
      </c>
      <c r="N102" s="129">
        <v>51.136622737014918</v>
      </c>
      <c r="O102" s="27">
        <v>48.863377262985082</v>
      </c>
    </row>
    <row r="103" spans="1:15" ht="10.95" customHeight="1">
      <c r="A103" s="108" t="s">
        <v>59</v>
      </c>
      <c r="B103" s="1">
        <v>36206</v>
      </c>
      <c r="C103" s="1">
        <v>33816</v>
      </c>
      <c r="D103" s="18">
        <v>141295</v>
      </c>
      <c r="E103" s="1">
        <v>135890</v>
      </c>
      <c r="F103" s="18">
        <v>448</v>
      </c>
      <c r="G103" s="1">
        <v>375</v>
      </c>
      <c r="H103" s="18">
        <v>51517</v>
      </c>
      <c r="I103" s="1">
        <v>48942</v>
      </c>
      <c r="J103" s="18">
        <v>229466</v>
      </c>
      <c r="K103" s="1">
        <v>219023</v>
      </c>
      <c r="L103" s="120">
        <v>448489</v>
      </c>
      <c r="N103" s="129">
        <v>51.164242601267816</v>
      </c>
      <c r="O103" s="27">
        <v>48.835757398732191</v>
      </c>
    </row>
    <row r="104" spans="1:15" ht="10.95" customHeight="1">
      <c r="A104" s="108" t="s">
        <v>60</v>
      </c>
      <c r="B104" s="1">
        <v>37137</v>
      </c>
      <c r="C104" s="1">
        <v>34693</v>
      </c>
      <c r="D104" s="18">
        <v>143442</v>
      </c>
      <c r="E104" s="1">
        <v>138237</v>
      </c>
      <c r="F104" s="18">
        <v>455</v>
      </c>
      <c r="G104" s="1">
        <v>350</v>
      </c>
      <c r="H104" s="18">
        <v>52745</v>
      </c>
      <c r="I104" s="1">
        <v>49877</v>
      </c>
      <c r="J104" s="18">
        <v>233779</v>
      </c>
      <c r="K104" s="1">
        <v>223157</v>
      </c>
      <c r="L104" s="120">
        <v>456936</v>
      </c>
      <c r="N104" s="129">
        <v>51.162307194005287</v>
      </c>
      <c r="O104" s="27">
        <v>48.837692805994713</v>
      </c>
    </row>
    <row r="105" spans="1:15" ht="10.95" customHeight="1">
      <c r="A105" s="108" t="s">
        <v>61</v>
      </c>
      <c r="B105" s="1">
        <v>38244</v>
      </c>
      <c r="C105" s="1">
        <v>35523</v>
      </c>
      <c r="D105" s="18">
        <v>144718</v>
      </c>
      <c r="E105" s="1">
        <v>139799</v>
      </c>
      <c r="F105" s="18">
        <v>457</v>
      </c>
      <c r="G105" s="1">
        <v>343</v>
      </c>
      <c r="H105" s="18">
        <v>53406</v>
      </c>
      <c r="I105" s="1">
        <v>50669</v>
      </c>
      <c r="J105" s="18">
        <v>236825</v>
      </c>
      <c r="K105" s="1">
        <v>226334</v>
      </c>
      <c r="L105" s="120">
        <v>463159</v>
      </c>
      <c r="N105" s="129">
        <v>51.132548433691241</v>
      </c>
      <c r="O105" s="27">
        <v>48.867451566308759</v>
      </c>
    </row>
    <row r="106" spans="1:15" ht="10.95" customHeight="1">
      <c r="A106" s="108" t="s">
        <v>62</v>
      </c>
      <c r="B106" s="1">
        <v>38920</v>
      </c>
      <c r="C106" s="1">
        <v>36063</v>
      </c>
      <c r="D106" s="18">
        <v>146000</v>
      </c>
      <c r="E106" s="1">
        <v>140856</v>
      </c>
      <c r="F106" s="18">
        <v>472</v>
      </c>
      <c r="G106" s="1">
        <v>344</v>
      </c>
      <c r="H106" s="18">
        <v>53419</v>
      </c>
      <c r="I106" s="1">
        <v>50985</v>
      </c>
      <c r="J106" s="18">
        <v>238811</v>
      </c>
      <c r="K106" s="1">
        <v>228248</v>
      </c>
      <c r="L106" s="120">
        <v>467059</v>
      </c>
      <c r="N106" s="129">
        <v>51.130799320856681</v>
      </c>
      <c r="O106" s="27">
        <v>48.869200679143319</v>
      </c>
    </row>
    <row r="107" spans="1:15" ht="10.95" customHeight="1">
      <c r="A107" s="108" t="s">
        <v>63</v>
      </c>
      <c r="B107" s="1">
        <v>39511</v>
      </c>
      <c r="C107" s="1">
        <v>36423</v>
      </c>
      <c r="D107" s="18">
        <v>146435</v>
      </c>
      <c r="E107" s="1">
        <v>141217</v>
      </c>
      <c r="F107" s="18">
        <v>480</v>
      </c>
      <c r="G107" s="1">
        <v>337</v>
      </c>
      <c r="H107" s="18">
        <v>53126</v>
      </c>
      <c r="I107" s="1">
        <v>50999</v>
      </c>
      <c r="J107" s="18">
        <v>239552</v>
      </c>
      <c r="K107" s="1">
        <v>228976</v>
      </c>
      <c r="L107" s="120">
        <v>468528</v>
      </c>
      <c r="N107" s="129">
        <v>51.128641191134783</v>
      </c>
      <c r="O107" s="27">
        <v>48.87135880886521</v>
      </c>
    </row>
    <row r="108" spans="1:15" ht="10.95" customHeight="1">
      <c r="A108" s="108" t="s">
        <v>64</v>
      </c>
      <c r="B108" s="1">
        <v>39972</v>
      </c>
      <c r="C108" s="1">
        <v>36729</v>
      </c>
      <c r="D108" s="18">
        <v>145867</v>
      </c>
      <c r="E108" s="1">
        <v>140426</v>
      </c>
      <c r="F108" s="18">
        <v>472</v>
      </c>
      <c r="G108" s="1">
        <v>346</v>
      </c>
      <c r="H108" s="18">
        <v>52772</v>
      </c>
      <c r="I108" s="1">
        <v>50552</v>
      </c>
      <c r="J108" s="18">
        <v>239083</v>
      </c>
      <c r="K108" s="1">
        <v>228053</v>
      </c>
      <c r="L108" s="120">
        <v>467136</v>
      </c>
      <c r="N108" s="129">
        <v>51.180598369639675</v>
      </c>
      <c r="O108" s="27">
        <v>48.819401630360318</v>
      </c>
    </row>
    <row r="109" spans="1:15" ht="10.95" customHeight="1">
      <c r="A109" s="67" t="s">
        <v>65</v>
      </c>
      <c r="B109" s="109">
        <v>40463</v>
      </c>
      <c r="C109" s="109">
        <v>37473</v>
      </c>
      <c r="D109" s="94">
        <v>144586</v>
      </c>
      <c r="E109" s="109">
        <v>139193</v>
      </c>
      <c r="F109" s="94">
        <v>483</v>
      </c>
      <c r="G109" s="109">
        <v>344</v>
      </c>
      <c r="H109" s="94">
        <v>51916</v>
      </c>
      <c r="I109" s="109">
        <v>49782</v>
      </c>
      <c r="J109" s="94">
        <v>237448</v>
      </c>
      <c r="K109" s="109">
        <v>226792</v>
      </c>
      <c r="L109" s="130">
        <v>464240</v>
      </c>
      <c r="N109" s="131">
        <v>51.147682233327586</v>
      </c>
      <c r="O109" s="96">
        <v>48.852317766672407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28"/>
      <c r="O110" s="28"/>
    </row>
    <row r="111" spans="1:15" ht="11.1" customHeight="1">
      <c r="A111" s="4" t="s">
        <v>71</v>
      </c>
    </row>
    <row r="112" spans="1:15" ht="11.1" customHeight="1">
      <c r="A112" s="4" t="s">
        <v>72</v>
      </c>
    </row>
    <row r="113" spans="1:1" ht="11.1" customHeight="1">
      <c r="A113" s="4" t="s">
        <v>73</v>
      </c>
    </row>
    <row r="114" spans="1:1" ht="11.1" customHeight="1">
      <c r="A114" s="4" t="s">
        <v>74</v>
      </c>
    </row>
    <row r="115" spans="1:1">
      <c r="A115" s="4" t="s">
        <v>75</v>
      </c>
    </row>
    <row r="154" ht="10.199999999999999" customHeight="1"/>
    <row r="155" hidden="1"/>
  </sheetData>
  <mergeCells count="2">
    <mergeCell ref="H41:I41"/>
    <mergeCell ref="H78:I78"/>
  </mergeCells>
  <phoneticPr fontId="6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70" orientation="portrait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55"/>
  <sheetViews>
    <sheetView zoomScaleNormal="100" workbookViewId="0"/>
  </sheetViews>
  <sheetFormatPr defaultColWidth="9.109375" defaultRowHeight="10.199999999999999"/>
  <cols>
    <col min="1" max="1" width="12.33203125" style="1" customWidth="1"/>
    <col min="2" max="2" width="8.33203125" style="1" customWidth="1"/>
    <col min="3" max="3" width="8.33203125" style="2" customWidth="1"/>
    <col min="4" max="4" width="8.33203125" style="1" customWidth="1"/>
    <col min="5" max="5" width="8.33203125" style="2" customWidth="1"/>
    <col min="6" max="6" width="8.33203125" style="1" customWidth="1"/>
    <col min="7" max="7" width="8.33203125" style="2" customWidth="1"/>
    <col min="8" max="8" width="8.33203125" style="1" customWidth="1"/>
    <col min="9" max="9" width="8.33203125" style="2" customWidth="1"/>
    <col min="10" max="10" width="8.33203125" style="1" customWidth="1"/>
    <col min="11" max="11" width="8.33203125" style="3" customWidth="1"/>
    <col min="12" max="12" width="1.33203125" style="4" customWidth="1"/>
    <col min="13" max="13" width="7.33203125" style="1" customWidth="1"/>
    <col min="14" max="14" width="7.33203125" style="2" customWidth="1"/>
    <col min="15" max="16384" width="9.109375" style="1"/>
  </cols>
  <sheetData>
    <row r="2" spans="1:14">
      <c r="A2" s="5" t="s">
        <v>90</v>
      </c>
      <c r="B2" s="6"/>
      <c r="C2" s="7"/>
      <c r="D2" s="6"/>
      <c r="E2" s="9"/>
      <c r="F2" s="8"/>
      <c r="G2" s="6"/>
      <c r="H2" s="7"/>
      <c r="I2" s="6"/>
      <c r="J2" s="6"/>
      <c r="K2" s="6"/>
      <c r="L2" s="6"/>
      <c r="M2" s="6"/>
      <c r="N2" s="6"/>
    </row>
    <row r="3" spans="1:14">
      <c r="A3" s="5" t="s">
        <v>25</v>
      </c>
      <c r="B3" s="6"/>
      <c r="C3" s="7"/>
      <c r="D3" s="6"/>
      <c r="E3" s="9"/>
      <c r="F3" s="8"/>
      <c r="G3" s="6"/>
      <c r="H3" s="7"/>
      <c r="I3" s="6"/>
      <c r="J3" s="6"/>
      <c r="K3" s="6"/>
      <c r="L3" s="6"/>
      <c r="M3" s="6"/>
      <c r="N3" s="6"/>
    </row>
    <row r="5" spans="1:14">
      <c r="A5" s="10"/>
      <c r="B5" s="11" t="s">
        <v>26</v>
      </c>
      <c r="C5" s="12"/>
      <c r="D5" s="11" t="s">
        <v>27</v>
      </c>
      <c r="E5" s="12"/>
      <c r="F5" s="11" t="s">
        <v>28</v>
      </c>
      <c r="G5" s="12"/>
      <c r="H5" s="11" t="s">
        <v>29</v>
      </c>
      <c r="I5" s="12"/>
      <c r="J5" s="11" t="s">
        <v>30</v>
      </c>
      <c r="K5" s="13"/>
      <c r="M5" s="11" t="s">
        <v>31</v>
      </c>
      <c r="N5" s="14"/>
    </row>
    <row r="6" spans="1:14">
      <c r="A6" s="15" t="s">
        <v>32</v>
      </c>
      <c r="B6" s="16" t="s">
        <v>33</v>
      </c>
      <c r="C6" s="17"/>
      <c r="D6" s="15" t="s">
        <v>34</v>
      </c>
      <c r="E6" s="7"/>
      <c r="F6" s="18"/>
      <c r="H6" s="301"/>
      <c r="I6" s="302"/>
      <c r="J6" s="18"/>
      <c r="K6" s="19"/>
      <c r="M6" s="15" t="s">
        <v>35</v>
      </c>
      <c r="N6" s="20"/>
    </row>
    <row r="7" spans="1:14" s="50" customFormat="1">
      <c r="A7" s="111"/>
      <c r="B7" s="44" t="s">
        <v>36</v>
      </c>
      <c r="C7" s="45" t="s">
        <v>37</v>
      </c>
      <c r="D7" s="44" t="s">
        <v>36</v>
      </c>
      <c r="E7" s="45" t="s">
        <v>37</v>
      </c>
      <c r="F7" s="44" t="s">
        <v>36</v>
      </c>
      <c r="G7" s="45" t="s">
        <v>37</v>
      </c>
      <c r="H7" s="44" t="s">
        <v>36</v>
      </c>
      <c r="I7" s="45" t="s">
        <v>37</v>
      </c>
      <c r="J7" s="44" t="s">
        <v>36</v>
      </c>
      <c r="K7" s="46" t="s">
        <v>37</v>
      </c>
      <c r="L7" s="41"/>
      <c r="M7" s="44" t="s">
        <v>36</v>
      </c>
      <c r="N7" s="46" t="s">
        <v>37</v>
      </c>
    </row>
    <row r="8" spans="1:14" s="34" customFormat="1">
      <c r="A8" s="18" t="s">
        <v>38</v>
      </c>
      <c r="B8" s="18">
        <v>71669</v>
      </c>
      <c r="C8" s="28">
        <v>16.73621700640081</v>
      </c>
      <c r="D8" s="18">
        <v>320538</v>
      </c>
      <c r="E8" s="28">
        <v>74.852356343714902</v>
      </c>
      <c r="F8" s="18">
        <v>13880</v>
      </c>
      <c r="G8" s="28">
        <v>3.2412715685839517</v>
      </c>
      <c r="H8" s="18">
        <v>22140</v>
      </c>
      <c r="I8" s="28">
        <v>5.1701550813003383</v>
      </c>
      <c r="J8" s="18">
        <v>428227</v>
      </c>
      <c r="K8" s="26">
        <v>100</v>
      </c>
      <c r="L8" s="4"/>
      <c r="M8" s="18">
        <v>428227</v>
      </c>
      <c r="N8" s="27">
        <v>98.344418008616699</v>
      </c>
    </row>
    <row r="9" spans="1:14" ht="10.95" customHeight="1">
      <c r="A9" s="18" t="s">
        <v>39</v>
      </c>
      <c r="B9" s="18">
        <v>72231</v>
      </c>
      <c r="C9" s="28">
        <v>16.626614184103307</v>
      </c>
      <c r="D9" s="18">
        <v>325563</v>
      </c>
      <c r="E9" s="28">
        <v>74.940266556177065</v>
      </c>
      <c r="F9" s="18">
        <v>13910</v>
      </c>
      <c r="G9" s="28">
        <v>3.2018967382547245</v>
      </c>
      <c r="H9" s="18">
        <v>22726</v>
      </c>
      <c r="I9" s="28">
        <v>5.2312225214649084</v>
      </c>
      <c r="J9" s="18">
        <v>434430</v>
      </c>
      <c r="K9" s="26">
        <v>100</v>
      </c>
      <c r="M9" s="18">
        <v>434430</v>
      </c>
      <c r="N9" s="27">
        <v>99.768967196097705</v>
      </c>
    </row>
    <row r="10" spans="1:14" ht="10.95" customHeight="1">
      <c r="A10" s="18" t="s">
        <v>40</v>
      </c>
      <c r="B10" s="18">
        <v>72342</v>
      </c>
      <c r="C10" s="28">
        <v>16.555900365254168</v>
      </c>
      <c r="D10" s="18">
        <v>328025</v>
      </c>
      <c r="E10" s="28">
        <v>75.070487646353413</v>
      </c>
      <c r="F10" s="18">
        <v>13886</v>
      </c>
      <c r="G10" s="28">
        <v>3.1778943417643881</v>
      </c>
      <c r="H10" s="18">
        <v>22703</v>
      </c>
      <c r="I10" s="28">
        <v>5.1957176466280357</v>
      </c>
      <c r="J10" s="18">
        <v>436956</v>
      </c>
      <c r="K10" s="26">
        <v>100</v>
      </c>
      <c r="M10" s="18">
        <v>436956</v>
      </c>
      <c r="N10" s="27">
        <v>100.34907540947464</v>
      </c>
    </row>
    <row r="11" spans="1:14" ht="10.95" customHeight="1">
      <c r="A11" s="18" t="s">
        <v>41</v>
      </c>
      <c r="B11" s="18">
        <v>71681</v>
      </c>
      <c r="C11" s="28">
        <v>16.461891070099853</v>
      </c>
      <c r="D11" s="18">
        <v>327411</v>
      </c>
      <c r="E11" s="28">
        <v>75.191532165461737</v>
      </c>
      <c r="F11" s="18">
        <v>13251</v>
      </c>
      <c r="G11" s="28">
        <v>3.0431567440450493</v>
      </c>
      <c r="H11" s="18">
        <v>23093</v>
      </c>
      <c r="I11" s="28">
        <v>5.3034200203933528</v>
      </c>
      <c r="J11" s="18">
        <v>435436</v>
      </c>
      <c r="K11" s="26">
        <v>100</v>
      </c>
      <c r="M11" s="30">
        <v>435436</v>
      </c>
      <c r="N11" s="31">
        <v>100</v>
      </c>
    </row>
    <row r="12" spans="1:14" ht="10.95" customHeight="1">
      <c r="A12" s="18" t="s">
        <v>42</v>
      </c>
      <c r="B12" s="18">
        <v>68437</v>
      </c>
      <c r="C12" s="28">
        <v>16.280336659006675</v>
      </c>
      <c r="D12" s="18">
        <v>317142</v>
      </c>
      <c r="E12" s="28">
        <v>75.44425572001542</v>
      </c>
      <c r="F12" s="18">
        <v>13361</v>
      </c>
      <c r="G12" s="28">
        <v>3.1784207095721349</v>
      </c>
      <c r="H12" s="18">
        <v>21426</v>
      </c>
      <c r="I12" s="28">
        <v>5.0969869114057751</v>
      </c>
      <c r="J12" s="18">
        <v>420366</v>
      </c>
      <c r="K12" s="26">
        <v>100</v>
      </c>
      <c r="M12" s="18">
        <v>420366</v>
      </c>
      <c r="N12" s="27">
        <v>96.539101038958648</v>
      </c>
    </row>
    <row r="13" spans="1:14" ht="10.95" customHeight="1">
      <c r="A13" s="18" t="s">
        <v>43</v>
      </c>
      <c r="B13" s="18">
        <v>67117</v>
      </c>
      <c r="C13" s="28">
        <v>16.162917546652281</v>
      </c>
      <c r="D13" s="18">
        <v>313882</v>
      </c>
      <c r="E13" s="28">
        <v>75.588135425872906</v>
      </c>
      <c r="F13" s="18">
        <v>13277</v>
      </c>
      <c r="G13" s="28">
        <v>3.1973278940790313</v>
      </c>
      <c r="H13" s="18">
        <v>20977</v>
      </c>
      <c r="I13" s="28">
        <v>5.0516191333957847</v>
      </c>
      <c r="J13" s="18">
        <v>415253</v>
      </c>
      <c r="K13" s="26">
        <v>100</v>
      </c>
      <c r="M13" s="18">
        <v>415253</v>
      </c>
      <c r="N13" s="27">
        <v>95.364875664850857</v>
      </c>
    </row>
    <row r="14" spans="1:14" ht="10.95" customHeight="1">
      <c r="A14" s="18" t="s">
        <v>44</v>
      </c>
      <c r="B14" s="18">
        <v>66424</v>
      </c>
      <c r="C14" s="28">
        <v>16.069946751245332</v>
      </c>
      <c r="D14" s="18">
        <v>312660</v>
      </c>
      <c r="E14" s="28">
        <v>75.641779345483044</v>
      </c>
      <c r="F14" s="18">
        <v>13148</v>
      </c>
      <c r="G14" s="28">
        <v>3.1808933500748773</v>
      </c>
      <c r="H14" s="18">
        <v>21111</v>
      </c>
      <c r="I14" s="28">
        <v>5.10738055319674</v>
      </c>
      <c r="J14" s="18">
        <v>413343</v>
      </c>
      <c r="K14" s="26">
        <v>100</v>
      </c>
      <c r="M14" s="18">
        <v>413343</v>
      </c>
      <c r="N14" s="27">
        <v>94.926234854261011</v>
      </c>
    </row>
    <row r="15" spans="1:14" ht="10.95" customHeight="1">
      <c r="A15" s="18" t="s">
        <v>45</v>
      </c>
      <c r="B15" s="18">
        <v>66679</v>
      </c>
      <c r="C15" s="28">
        <v>16.1029658591718</v>
      </c>
      <c r="D15" s="18">
        <v>313008</v>
      </c>
      <c r="E15" s="28">
        <v>75.591372660772464</v>
      </c>
      <c r="F15" s="18">
        <v>13213</v>
      </c>
      <c r="G15" s="28">
        <v>3.1909369951144591</v>
      </c>
      <c r="H15" s="18">
        <v>21179</v>
      </c>
      <c r="I15" s="28">
        <v>5.114724484941279</v>
      </c>
      <c r="J15" s="18">
        <v>414079</v>
      </c>
      <c r="K15" s="26">
        <v>100</v>
      </c>
      <c r="M15" s="18">
        <v>414079</v>
      </c>
      <c r="N15" s="27">
        <v>95.095260842006638</v>
      </c>
    </row>
    <row r="16" spans="1:14" ht="10.95" customHeight="1">
      <c r="A16" s="18" t="s">
        <v>46</v>
      </c>
      <c r="B16" s="18">
        <v>68473</v>
      </c>
      <c r="C16" s="28">
        <v>16.327236223082224</v>
      </c>
      <c r="D16" s="18">
        <v>316768</v>
      </c>
      <c r="E16" s="28">
        <v>75.532632773696349</v>
      </c>
      <c r="F16" s="18">
        <v>13337</v>
      </c>
      <c r="G16" s="28">
        <v>3.1801783112649895</v>
      </c>
      <c r="H16" s="18">
        <v>20801</v>
      </c>
      <c r="I16" s="28">
        <v>4.9599526919564401</v>
      </c>
      <c r="J16" s="18">
        <v>419379</v>
      </c>
      <c r="K16" s="26">
        <v>100</v>
      </c>
      <c r="M16" s="18">
        <v>419379</v>
      </c>
      <c r="N16" s="27">
        <v>96.312431677674795</v>
      </c>
    </row>
    <row r="17" spans="1:16" ht="10.95" customHeight="1">
      <c r="A17" s="18" t="s">
        <v>47</v>
      </c>
      <c r="B17" s="18">
        <v>70491</v>
      </c>
      <c r="C17" s="28">
        <v>16.472861876697156</v>
      </c>
      <c r="D17" s="18">
        <v>322713</v>
      </c>
      <c r="E17" s="28">
        <v>75.413977313622567</v>
      </c>
      <c r="F17" s="18">
        <v>13661</v>
      </c>
      <c r="G17" s="28">
        <v>3.1924042231995546</v>
      </c>
      <c r="H17" s="18">
        <v>21057</v>
      </c>
      <c r="I17" s="28">
        <v>4.9207565864807137</v>
      </c>
      <c r="J17" s="18">
        <v>427922</v>
      </c>
      <c r="K17" s="26">
        <v>100</v>
      </c>
      <c r="M17" s="18">
        <v>427922</v>
      </c>
      <c r="N17" s="27">
        <v>98.274373271847068</v>
      </c>
    </row>
    <row r="18" spans="1:16" ht="10.95" customHeight="1">
      <c r="A18" s="18" t="s">
        <v>48</v>
      </c>
      <c r="B18" s="18">
        <v>71467</v>
      </c>
      <c r="C18" s="28">
        <v>16.427382725584302</v>
      </c>
      <c r="D18" s="18">
        <v>328660</v>
      </c>
      <c r="E18" s="28">
        <v>75.54568691270849</v>
      </c>
      <c r="F18" s="18">
        <v>13763</v>
      </c>
      <c r="G18" s="28">
        <v>3.1635589636086134</v>
      </c>
      <c r="H18" s="18">
        <v>21158</v>
      </c>
      <c r="I18" s="28">
        <v>4.8633713980986002</v>
      </c>
      <c r="J18" s="18">
        <v>435048</v>
      </c>
      <c r="K18" s="26">
        <v>100</v>
      </c>
      <c r="M18" s="18">
        <v>435048</v>
      </c>
      <c r="N18" s="27">
        <v>99.910893908634108</v>
      </c>
    </row>
    <row r="19" spans="1:16" ht="10.95" customHeight="1">
      <c r="A19" s="18" t="s">
        <v>49</v>
      </c>
      <c r="B19" s="18">
        <v>72323</v>
      </c>
      <c r="C19" s="28">
        <v>16.453873279490388</v>
      </c>
      <c r="D19" s="18">
        <v>332601</v>
      </c>
      <c r="E19" s="28">
        <v>75.668524627459902</v>
      </c>
      <c r="F19" s="18">
        <v>13611</v>
      </c>
      <c r="G19" s="28">
        <v>3.0965760436810372</v>
      </c>
      <c r="H19" s="18">
        <v>21015</v>
      </c>
      <c r="I19" s="28">
        <v>4.7810260493686725</v>
      </c>
      <c r="J19" s="18">
        <v>439550</v>
      </c>
      <c r="K19" s="26">
        <v>100</v>
      </c>
      <c r="M19" s="18">
        <v>439550</v>
      </c>
      <c r="N19" s="27">
        <v>100.94480015432808</v>
      </c>
      <c r="P19" s="4"/>
    </row>
    <row r="20" spans="1:16" ht="10.95" customHeight="1">
      <c r="A20" s="18" t="s">
        <v>50</v>
      </c>
      <c r="B20" s="18">
        <v>72496</v>
      </c>
      <c r="C20" s="28">
        <v>16.501190427415793</v>
      </c>
      <c r="D20" s="18">
        <v>332577</v>
      </c>
      <c r="E20" s="28">
        <v>75.699575270065409</v>
      </c>
      <c r="F20" s="18">
        <v>13716</v>
      </c>
      <c r="G20" s="28">
        <v>3.1219698728541578</v>
      </c>
      <c r="H20" s="18">
        <v>20549</v>
      </c>
      <c r="I20" s="28">
        <v>4.677264429664632</v>
      </c>
      <c r="J20" s="18">
        <v>439338</v>
      </c>
      <c r="K20" s="26">
        <v>99.999999999999986</v>
      </c>
      <c r="M20" s="18">
        <v>439338</v>
      </c>
      <c r="N20" s="27">
        <v>100.89611332090136</v>
      </c>
    </row>
    <row r="21" spans="1:16" ht="10.95" customHeight="1">
      <c r="A21" s="18" t="s">
        <v>51</v>
      </c>
      <c r="B21" s="18">
        <v>72292</v>
      </c>
      <c r="C21" s="28">
        <v>16.493161310929356</v>
      </c>
      <c r="D21" s="18">
        <v>331699</v>
      </c>
      <c r="E21" s="28">
        <v>75.675940818817523</v>
      </c>
      <c r="F21" s="18">
        <v>13907</v>
      </c>
      <c r="G21" s="28">
        <v>3.1728323237854053</v>
      </c>
      <c r="H21" s="18">
        <v>20417</v>
      </c>
      <c r="I21" s="28">
        <v>4.6580655464677232</v>
      </c>
      <c r="J21" s="18">
        <v>438315</v>
      </c>
      <c r="K21" s="26">
        <v>100</v>
      </c>
      <c r="M21" s="18">
        <v>438315</v>
      </c>
      <c r="N21" s="27">
        <v>100.66117638412993</v>
      </c>
    </row>
    <row r="22" spans="1:16" ht="10.95" customHeight="1">
      <c r="A22" s="18" t="s">
        <v>52</v>
      </c>
      <c r="B22" s="18">
        <v>72349</v>
      </c>
      <c r="C22" s="28">
        <v>16.588252557629783</v>
      </c>
      <c r="D22" s="18">
        <v>329461</v>
      </c>
      <c r="E22" s="28">
        <v>75.539154319883707</v>
      </c>
      <c r="F22" s="18">
        <v>13977</v>
      </c>
      <c r="G22" s="28">
        <v>3.2046608245862624</v>
      </c>
      <c r="H22" s="18">
        <v>20359</v>
      </c>
      <c r="I22" s="28">
        <v>4.6679322979002444</v>
      </c>
      <c r="J22" s="18">
        <v>436146</v>
      </c>
      <c r="K22" s="26">
        <v>100</v>
      </c>
      <c r="M22" s="18">
        <v>436146</v>
      </c>
      <c r="N22" s="27">
        <v>100.16305496100459</v>
      </c>
    </row>
    <row r="23" spans="1:16" ht="10.95" customHeight="1">
      <c r="A23" s="18" t="s">
        <v>91</v>
      </c>
      <c r="B23" s="18">
        <v>73003</v>
      </c>
      <c r="C23" s="28">
        <v>16.987515852424114</v>
      </c>
      <c r="D23" s="18">
        <v>323725</v>
      </c>
      <c r="E23" s="28">
        <v>75.32955589942874</v>
      </c>
      <c r="F23" s="18">
        <v>13501</v>
      </c>
      <c r="G23" s="28">
        <v>3.1416305018092126</v>
      </c>
      <c r="H23" s="18">
        <v>19516</v>
      </c>
      <c r="I23" s="28">
        <v>4.5412977463379445</v>
      </c>
      <c r="J23" s="18">
        <v>429745</v>
      </c>
      <c r="K23" s="26">
        <v>100</v>
      </c>
      <c r="M23" s="18">
        <v>429745</v>
      </c>
      <c r="N23" s="27">
        <v>98.693034108341976</v>
      </c>
    </row>
    <row r="24" spans="1:16" ht="10.95" customHeight="1">
      <c r="A24" s="18" t="s">
        <v>54</v>
      </c>
      <c r="B24" s="18">
        <v>72900</v>
      </c>
      <c r="C24" s="28">
        <v>17.160209029706699</v>
      </c>
      <c r="D24" s="18">
        <v>319564</v>
      </c>
      <c r="E24" s="28">
        <v>75.223388729344194</v>
      </c>
      <c r="F24" s="18">
        <v>13290</v>
      </c>
      <c r="G24" s="28">
        <v>3.1283837860741022</v>
      </c>
      <c r="H24" s="18">
        <v>19066</v>
      </c>
      <c r="I24" s="28">
        <v>4.4880184548750055</v>
      </c>
      <c r="J24" s="18">
        <v>424820</v>
      </c>
      <c r="K24" s="26">
        <v>100</v>
      </c>
      <c r="M24" s="18">
        <v>424820</v>
      </c>
      <c r="N24" s="27">
        <v>97.561983850669208</v>
      </c>
    </row>
    <row r="25" spans="1:16" ht="10.95" customHeight="1">
      <c r="A25" s="18" t="s">
        <v>55</v>
      </c>
      <c r="B25" s="18">
        <v>72727</v>
      </c>
      <c r="C25" s="28">
        <v>17.287756872719491</v>
      </c>
      <c r="D25" s="18">
        <v>315900</v>
      </c>
      <c r="E25" s="28">
        <v>75.091814540570738</v>
      </c>
      <c r="F25" s="18">
        <v>13226</v>
      </c>
      <c r="G25" s="28">
        <v>3.1439200351807175</v>
      </c>
      <c r="H25" s="18">
        <v>18832</v>
      </c>
      <c r="I25" s="28">
        <v>4.4765085515290535</v>
      </c>
      <c r="J25" s="18">
        <v>420685</v>
      </c>
      <c r="K25" s="26">
        <v>100</v>
      </c>
      <c r="M25" s="18">
        <v>420685</v>
      </c>
      <c r="N25" s="27">
        <v>96.6123609439734</v>
      </c>
    </row>
    <row r="26" spans="1:16" ht="10.95" customHeight="1">
      <c r="A26" s="18" t="s">
        <v>56</v>
      </c>
      <c r="B26" s="18">
        <v>73598</v>
      </c>
      <c r="C26" s="28">
        <v>17.572830138222663</v>
      </c>
      <c r="D26" s="18">
        <v>313324</v>
      </c>
      <c r="E26" s="28">
        <v>74.81167192353702</v>
      </c>
      <c r="F26" s="18">
        <v>13460</v>
      </c>
      <c r="G26" s="28">
        <v>3.2138141479452842</v>
      </c>
      <c r="H26" s="18">
        <v>18435</v>
      </c>
      <c r="I26" s="28">
        <v>4.4016837902950456</v>
      </c>
      <c r="J26" s="18">
        <v>418817</v>
      </c>
      <c r="K26" s="26">
        <v>100</v>
      </c>
      <c r="M26" s="18">
        <v>418817</v>
      </c>
      <c r="N26" s="27">
        <v>96.183365638119028</v>
      </c>
    </row>
    <row r="27" spans="1:16" ht="10.95" customHeight="1">
      <c r="A27" s="18" t="s">
        <v>57</v>
      </c>
      <c r="B27" s="18">
        <v>74868</v>
      </c>
      <c r="C27" s="28">
        <v>17.933786700329847</v>
      </c>
      <c r="D27" s="18">
        <v>311436</v>
      </c>
      <c r="E27" s="28">
        <v>74.600988336858549</v>
      </c>
      <c r="F27" s="18">
        <v>13220</v>
      </c>
      <c r="G27" s="28">
        <v>3.1667021982470551</v>
      </c>
      <c r="H27" s="18">
        <v>17945</v>
      </c>
      <c r="I27" s="28">
        <v>4.2985227645645541</v>
      </c>
      <c r="J27" s="18">
        <v>417469</v>
      </c>
      <c r="K27" s="26">
        <v>100</v>
      </c>
      <c r="M27" s="18">
        <v>417469</v>
      </c>
      <c r="N27" s="27">
        <v>95.873790867084935</v>
      </c>
    </row>
    <row r="28" spans="1:16" ht="10.95" customHeight="1">
      <c r="A28" s="18" t="s">
        <v>58</v>
      </c>
      <c r="B28" s="18">
        <v>76522</v>
      </c>
      <c r="C28" s="28">
        <v>18.357334945435618</v>
      </c>
      <c r="D28" s="18">
        <v>309367</v>
      </c>
      <c r="E28" s="28">
        <v>74.215959332800765</v>
      </c>
      <c r="F28" s="18">
        <v>13121</v>
      </c>
      <c r="G28" s="28">
        <v>3.1476776850978898</v>
      </c>
      <c r="H28" s="18">
        <v>17837</v>
      </c>
      <c r="I28" s="28">
        <v>4.2790280366657312</v>
      </c>
      <c r="J28" s="18">
        <v>416847</v>
      </c>
      <c r="K28" s="26">
        <v>100</v>
      </c>
      <c r="M28" s="18">
        <v>416847</v>
      </c>
      <c r="N28" s="27">
        <v>95.730945535049926</v>
      </c>
    </row>
    <row r="29" spans="1:16" ht="10.95" customHeight="1">
      <c r="A29" s="18" t="s">
        <v>59</v>
      </c>
      <c r="B29" s="18">
        <v>78469</v>
      </c>
      <c r="C29" s="28">
        <v>18.76225408150578</v>
      </c>
      <c r="D29" s="18">
        <v>308644</v>
      </c>
      <c r="E29" s="28">
        <v>73.798024044301187</v>
      </c>
      <c r="F29" s="18">
        <v>13217</v>
      </c>
      <c r="G29" s="28">
        <v>3.16023795633004</v>
      </c>
      <c r="H29" s="18">
        <v>17898</v>
      </c>
      <c r="I29" s="28">
        <v>4.2794839178629838</v>
      </c>
      <c r="J29" s="18">
        <v>418228</v>
      </c>
      <c r="K29" s="26">
        <v>100</v>
      </c>
      <c r="M29" s="18">
        <v>418228</v>
      </c>
      <c r="N29" s="27">
        <v>96.048098916947609</v>
      </c>
    </row>
    <row r="30" spans="1:16" ht="10.95" customHeight="1">
      <c r="A30" s="18" t="s">
        <v>60</v>
      </c>
      <c r="B30" s="18">
        <v>80374</v>
      </c>
      <c r="C30" s="28">
        <v>19.172866865295664</v>
      </c>
      <c r="D30" s="18">
        <v>307455</v>
      </c>
      <c r="E30" s="28">
        <v>73.342048200531011</v>
      </c>
      <c r="F30" s="18">
        <v>13320</v>
      </c>
      <c r="G30" s="28">
        <v>3.1774278578363435</v>
      </c>
      <c r="H30" s="18">
        <v>18058</v>
      </c>
      <c r="I30" s="28">
        <v>4.307657076336989</v>
      </c>
      <c r="J30" s="18">
        <v>419207</v>
      </c>
      <c r="K30" s="26">
        <v>100</v>
      </c>
      <c r="M30" s="18">
        <v>419207</v>
      </c>
      <c r="N30" s="27">
        <v>96.272931039234237</v>
      </c>
    </row>
    <row r="31" spans="1:16" ht="10.95" customHeight="1">
      <c r="A31" s="18" t="s">
        <v>61</v>
      </c>
      <c r="B31" s="18">
        <v>82319</v>
      </c>
      <c r="C31" s="28">
        <v>19.508027726761064</v>
      </c>
      <c r="D31" s="18">
        <v>307849</v>
      </c>
      <c r="E31" s="28">
        <v>72.954321938503469</v>
      </c>
      <c r="F31" s="18">
        <v>13440</v>
      </c>
      <c r="G31" s="28">
        <v>3.1850228094081405</v>
      </c>
      <c r="H31" s="18">
        <v>18367</v>
      </c>
      <c r="I31" s="28">
        <v>4.3526275253273301</v>
      </c>
      <c r="J31" s="18">
        <v>421975</v>
      </c>
      <c r="K31" s="26">
        <v>100</v>
      </c>
      <c r="M31" s="18">
        <v>421975</v>
      </c>
      <c r="N31" s="27">
        <v>96.908615732277539</v>
      </c>
    </row>
    <row r="32" spans="1:16" ht="10.95" customHeight="1">
      <c r="A32" s="18" t="s">
        <v>62</v>
      </c>
      <c r="B32" s="18">
        <v>85212</v>
      </c>
      <c r="C32" s="28">
        <v>19.934683335828719</v>
      </c>
      <c r="D32" s="18">
        <v>309917</v>
      </c>
      <c r="E32" s="28">
        <v>72.50266694115885</v>
      </c>
      <c r="F32" s="18">
        <v>13712</v>
      </c>
      <c r="G32" s="28">
        <v>3.2078155412486895</v>
      </c>
      <c r="H32" s="18">
        <v>18615</v>
      </c>
      <c r="I32" s="28">
        <v>4.3548341817637368</v>
      </c>
      <c r="J32" s="18">
        <v>427456</v>
      </c>
      <c r="K32" s="26">
        <v>100</v>
      </c>
      <c r="M32" s="18">
        <v>427456</v>
      </c>
      <c r="N32" s="27">
        <v>98.167354100258137</v>
      </c>
    </row>
    <row r="33" spans="1:14" ht="10.95" customHeight="1">
      <c r="A33" s="18" t="s">
        <v>63</v>
      </c>
      <c r="B33" s="18">
        <v>87965</v>
      </c>
      <c r="C33" s="28">
        <v>20.248138386640118</v>
      </c>
      <c r="D33" s="18">
        <v>313382</v>
      </c>
      <c r="E33" s="28">
        <v>72.135532358120315</v>
      </c>
      <c r="F33" s="18">
        <v>13946</v>
      </c>
      <c r="G33" s="28">
        <v>3.2101465121364532</v>
      </c>
      <c r="H33" s="18">
        <v>19142</v>
      </c>
      <c r="I33" s="28">
        <v>4.4061827431031109</v>
      </c>
      <c r="J33" s="18">
        <v>434435</v>
      </c>
      <c r="K33" s="26">
        <v>100</v>
      </c>
      <c r="M33" s="18">
        <v>434435</v>
      </c>
      <c r="N33" s="27">
        <v>99.770115470470984</v>
      </c>
    </row>
    <row r="34" spans="1:14" ht="10.95" customHeight="1">
      <c r="A34" s="18" t="s">
        <v>64</v>
      </c>
      <c r="B34" s="18">
        <v>92108</v>
      </c>
      <c r="C34" s="28">
        <v>20.691312874449906</v>
      </c>
      <c r="D34" s="18">
        <v>319906</v>
      </c>
      <c r="E34" s="28">
        <v>71.864280371018509</v>
      </c>
      <c r="F34" s="18">
        <v>14286</v>
      </c>
      <c r="G34" s="28">
        <v>3.2092336792069243</v>
      </c>
      <c r="H34" s="18">
        <v>18853</v>
      </c>
      <c r="I34" s="28">
        <v>4.2351730753246635</v>
      </c>
      <c r="J34" s="18">
        <v>445153</v>
      </c>
      <c r="K34" s="26">
        <v>100</v>
      </c>
      <c r="M34" s="18">
        <v>445153</v>
      </c>
      <c r="N34" s="27">
        <v>102.23155641701651</v>
      </c>
    </row>
    <row r="35" spans="1:14" ht="10.95" customHeight="1">
      <c r="A35" s="67" t="s">
        <v>65</v>
      </c>
      <c r="B35" s="94">
        <v>94675</v>
      </c>
      <c r="C35" s="96">
        <v>21.70718062300239</v>
      </c>
      <c r="D35" s="94">
        <v>322471</v>
      </c>
      <c r="E35" s="96">
        <v>73.936479986059709</v>
      </c>
      <c r="F35" s="94">
        <v>14957</v>
      </c>
      <c r="G35" s="95">
        <v>3.4293562247504275</v>
      </c>
      <c r="H35" s="94">
        <v>19786</v>
      </c>
      <c r="I35" s="96">
        <v>4.5365542731103803</v>
      </c>
      <c r="J35" s="94">
        <v>451889</v>
      </c>
      <c r="K35" s="97">
        <v>100</v>
      </c>
      <c r="M35" s="94">
        <v>451889</v>
      </c>
      <c r="N35" s="96">
        <v>103.77851165268834</v>
      </c>
    </row>
    <row r="36" spans="1:14">
      <c r="C36" s="28"/>
      <c r="E36" s="28"/>
      <c r="G36" s="28"/>
      <c r="I36" s="28"/>
      <c r="K36" s="36"/>
      <c r="N36" s="28"/>
    </row>
    <row r="37" spans="1:14">
      <c r="A37" s="5" t="s">
        <v>92</v>
      </c>
      <c r="B37" s="6"/>
      <c r="C37" s="7"/>
      <c r="D37" s="6"/>
      <c r="E37" s="9"/>
      <c r="F37" s="8"/>
      <c r="G37" s="6"/>
      <c r="H37" s="7"/>
      <c r="I37" s="6"/>
      <c r="J37" s="6"/>
      <c r="K37" s="6"/>
      <c r="L37" s="6"/>
      <c r="M37" s="6"/>
      <c r="N37" s="6"/>
    </row>
    <row r="38" spans="1:14">
      <c r="A38" s="5" t="s">
        <v>25</v>
      </c>
      <c r="B38" s="6"/>
      <c r="C38" s="7"/>
      <c r="D38" s="6"/>
      <c r="E38" s="9"/>
      <c r="F38" s="8"/>
      <c r="G38" s="6"/>
      <c r="H38" s="7"/>
      <c r="I38" s="6"/>
      <c r="J38" s="6"/>
      <c r="K38" s="6"/>
      <c r="L38" s="6"/>
      <c r="M38" s="6"/>
      <c r="N38" s="6"/>
    </row>
    <row r="40" spans="1:14">
      <c r="A40" s="10"/>
      <c r="B40" s="11" t="s">
        <v>26</v>
      </c>
      <c r="C40" s="12"/>
      <c r="D40" s="11" t="s">
        <v>27</v>
      </c>
      <c r="E40" s="12"/>
      <c r="F40" s="11" t="s">
        <v>28</v>
      </c>
      <c r="G40" s="12"/>
      <c r="H40" s="11" t="s">
        <v>93</v>
      </c>
      <c r="I40" s="12"/>
      <c r="J40" s="11" t="s">
        <v>30</v>
      </c>
      <c r="K40" s="13"/>
      <c r="M40" s="11" t="s">
        <v>31</v>
      </c>
      <c r="N40" s="14"/>
    </row>
    <row r="41" spans="1:14">
      <c r="A41" s="15" t="s">
        <v>32</v>
      </c>
      <c r="B41" s="16" t="s">
        <v>33</v>
      </c>
      <c r="C41" s="17"/>
      <c r="D41" s="15" t="s">
        <v>34</v>
      </c>
      <c r="E41" s="7"/>
      <c r="F41" s="18"/>
      <c r="H41" s="15" t="s">
        <v>94</v>
      </c>
      <c r="I41" s="7"/>
      <c r="J41" s="18"/>
      <c r="K41" s="19"/>
      <c r="M41" s="15" t="s">
        <v>35</v>
      </c>
      <c r="N41" s="20"/>
    </row>
    <row r="42" spans="1:14" s="50" customFormat="1">
      <c r="A42" s="111"/>
      <c r="B42" s="44" t="s">
        <v>36</v>
      </c>
      <c r="C42" s="45" t="s">
        <v>37</v>
      </c>
      <c r="D42" s="44" t="s">
        <v>36</v>
      </c>
      <c r="E42" s="45" t="s">
        <v>37</v>
      </c>
      <c r="F42" s="44" t="s">
        <v>36</v>
      </c>
      <c r="G42" s="45" t="s">
        <v>37</v>
      </c>
      <c r="H42" s="44" t="s">
        <v>36</v>
      </c>
      <c r="I42" s="45" t="s">
        <v>37</v>
      </c>
      <c r="J42" s="44" t="s">
        <v>36</v>
      </c>
      <c r="K42" s="46" t="s">
        <v>37</v>
      </c>
      <c r="L42" s="41"/>
      <c r="M42" s="44" t="s">
        <v>36</v>
      </c>
      <c r="N42" s="46" t="s">
        <v>37</v>
      </c>
    </row>
    <row r="43" spans="1:14" ht="10.95" customHeight="1">
      <c r="A43" s="18" t="s">
        <v>38</v>
      </c>
      <c r="B43" s="18">
        <v>2580</v>
      </c>
      <c r="C43" s="28">
        <v>18.140908451694557</v>
      </c>
      <c r="D43" s="18">
        <v>9044</v>
      </c>
      <c r="E43" s="28">
        <v>63.591618619040922</v>
      </c>
      <c r="F43" s="18">
        <v>267</v>
      </c>
      <c r="G43" s="28">
        <v>1.8773730839544367</v>
      </c>
      <c r="H43" s="18">
        <v>2331</v>
      </c>
      <c r="I43" s="28">
        <v>16.390099845310083</v>
      </c>
      <c r="J43" s="18">
        <v>14222</v>
      </c>
      <c r="K43" s="26">
        <v>100</v>
      </c>
      <c r="L43" s="29"/>
      <c r="M43" s="18">
        <v>14222</v>
      </c>
      <c r="N43" s="27">
        <v>92.609233574265801</v>
      </c>
    </row>
    <row r="44" spans="1:14" ht="10.95" customHeight="1">
      <c r="A44" s="18" t="s">
        <v>39</v>
      </c>
      <c r="B44" s="18">
        <v>2664</v>
      </c>
      <c r="C44" s="28">
        <v>18.29921692540184</v>
      </c>
      <c r="D44" s="18">
        <v>9301</v>
      </c>
      <c r="E44" s="28">
        <v>63.889270504190129</v>
      </c>
      <c r="F44" s="18">
        <v>271</v>
      </c>
      <c r="G44" s="28">
        <v>1.8615194394834456</v>
      </c>
      <c r="H44" s="18">
        <v>2322</v>
      </c>
      <c r="I44" s="28">
        <v>15.949993130924579</v>
      </c>
      <c r="J44" s="18">
        <v>14558</v>
      </c>
      <c r="K44" s="26">
        <v>100</v>
      </c>
      <c r="M44" s="18">
        <v>14558</v>
      </c>
      <c r="N44" s="27">
        <v>94.797160903822359</v>
      </c>
    </row>
    <row r="45" spans="1:14" ht="10.95" customHeight="1">
      <c r="A45" s="18" t="s">
        <v>40</v>
      </c>
      <c r="B45" s="18">
        <v>2685</v>
      </c>
      <c r="C45" s="28">
        <v>17.946661319430518</v>
      </c>
      <c r="D45" s="18">
        <v>9591</v>
      </c>
      <c r="E45" s="28">
        <v>64.106677361138964</v>
      </c>
      <c r="F45" s="18">
        <v>271</v>
      </c>
      <c r="G45" s="28">
        <v>1.8113762449034156</v>
      </c>
      <c r="H45" s="18">
        <v>2414</v>
      </c>
      <c r="I45" s="28">
        <v>16.135285074527104</v>
      </c>
      <c r="J45" s="18">
        <v>14961</v>
      </c>
      <c r="K45" s="26">
        <v>100</v>
      </c>
      <c r="M45" s="18">
        <v>14961</v>
      </c>
      <c r="N45" s="27">
        <v>97.421371361594069</v>
      </c>
    </row>
    <row r="46" spans="1:14" ht="10.95" customHeight="1">
      <c r="A46" s="18" t="s">
        <v>41</v>
      </c>
      <c r="B46" s="18">
        <v>2771</v>
      </c>
      <c r="C46" s="28">
        <v>18.043888780360749</v>
      </c>
      <c r="D46" s="18">
        <v>9926</v>
      </c>
      <c r="E46" s="28">
        <v>64.635019860649862</v>
      </c>
      <c r="F46" s="18">
        <v>153</v>
      </c>
      <c r="G46" s="28">
        <v>0.99628833756593083</v>
      </c>
      <c r="H46" s="18">
        <v>2507</v>
      </c>
      <c r="I46" s="28">
        <v>16.324803021423456</v>
      </c>
      <c r="J46" s="18">
        <v>15357</v>
      </c>
      <c r="K46" s="26">
        <v>100</v>
      </c>
      <c r="M46" s="30">
        <v>15357</v>
      </c>
      <c r="N46" s="31">
        <v>100</v>
      </c>
    </row>
    <row r="47" spans="1:14" ht="10.95" customHeight="1">
      <c r="A47" s="18" t="s">
        <v>68</v>
      </c>
      <c r="B47" s="18">
        <v>2879</v>
      </c>
      <c r="C47" s="28">
        <v>18.516851041934654</v>
      </c>
      <c r="D47" s="18">
        <v>9962</v>
      </c>
      <c r="E47" s="28">
        <v>64.072549524054551</v>
      </c>
      <c r="F47" s="18">
        <v>297</v>
      </c>
      <c r="G47" s="28">
        <v>1.9102135322871108</v>
      </c>
      <c r="H47" s="18">
        <v>2410</v>
      </c>
      <c r="I47" s="28">
        <v>15.500385901723696</v>
      </c>
      <c r="J47" s="18">
        <v>15548</v>
      </c>
      <c r="K47" s="26">
        <v>100</v>
      </c>
      <c r="M47" s="18">
        <v>15548</v>
      </c>
      <c r="N47" s="27">
        <v>101.24373249983721</v>
      </c>
    </row>
    <row r="48" spans="1:14" ht="10.95" customHeight="1">
      <c r="A48" s="18" t="s">
        <v>69</v>
      </c>
      <c r="B48" s="18">
        <v>3159</v>
      </c>
      <c r="C48" s="28">
        <v>20.189173643509939</v>
      </c>
      <c r="D48" s="18">
        <v>9976</v>
      </c>
      <c r="E48" s="28">
        <v>63.756630664025046</v>
      </c>
      <c r="F48" s="18">
        <v>300</v>
      </c>
      <c r="G48" s="28">
        <v>1.9173004409791015</v>
      </c>
      <c r="H48" s="18">
        <v>2212</v>
      </c>
      <c r="I48" s="28">
        <v>14.136895251485909</v>
      </c>
      <c r="J48" s="18">
        <v>15647</v>
      </c>
      <c r="K48" s="26">
        <v>100</v>
      </c>
      <c r="M48" s="18">
        <v>15647</v>
      </c>
      <c r="N48" s="27">
        <v>101.8883896594387</v>
      </c>
    </row>
    <row r="49" spans="1:14" ht="10.95" customHeight="1">
      <c r="A49" s="18" t="s">
        <v>42</v>
      </c>
      <c r="B49" s="18">
        <v>3159</v>
      </c>
      <c r="C49" s="28">
        <v>20.173702024394917</v>
      </c>
      <c r="D49" s="18">
        <v>10045</v>
      </c>
      <c r="E49" s="28">
        <v>64.148413053196236</v>
      </c>
      <c r="F49" s="18">
        <v>298</v>
      </c>
      <c r="G49" s="28">
        <v>1.9030589437384251</v>
      </c>
      <c r="H49" s="18">
        <v>2157</v>
      </c>
      <c r="I49" s="28">
        <v>13.774825978670414</v>
      </c>
      <c r="J49" s="18">
        <v>15659</v>
      </c>
      <c r="K49" s="26">
        <v>100</v>
      </c>
      <c r="M49" s="18">
        <v>15659</v>
      </c>
      <c r="N49" s="27">
        <v>101.96652992120856</v>
      </c>
    </row>
    <row r="50" spans="1:14" ht="10.95" customHeight="1">
      <c r="A50" s="18" t="s">
        <v>43</v>
      </c>
      <c r="B50" s="18">
        <v>3219</v>
      </c>
      <c r="C50" s="28">
        <v>20.406998858881703</v>
      </c>
      <c r="D50" s="18">
        <v>10099</v>
      </c>
      <c r="E50" s="28">
        <v>64.023075947762138</v>
      </c>
      <c r="F50" s="18">
        <v>318</v>
      </c>
      <c r="G50" s="28">
        <v>2.01597565614302</v>
      </c>
      <c r="H50" s="18">
        <v>2138</v>
      </c>
      <c r="I50" s="28">
        <v>13.553949537213136</v>
      </c>
      <c r="J50" s="18">
        <v>15774</v>
      </c>
      <c r="K50" s="26">
        <v>100</v>
      </c>
      <c r="M50" s="18">
        <v>15774</v>
      </c>
      <c r="N50" s="27">
        <v>102.71537409650323</v>
      </c>
    </row>
    <row r="51" spans="1:14" ht="10.95" customHeight="1">
      <c r="A51" s="18" t="s">
        <v>44</v>
      </c>
      <c r="B51" s="18">
        <v>3266</v>
      </c>
      <c r="C51" s="28">
        <v>20.719406204402716</v>
      </c>
      <c r="D51" s="18">
        <v>10045</v>
      </c>
      <c r="E51" s="28">
        <v>63.725179217154093</v>
      </c>
      <c r="F51" s="18">
        <v>308</v>
      </c>
      <c r="G51" s="28">
        <v>1.9539427773900906</v>
      </c>
      <c r="H51" s="18">
        <v>2144</v>
      </c>
      <c r="I51" s="28">
        <v>13.601471801053099</v>
      </c>
      <c r="J51" s="18">
        <v>15763</v>
      </c>
      <c r="K51" s="26">
        <v>100</v>
      </c>
      <c r="M51" s="18">
        <v>15763</v>
      </c>
      <c r="N51" s="27">
        <v>102.64374552321418</v>
      </c>
    </row>
    <row r="52" spans="1:14" ht="10.95" customHeight="1">
      <c r="A52" s="18" t="s">
        <v>45</v>
      </c>
      <c r="B52" s="18">
        <v>3250</v>
      </c>
      <c r="C52" s="28">
        <v>20.206416314349664</v>
      </c>
      <c r="D52" s="18">
        <v>10324</v>
      </c>
      <c r="E52" s="28">
        <v>64.188012932106446</v>
      </c>
      <c r="F52" s="18">
        <v>301</v>
      </c>
      <c r="G52" s="28">
        <v>1.8714250186520767</v>
      </c>
      <c r="H52" s="18">
        <v>2209</v>
      </c>
      <c r="I52" s="28">
        <v>13.734145734891818</v>
      </c>
      <c r="J52" s="18">
        <v>16084</v>
      </c>
      <c r="K52" s="26">
        <v>100</v>
      </c>
      <c r="M52" s="18">
        <v>16084</v>
      </c>
      <c r="N52" s="27">
        <v>104.73399752555838</v>
      </c>
    </row>
    <row r="53" spans="1:14" ht="10.95" customHeight="1">
      <c r="A53" s="18" t="s">
        <v>46</v>
      </c>
      <c r="B53" s="18">
        <v>3503</v>
      </c>
      <c r="C53" s="28">
        <v>21.357151566882088</v>
      </c>
      <c r="D53" s="18">
        <v>10569</v>
      </c>
      <c r="E53" s="28">
        <v>64.437263748323375</v>
      </c>
      <c r="F53" s="18">
        <v>279</v>
      </c>
      <c r="G53" s="28">
        <v>1.7010120716985733</v>
      </c>
      <c r="H53" s="18">
        <v>2051</v>
      </c>
      <c r="I53" s="28">
        <v>12.504572613095963</v>
      </c>
      <c r="J53" s="18">
        <v>16402</v>
      </c>
      <c r="K53" s="26">
        <v>100</v>
      </c>
      <c r="M53" s="18">
        <v>16402</v>
      </c>
      <c r="N53" s="27">
        <v>106.80471446246013</v>
      </c>
    </row>
    <row r="54" spans="1:14" ht="10.95" customHeight="1">
      <c r="A54" s="18" t="s">
        <v>47</v>
      </c>
      <c r="B54" s="18">
        <v>3581</v>
      </c>
      <c r="C54" s="28">
        <v>21.325631252977608</v>
      </c>
      <c r="D54" s="18">
        <v>10846</v>
      </c>
      <c r="E54" s="28">
        <v>64.590281086231542</v>
      </c>
      <c r="F54" s="18">
        <v>290</v>
      </c>
      <c r="G54" s="28">
        <v>1.7270128632682229</v>
      </c>
      <c r="H54" s="18">
        <v>2075</v>
      </c>
      <c r="I54" s="28">
        <v>12.35707479752263</v>
      </c>
      <c r="J54" s="18">
        <v>16792</v>
      </c>
      <c r="K54" s="26">
        <v>100</v>
      </c>
      <c r="M54" s="18">
        <v>16792</v>
      </c>
      <c r="N54" s="27">
        <v>109.34427296998112</v>
      </c>
    </row>
    <row r="55" spans="1:14" ht="10.95" customHeight="1">
      <c r="A55" s="18" t="s">
        <v>48</v>
      </c>
      <c r="B55" s="18">
        <v>3831</v>
      </c>
      <c r="C55" s="28">
        <v>22.026102455010637</v>
      </c>
      <c r="D55" s="18">
        <v>11248</v>
      </c>
      <c r="E55" s="28">
        <v>64.669694704766286</v>
      </c>
      <c r="F55" s="18">
        <v>291</v>
      </c>
      <c r="G55" s="28">
        <v>1.6730868740297822</v>
      </c>
      <c r="H55" s="18">
        <v>2023</v>
      </c>
      <c r="I55" s="28">
        <v>11.631115966193297</v>
      </c>
      <c r="J55" s="18">
        <v>17393</v>
      </c>
      <c r="K55" s="26">
        <v>100</v>
      </c>
      <c r="M55" s="18">
        <v>17393</v>
      </c>
      <c r="N55" s="27">
        <v>113.25779774695579</v>
      </c>
    </row>
    <row r="56" spans="1:14" ht="10.95" customHeight="1">
      <c r="A56" s="18" t="s">
        <v>49</v>
      </c>
      <c r="B56" s="18">
        <v>3988</v>
      </c>
      <c r="C56" s="28">
        <v>22.403235773271167</v>
      </c>
      <c r="D56" s="18">
        <v>11491</v>
      </c>
      <c r="E56" s="28">
        <v>64.552553227346777</v>
      </c>
      <c r="F56" s="18">
        <v>301</v>
      </c>
      <c r="G56" s="28">
        <v>1.6909162406606373</v>
      </c>
      <c r="H56" s="18">
        <v>2021</v>
      </c>
      <c r="I56" s="28">
        <v>11.35329475872142</v>
      </c>
      <c r="J56" s="18">
        <v>17801</v>
      </c>
      <c r="K56" s="26">
        <v>100</v>
      </c>
      <c r="M56" s="18">
        <v>17801</v>
      </c>
      <c r="N56" s="27">
        <v>115.91456664713161</v>
      </c>
    </row>
    <row r="57" spans="1:14" ht="10.95" customHeight="1">
      <c r="A57" s="18" t="s">
        <v>50</v>
      </c>
      <c r="B57" s="18">
        <v>4032</v>
      </c>
      <c r="C57" s="28">
        <v>22.167243938644233</v>
      </c>
      <c r="D57" s="18">
        <v>11755</v>
      </c>
      <c r="E57" s="28">
        <v>64.626972345923363</v>
      </c>
      <c r="F57" s="18">
        <v>318</v>
      </c>
      <c r="G57" s="28">
        <v>1.7483094177799769</v>
      </c>
      <c r="H57" s="18">
        <v>2084</v>
      </c>
      <c r="I57" s="28">
        <v>11.457474297652427</v>
      </c>
      <c r="J57" s="18">
        <v>18189</v>
      </c>
      <c r="K57" s="26">
        <v>100</v>
      </c>
      <c r="M57" s="18">
        <v>18189</v>
      </c>
      <c r="N57" s="27">
        <v>118.44110177769096</v>
      </c>
    </row>
    <row r="58" spans="1:14" ht="10.95" customHeight="1">
      <c r="A58" s="18" t="s">
        <v>51</v>
      </c>
      <c r="B58" s="18">
        <v>4167</v>
      </c>
      <c r="C58" s="28">
        <v>22.816623774845315</v>
      </c>
      <c r="D58" s="18">
        <v>11719</v>
      </c>
      <c r="E58" s="28">
        <v>64.167989924984951</v>
      </c>
      <c r="F58" s="18">
        <v>316</v>
      </c>
      <c r="G58" s="28">
        <v>1.7302743251382577</v>
      </c>
      <c r="H58" s="18">
        <v>2061</v>
      </c>
      <c r="I58" s="28">
        <v>11.285111975031484</v>
      </c>
      <c r="J58" s="18">
        <v>18263</v>
      </c>
      <c r="K58" s="26">
        <v>100</v>
      </c>
      <c r="M58" s="18">
        <v>18263</v>
      </c>
      <c r="N58" s="27">
        <v>118.92296672527188</v>
      </c>
    </row>
    <row r="59" spans="1:14" ht="10.95" customHeight="1">
      <c r="A59" s="18" t="s">
        <v>52</v>
      </c>
      <c r="B59" s="18">
        <v>4283</v>
      </c>
      <c r="C59" s="28">
        <v>23.091438430019409</v>
      </c>
      <c r="D59" s="18">
        <v>11858</v>
      </c>
      <c r="E59" s="28">
        <v>63.931421177485447</v>
      </c>
      <c r="F59" s="18">
        <v>301</v>
      </c>
      <c r="G59" s="28">
        <v>1.6228164761699373</v>
      </c>
      <c r="H59" s="18">
        <v>2106</v>
      </c>
      <c r="I59" s="28">
        <v>11.35432391632521</v>
      </c>
      <c r="J59" s="18">
        <v>18548</v>
      </c>
      <c r="K59" s="26">
        <v>100</v>
      </c>
      <c r="M59" s="18">
        <v>18548</v>
      </c>
      <c r="N59" s="27">
        <v>120.77879794230644</v>
      </c>
    </row>
    <row r="60" spans="1:14" ht="10.95" customHeight="1">
      <c r="A60" s="18" t="s">
        <v>53</v>
      </c>
      <c r="B60" s="18">
        <v>4445</v>
      </c>
      <c r="C60" s="28">
        <v>23.376281882724165</v>
      </c>
      <c r="D60" s="18">
        <v>12138</v>
      </c>
      <c r="E60" s="28">
        <v>63.833815408887716</v>
      </c>
      <c r="F60" s="18">
        <v>293</v>
      </c>
      <c r="G60" s="28">
        <v>1.5408887720220878</v>
      </c>
      <c r="H60" s="18">
        <v>2139</v>
      </c>
      <c r="I60" s="28">
        <v>11.249013936366028</v>
      </c>
      <c r="J60" s="18">
        <v>19015</v>
      </c>
      <c r="K60" s="26">
        <v>100</v>
      </c>
      <c r="M60" s="18">
        <v>19015</v>
      </c>
      <c r="N60" s="27">
        <v>123.81975646285082</v>
      </c>
    </row>
    <row r="61" spans="1:14" ht="10.95" customHeight="1">
      <c r="A61" s="18" t="s">
        <v>54</v>
      </c>
      <c r="B61" s="18">
        <v>4645</v>
      </c>
      <c r="C61" s="28">
        <v>23.836403756350389</v>
      </c>
      <c r="D61" s="18">
        <v>12302</v>
      </c>
      <c r="E61" s="28">
        <v>63.129265664289015</v>
      </c>
      <c r="F61" s="18">
        <v>308</v>
      </c>
      <c r="G61" s="28">
        <v>1.5805408734027815</v>
      </c>
      <c r="H61" s="18">
        <v>2232</v>
      </c>
      <c r="I61" s="28">
        <v>11.453789705957817</v>
      </c>
      <c r="J61" s="18">
        <v>19487</v>
      </c>
      <c r="K61" s="26">
        <v>100</v>
      </c>
      <c r="M61" s="18">
        <v>19487</v>
      </c>
      <c r="N61" s="27">
        <v>126.89327342579931</v>
      </c>
    </row>
    <row r="62" spans="1:14" ht="10.95" customHeight="1">
      <c r="A62" s="18" t="s">
        <v>55</v>
      </c>
      <c r="B62" s="18">
        <v>4904</v>
      </c>
      <c r="C62" s="28">
        <v>24.723972775397026</v>
      </c>
      <c r="D62" s="18">
        <v>12404</v>
      </c>
      <c r="E62" s="28">
        <v>62.53592135114696</v>
      </c>
      <c r="F62" s="18">
        <v>297</v>
      </c>
      <c r="G62" s="28">
        <v>1.4973531635996975</v>
      </c>
      <c r="H62" s="18">
        <v>2230</v>
      </c>
      <c r="I62" s="28">
        <v>11.242752709856314</v>
      </c>
      <c r="J62" s="18">
        <v>19835</v>
      </c>
      <c r="K62" s="26">
        <v>100</v>
      </c>
      <c r="M62" s="18">
        <v>19835</v>
      </c>
      <c r="N62" s="27">
        <v>129.15934101712574</v>
      </c>
    </row>
    <row r="63" spans="1:14" ht="10.95" customHeight="1">
      <c r="A63" s="18" t="s">
        <v>56</v>
      </c>
      <c r="B63" s="18">
        <v>5090</v>
      </c>
      <c r="C63" s="28">
        <v>25.226743321603806</v>
      </c>
      <c r="D63" s="18">
        <v>12546</v>
      </c>
      <c r="E63" s="28">
        <v>62.179709570302819</v>
      </c>
      <c r="F63" s="18">
        <v>297</v>
      </c>
      <c r="G63" s="28">
        <v>1.4719730386083163</v>
      </c>
      <c r="H63" s="18">
        <v>2244</v>
      </c>
      <c r="I63" s="28">
        <v>11.121574069485057</v>
      </c>
      <c r="J63" s="18">
        <v>20177</v>
      </c>
      <c r="K63" s="26">
        <v>100</v>
      </c>
      <c r="M63" s="18">
        <v>20177</v>
      </c>
      <c r="N63" s="27">
        <v>131.38633847756725</v>
      </c>
    </row>
    <row r="64" spans="1:14" ht="10.95" customHeight="1">
      <c r="A64" s="18" t="s">
        <v>57</v>
      </c>
      <c r="B64" s="18">
        <v>5246</v>
      </c>
      <c r="C64" s="28">
        <v>25.596486948036105</v>
      </c>
      <c r="D64" s="18">
        <v>12738</v>
      </c>
      <c r="E64" s="28">
        <v>62.151744327884849</v>
      </c>
      <c r="F64" s="18">
        <v>324</v>
      </c>
      <c r="G64" s="28">
        <v>1.5808733837521345</v>
      </c>
      <c r="H64" s="18">
        <v>2187</v>
      </c>
      <c r="I64" s="28">
        <v>10.67089534032691</v>
      </c>
      <c r="J64" s="18">
        <v>20495</v>
      </c>
      <c r="K64" s="26">
        <v>100</v>
      </c>
      <c r="M64" s="18">
        <v>20495</v>
      </c>
      <c r="N64" s="27">
        <v>133.45705541446898</v>
      </c>
    </row>
    <row r="65" spans="1:14" ht="10.95" customHeight="1">
      <c r="A65" s="18" t="s">
        <v>58</v>
      </c>
      <c r="B65" s="18">
        <v>5249</v>
      </c>
      <c r="C65" s="28">
        <v>25.405353080683412</v>
      </c>
      <c r="D65" s="18">
        <v>12863</v>
      </c>
      <c r="E65" s="28">
        <v>62.257393156187987</v>
      </c>
      <c r="F65" s="18">
        <v>324</v>
      </c>
      <c r="G65" s="28">
        <v>1.5681719181065776</v>
      </c>
      <c r="H65" s="18">
        <v>2225</v>
      </c>
      <c r="I65" s="28">
        <v>10.769081845022022</v>
      </c>
      <c r="J65" s="18">
        <v>20661</v>
      </c>
      <c r="K65" s="26">
        <v>100</v>
      </c>
      <c r="M65" s="18">
        <v>20661</v>
      </c>
      <c r="N65" s="27">
        <v>134.5379957022856</v>
      </c>
    </row>
    <row r="66" spans="1:14" ht="10.95" customHeight="1">
      <c r="A66" s="18" t="s">
        <v>59</v>
      </c>
      <c r="B66" s="18">
        <v>5176</v>
      </c>
      <c r="C66" s="28">
        <v>25.456155018934734</v>
      </c>
      <c r="D66" s="18">
        <v>12714</v>
      </c>
      <c r="E66" s="28">
        <v>62.528893916293718</v>
      </c>
      <c r="F66" s="18">
        <v>312</v>
      </c>
      <c r="G66" s="28">
        <v>1.5344513844489254</v>
      </c>
      <c r="H66" s="18">
        <v>2131</v>
      </c>
      <c r="I66" s="28">
        <v>10.480499680322628</v>
      </c>
      <c r="J66" s="18">
        <v>20333</v>
      </c>
      <c r="K66" s="26">
        <v>100.00000000000001</v>
      </c>
      <c r="M66" s="18">
        <v>20333</v>
      </c>
      <c r="N66" s="27">
        <v>132.40216188057562</v>
      </c>
    </row>
    <row r="67" spans="1:14" ht="10.95" customHeight="1">
      <c r="A67" s="18" t="s">
        <v>60</v>
      </c>
      <c r="B67" s="18">
        <v>5124</v>
      </c>
      <c r="C67" s="28">
        <v>25.454545454545453</v>
      </c>
      <c r="D67" s="18">
        <v>12564</v>
      </c>
      <c r="E67" s="28">
        <v>62.414307004470935</v>
      </c>
      <c r="F67" s="18">
        <v>314</v>
      </c>
      <c r="G67" s="28">
        <v>1.5598609041231992</v>
      </c>
      <c r="H67" s="18">
        <v>2128</v>
      </c>
      <c r="I67" s="28">
        <v>10.571286636860409</v>
      </c>
      <c r="J67" s="18">
        <v>20130</v>
      </c>
      <c r="K67" s="26">
        <v>100</v>
      </c>
      <c r="M67" s="18">
        <v>20130</v>
      </c>
      <c r="N67" s="27">
        <v>131.08028911896855</v>
      </c>
    </row>
    <row r="68" spans="1:14" ht="10.95" customHeight="1">
      <c r="A68" s="18" t="s">
        <v>61</v>
      </c>
      <c r="B68" s="18">
        <v>5297</v>
      </c>
      <c r="C68" s="28">
        <v>26.053809453543845</v>
      </c>
      <c r="D68" s="18">
        <v>12586</v>
      </c>
      <c r="E68" s="28">
        <v>61.90546456150706</v>
      </c>
      <c r="F68" s="18">
        <v>305</v>
      </c>
      <c r="G68" s="28">
        <v>1.5001721509025627</v>
      </c>
      <c r="H68" s="18">
        <v>2143</v>
      </c>
      <c r="I68" s="28">
        <v>10.540553834046531</v>
      </c>
      <c r="J68" s="18">
        <v>20331</v>
      </c>
      <c r="K68" s="26">
        <v>100</v>
      </c>
      <c r="M68" s="18">
        <v>20331</v>
      </c>
      <c r="N68" s="27">
        <v>132.38913850361399</v>
      </c>
    </row>
    <row r="69" spans="1:14" ht="10.95" customHeight="1">
      <c r="A69" s="18" t="s">
        <v>62</v>
      </c>
      <c r="B69" s="18">
        <v>5560</v>
      </c>
      <c r="C69" s="28">
        <v>27.063862928348907</v>
      </c>
      <c r="D69" s="18">
        <v>12607</v>
      </c>
      <c r="E69" s="28">
        <v>61.365848909657316</v>
      </c>
      <c r="F69" s="18">
        <v>516</v>
      </c>
      <c r="G69" s="28">
        <v>2.5116822429906542</v>
      </c>
      <c r="H69" s="18">
        <v>1861</v>
      </c>
      <c r="I69" s="28">
        <v>9.0586059190031154</v>
      </c>
      <c r="J69" s="18">
        <v>20544</v>
      </c>
      <c r="K69" s="26">
        <v>100</v>
      </c>
      <c r="M69" s="18">
        <v>20544</v>
      </c>
      <c r="N69" s="27">
        <v>133.77612815002931</v>
      </c>
    </row>
    <row r="70" spans="1:14" ht="10.95" customHeight="1">
      <c r="A70" s="18" t="s">
        <v>63</v>
      </c>
      <c r="B70" s="18">
        <v>5907</v>
      </c>
      <c r="C70" s="28">
        <v>28.001896183929841</v>
      </c>
      <c r="D70" s="18">
        <v>12839</v>
      </c>
      <c r="E70" s="28">
        <v>60.862763688077749</v>
      </c>
      <c r="F70" s="18">
        <v>531</v>
      </c>
      <c r="G70" s="28">
        <v>2.5171841668641859</v>
      </c>
      <c r="H70" s="18">
        <v>1818</v>
      </c>
      <c r="I70" s="28">
        <v>8.6181559611282292</v>
      </c>
      <c r="J70" s="18">
        <v>21095</v>
      </c>
      <c r="K70" s="26">
        <v>100.00000000000001</v>
      </c>
      <c r="M70" s="18">
        <v>21095</v>
      </c>
      <c r="N70" s="27">
        <v>137.36406850296282</v>
      </c>
    </row>
    <row r="71" spans="1:14" ht="10.95" customHeight="1">
      <c r="A71" s="18" t="s">
        <v>64</v>
      </c>
      <c r="B71" s="18">
        <v>6301</v>
      </c>
      <c r="C71" s="28">
        <v>28.548774409859089</v>
      </c>
      <c r="D71" s="18">
        <v>13323</v>
      </c>
      <c r="E71" s="28">
        <v>60.364278918037243</v>
      </c>
      <c r="F71" s="18">
        <v>549</v>
      </c>
      <c r="G71" s="28">
        <v>2.4874269403289384</v>
      </c>
      <c r="H71" s="18">
        <v>1898</v>
      </c>
      <c r="I71" s="28">
        <v>8.5995197317747269</v>
      </c>
      <c r="J71" s="18">
        <v>22071</v>
      </c>
      <c r="K71" s="26">
        <v>100</v>
      </c>
      <c r="M71" s="18">
        <v>22071</v>
      </c>
      <c r="N71" s="27">
        <v>143.71947646024614</v>
      </c>
    </row>
    <row r="72" spans="1:14" ht="10.95" customHeight="1">
      <c r="A72" s="67" t="s">
        <v>65</v>
      </c>
      <c r="B72" s="94">
        <v>6755</v>
      </c>
      <c r="C72" s="96">
        <v>29.602524212279242</v>
      </c>
      <c r="D72" s="94">
        <v>13689</v>
      </c>
      <c r="E72" s="96">
        <v>59.989482448836497</v>
      </c>
      <c r="F72" s="94">
        <v>598</v>
      </c>
      <c r="G72" s="95">
        <v>2.6206231649064375</v>
      </c>
      <c r="H72" s="94">
        <v>1777</v>
      </c>
      <c r="I72" s="96">
        <v>7.7873701739778252</v>
      </c>
      <c r="J72" s="94">
        <v>22819</v>
      </c>
      <c r="K72" s="97">
        <v>100</v>
      </c>
      <c r="M72" s="94">
        <v>22819</v>
      </c>
      <c r="N72" s="96">
        <v>148.59021944390182</v>
      </c>
    </row>
    <row r="73" spans="1:14">
      <c r="C73" s="28"/>
      <c r="E73" s="28"/>
      <c r="G73" s="28"/>
      <c r="I73" s="28"/>
      <c r="K73" s="36"/>
      <c r="N73" s="28"/>
    </row>
    <row r="74" spans="1:14">
      <c r="A74" s="5" t="s">
        <v>95</v>
      </c>
      <c r="B74" s="6"/>
      <c r="C74" s="7"/>
      <c r="D74" s="6"/>
      <c r="E74" s="9"/>
      <c r="F74" s="8"/>
      <c r="G74" s="6"/>
      <c r="H74" s="7"/>
      <c r="I74" s="6"/>
      <c r="J74" s="6"/>
      <c r="K74" s="6"/>
      <c r="L74" s="6"/>
      <c r="M74" s="6"/>
      <c r="N74" s="6"/>
    </row>
    <row r="75" spans="1:14" ht="11.25" customHeight="1">
      <c r="A75" s="5" t="s">
        <v>25</v>
      </c>
      <c r="B75" s="6"/>
      <c r="C75" s="7"/>
      <c r="D75" s="6"/>
      <c r="E75" s="9"/>
      <c r="F75" s="8"/>
      <c r="G75" s="6"/>
      <c r="H75" s="7"/>
      <c r="I75" s="6"/>
      <c r="J75" s="6"/>
      <c r="K75" s="6"/>
      <c r="L75" s="6"/>
      <c r="M75" s="6"/>
      <c r="N75" s="6"/>
    </row>
    <row r="77" spans="1:14">
      <c r="A77" s="10"/>
      <c r="B77" s="11" t="s">
        <v>26</v>
      </c>
      <c r="C77" s="12"/>
      <c r="D77" s="11" t="s">
        <v>27</v>
      </c>
      <c r="E77" s="12"/>
      <c r="F77" s="11" t="s">
        <v>28</v>
      </c>
      <c r="G77" s="12"/>
      <c r="H77" s="11" t="s">
        <v>93</v>
      </c>
      <c r="I77" s="12"/>
      <c r="J77" s="11" t="s">
        <v>30</v>
      </c>
      <c r="K77" s="13"/>
      <c r="M77" s="11" t="s">
        <v>31</v>
      </c>
      <c r="N77" s="14"/>
    </row>
    <row r="78" spans="1:14">
      <c r="A78" s="15" t="s">
        <v>32</v>
      </c>
      <c r="B78" s="16" t="s">
        <v>33</v>
      </c>
      <c r="C78" s="17"/>
      <c r="D78" s="15" t="s">
        <v>34</v>
      </c>
      <c r="E78" s="7"/>
      <c r="F78" s="18"/>
      <c r="H78" s="15" t="s">
        <v>94</v>
      </c>
      <c r="I78" s="7"/>
      <c r="J78" s="18"/>
      <c r="K78" s="19"/>
      <c r="M78" s="15" t="s">
        <v>35</v>
      </c>
      <c r="N78" s="20"/>
    </row>
    <row r="79" spans="1:14" s="50" customFormat="1">
      <c r="A79" s="111"/>
      <c r="B79" s="44" t="s">
        <v>36</v>
      </c>
      <c r="C79" s="45" t="s">
        <v>37</v>
      </c>
      <c r="D79" s="44" t="s">
        <v>36</v>
      </c>
      <c r="E79" s="45" t="s">
        <v>37</v>
      </c>
      <c r="F79" s="44" t="s">
        <v>36</v>
      </c>
      <c r="G79" s="45" t="s">
        <v>37</v>
      </c>
      <c r="H79" s="44" t="s">
        <v>36</v>
      </c>
      <c r="I79" s="45" t="s">
        <v>37</v>
      </c>
      <c r="J79" s="44" t="s">
        <v>36</v>
      </c>
      <c r="K79" s="46" t="s">
        <v>37</v>
      </c>
      <c r="L79" s="41"/>
      <c r="M79" s="44" t="s">
        <v>36</v>
      </c>
      <c r="N79" s="46" t="s">
        <v>37</v>
      </c>
    </row>
    <row r="80" spans="1:14" ht="10.95" customHeight="1">
      <c r="A80" s="18" t="s">
        <v>38</v>
      </c>
      <c r="B80" s="18">
        <v>74249</v>
      </c>
      <c r="C80" s="28">
        <v>16.781369152150869</v>
      </c>
      <c r="D80" s="18">
        <v>329582</v>
      </c>
      <c r="E80" s="28">
        <v>74.490393243063053</v>
      </c>
      <c r="F80" s="18">
        <v>14147</v>
      </c>
      <c r="G80" s="28">
        <v>3.1974306643251538</v>
      </c>
      <c r="H80" s="18">
        <v>24471</v>
      </c>
      <c r="I80" s="28">
        <v>5.530806940460935</v>
      </c>
      <c r="J80" s="18">
        <v>442449</v>
      </c>
      <c r="K80" s="26">
        <v>100</v>
      </c>
      <c r="M80" s="18">
        <v>442449</v>
      </c>
      <c r="N80" s="27">
        <v>98.149039581359958</v>
      </c>
    </row>
    <row r="81" spans="1:14" ht="10.95" customHeight="1">
      <c r="A81" s="18" t="s">
        <v>39</v>
      </c>
      <c r="B81" s="18">
        <v>74895</v>
      </c>
      <c r="C81" s="28">
        <v>16.680846704143541</v>
      </c>
      <c r="D81" s="18">
        <v>334864</v>
      </c>
      <c r="E81" s="28">
        <v>74.581948738050912</v>
      </c>
      <c r="F81" s="18">
        <v>14181</v>
      </c>
      <c r="G81" s="28">
        <v>3.158436305647367</v>
      </c>
      <c r="H81" s="18">
        <v>25048</v>
      </c>
      <c r="I81" s="28">
        <v>5.5787682521581869</v>
      </c>
      <c r="J81" s="18">
        <v>448988</v>
      </c>
      <c r="K81" s="26">
        <v>100</v>
      </c>
      <c r="M81" s="18">
        <v>448988</v>
      </c>
      <c r="N81" s="27">
        <v>99.599594492372333</v>
      </c>
    </row>
    <row r="82" spans="1:14" ht="10.95" customHeight="1">
      <c r="A82" s="18" t="s">
        <v>40</v>
      </c>
      <c r="B82" s="18">
        <v>75027</v>
      </c>
      <c r="C82" s="28">
        <v>16.60194239207642</v>
      </c>
      <c r="D82" s="18">
        <v>337616</v>
      </c>
      <c r="E82" s="28">
        <v>74.707523726702036</v>
      </c>
      <c r="F82" s="18">
        <v>14157</v>
      </c>
      <c r="G82" s="28">
        <v>3.1326548901678843</v>
      </c>
      <c r="H82" s="18">
        <v>25117</v>
      </c>
      <c r="I82" s="28">
        <v>5.5578789910536672</v>
      </c>
      <c r="J82" s="18">
        <v>451917</v>
      </c>
      <c r="K82" s="26">
        <v>100</v>
      </c>
      <c r="M82" s="18">
        <v>451917</v>
      </c>
      <c r="N82" s="27">
        <v>100.24933838812937</v>
      </c>
    </row>
    <row r="83" spans="1:14" ht="10.95" customHeight="1">
      <c r="A83" s="18" t="s">
        <v>41</v>
      </c>
      <c r="B83" s="18">
        <v>74452</v>
      </c>
      <c r="C83" s="28">
        <v>16.515784406590164</v>
      </c>
      <c r="D83" s="18">
        <v>337337</v>
      </c>
      <c r="E83" s="28">
        <v>74.831907327753527</v>
      </c>
      <c r="F83" s="18">
        <v>13404</v>
      </c>
      <c r="G83" s="28">
        <v>2.9734268278345048</v>
      </c>
      <c r="H83" s="18">
        <v>25600</v>
      </c>
      <c r="I83" s="28">
        <v>5.6788814378217944</v>
      </c>
      <c r="J83" s="18">
        <v>450793</v>
      </c>
      <c r="K83" s="26">
        <v>100</v>
      </c>
      <c r="M83" s="30">
        <v>450793</v>
      </c>
      <c r="N83" s="31">
        <v>100</v>
      </c>
    </row>
    <row r="84" spans="1:14" ht="10.95" customHeight="1">
      <c r="A84" s="18" t="s">
        <v>68</v>
      </c>
      <c r="B84" s="18">
        <v>74026</v>
      </c>
      <c r="C84" s="28">
        <v>16.531963597789069</v>
      </c>
      <c r="D84" s="18">
        <v>334845</v>
      </c>
      <c r="E84" s="28">
        <v>74.779744291217682</v>
      </c>
      <c r="F84" s="18">
        <v>13568</v>
      </c>
      <c r="G84" s="28">
        <v>3.030093238791804</v>
      </c>
      <c r="H84" s="18">
        <v>25336</v>
      </c>
      <c r="I84" s="28">
        <v>5.6581988722014405</v>
      </c>
      <c r="J84" s="18">
        <v>447775</v>
      </c>
      <c r="K84" s="26">
        <v>100</v>
      </c>
      <c r="M84" s="18">
        <v>447775</v>
      </c>
      <c r="N84" s="27">
        <v>99.330513117994286</v>
      </c>
    </row>
    <row r="85" spans="1:14" ht="10.95" customHeight="1">
      <c r="A85" s="18" t="s">
        <v>69</v>
      </c>
      <c r="B85" s="18">
        <v>73337</v>
      </c>
      <c r="C85" s="28">
        <v>16.597075590618896</v>
      </c>
      <c r="D85" s="18">
        <v>330828</v>
      </c>
      <c r="E85" s="28">
        <v>74.870492704818417</v>
      </c>
      <c r="F85" s="18">
        <v>13469</v>
      </c>
      <c r="G85" s="28">
        <v>3.048202287113543</v>
      </c>
      <c r="H85" s="18">
        <v>24233</v>
      </c>
      <c r="I85" s="28">
        <v>5.4842294174491419</v>
      </c>
      <c r="J85" s="18">
        <v>441867</v>
      </c>
      <c r="K85" s="26">
        <v>100</v>
      </c>
      <c r="M85" s="18">
        <v>441867</v>
      </c>
      <c r="N85" s="27">
        <v>98.019933761171984</v>
      </c>
    </row>
    <row r="86" spans="1:14" ht="10.95" customHeight="1">
      <c r="A86" s="18" t="s">
        <v>42</v>
      </c>
      <c r="B86" s="18">
        <v>71596</v>
      </c>
      <c r="C86" s="28">
        <v>16.420159394530128</v>
      </c>
      <c r="D86" s="18">
        <v>327187</v>
      </c>
      <c r="E86" s="28">
        <v>75.038587236970358</v>
      </c>
      <c r="F86" s="18">
        <v>13659</v>
      </c>
      <c r="G86" s="28">
        <v>3.1326185425147637</v>
      </c>
      <c r="H86" s="18">
        <v>23583</v>
      </c>
      <c r="I86" s="28">
        <v>5.4086348259847483</v>
      </c>
      <c r="J86" s="18">
        <v>436025</v>
      </c>
      <c r="K86" s="26">
        <v>100</v>
      </c>
      <c r="M86" s="18">
        <v>436025</v>
      </c>
      <c r="N86" s="27">
        <v>96.723995270556557</v>
      </c>
    </row>
    <row r="87" spans="1:14" ht="10.95" customHeight="1">
      <c r="A87" s="18" t="s">
        <v>43</v>
      </c>
      <c r="B87" s="18">
        <v>70336</v>
      </c>
      <c r="C87" s="28">
        <v>16.31823528456454</v>
      </c>
      <c r="D87" s="18">
        <v>323981</v>
      </c>
      <c r="E87" s="28">
        <v>75.164896862609538</v>
      </c>
      <c r="F87" s="18">
        <v>13595</v>
      </c>
      <c r="G87" s="28">
        <v>3.1540947550849485</v>
      </c>
      <c r="H87" s="18">
        <v>23115</v>
      </c>
      <c r="I87" s="27">
        <v>5.3627730977409769</v>
      </c>
      <c r="J87" s="18">
        <v>431027</v>
      </c>
      <c r="K87" s="26">
        <v>100</v>
      </c>
      <c r="M87" s="18">
        <v>431027</v>
      </c>
      <c r="N87" s="27">
        <v>95.61528240234432</v>
      </c>
    </row>
    <row r="88" spans="1:14" ht="10.95" customHeight="1">
      <c r="A88" s="18" t="s">
        <v>44</v>
      </c>
      <c r="B88" s="18">
        <v>69690</v>
      </c>
      <c r="C88" s="28">
        <v>16.240742380670511</v>
      </c>
      <c r="D88" s="18">
        <v>322705</v>
      </c>
      <c r="E88" s="28">
        <v>75.20402884135855</v>
      </c>
      <c r="F88" s="18">
        <v>13456</v>
      </c>
      <c r="G88" s="28">
        <v>3.1358219181274558</v>
      </c>
      <c r="H88" s="18">
        <v>23255</v>
      </c>
      <c r="I88" s="27">
        <v>5.4194068598434884</v>
      </c>
      <c r="J88" s="18">
        <v>429106</v>
      </c>
      <c r="K88" s="26">
        <v>100</v>
      </c>
      <c r="M88" s="18">
        <v>429106</v>
      </c>
      <c r="N88" s="27">
        <v>95.189144463201515</v>
      </c>
    </row>
    <row r="89" spans="1:14" ht="10.95" customHeight="1">
      <c r="A89" s="18" t="s">
        <v>45</v>
      </c>
      <c r="B89" s="18">
        <v>69929</v>
      </c>
      <c r="C89" s="28">
        <v>16.25639583134765</v>
      </c>
      <c r="D89" s="18">
        <v>323332</v>
      </c>
      <c r="E89" s="28">
        <v>75.164995594693167</v>
      </c>
      <c r="F89" s="18">
        <v>13514</v>
      </c>
      <c r="G89" s="28">
        <v>3.1415998121642259</v>
      </c>
      <c r="H89" s="18">
        <v>23388</v>
      </c>
      <c r="I89" s="28">
        <v>5.4370087617949476</v>
      </c>
      <c r="J89" s="18">
        <v>430163</v>
      </c>
      <c r="K89" s="26">
        <v>100</v>
      </c>
      <c r="M89" s="18">
        <v>430163</v>
      </c>
      <c r="N89" s="27">
        <v>95.423620153817822</v>
      </c>
    </row>
    <row r="90" spans="1:14" ht="10.95" customHeight="1">
      <c r="A90" s="18" t="s">
        <v>46</v>
      </c>
      <c r="B90" s="18">
        <v>71976</v>
      </c>
      <c r="C90" s="28">
        <v>16.516553039255957</v>
      </c>
      <c r="D90" s="18">
        <v>327337</v>
      </c>
      <c r="E90" s="28">
        <v>75.115023371831256</v>
      </c>
      <c r="F90" s="18">
        <v>13616</v>
      </c>
      <c r="G90" s="28">
        <v>3.124505198712197</v>
      </c>
      <c r="H90" s="18">
        <v>22852</v>
      </c>
      <c r="I90" s="28">
        <v>5.2439183902005819</v>
      </c>
      <c r="J90" s="18">
        <v>435781</v>
      </c>
      <c r="K90" s="26">
        <v>100</v>
      </c>
      <c r="M90" s="18">
        <v>435781</v>
      </c>
      <c r="N90" s="27">
        <v>96.669868431852308</v>
      </c>
    </row>
    <row r="91" spans="1:14" ht="10.95" customHeight="1">
      <c r="A91" s="18" t="s">
        <v>47</v>
      </c>
      <c r="B91" s="18">
        <v>74072</v>
      </c>
      <c r="C91" s="28">
        <v>16.656098076516592</v>
      </c>
      <c r="D91" s="18">
        <v>333559</v>
      </c>
      <c r="E91" s="28">
        <v>75.005284295075043</v>
      </c>
      <c r="F91" s="18">
        <v>13951</v>
      </c>
      <c r="G91" s="28">
        <v>3.137072365610257</v>
      </c>
      <c r="H91" s="18">
        <v>23132</v>
      </c>
      <c r="I91" s="28">
        <v>5.2015452627981134</v>
      </c>
      <c r="J91" s="18">
        <v>444714</v>
      </c>
      <c r="K91" s="26">
        <v>100</v>
      </c>
      <c r="M91" s="18">
        <v>444714</v>
      </c>
      <c r="N91" s="27">
        <v>98.651487489823481</v>
      </c>
    </row>
    <row r="92" spans="1:14" ht="10.95" customHeight="1">
      <c r="A92" s="18" t="s">
        <v>48</v>
      </c>
      <c r="B92" s="18">
        <v>75298</v>
      </c>
      <c r="C92" s="28">
        <v>16.64261196487498</v>
      </c>
      <c r="D92" s="18">
        <v>339908</v>
      </c>
      <c r="E92" s="28">
        <v>75.127585696256531</v>
      </c>
      <c r="F92" s="18">
        <v>14054</v>
      </c>
      <c r="G92" s="28">
        <v>3.1062613688856668</v>
      </c>
      <c r="H92" s="18">
        <v>23181</v>
      </c>
      <c r="I92" s="28">
        <v>5.1235409699828267</v>
      </c>
      <c r="J92" s="18">
        <v>452441</v>
      </c>
      <c r="K92" s="26">
        <v>100</v>
      </c>
      <c r="M92" s="18">
        <v>452441</v>
      </c>
      <c r="N92" s="27">
        <v>100.36557799255978</v>
      </c>
    </row>
    <row r="93" spans="1:14" ht="10.95" customHeight="1">
      <c r="A93" s="18" t="s">
        <v>49</v>
      </c>
      <c r="B93" s="18">
        <v>76311</v>
      </c>
      <c r="C93" s="28">
        <v>16.685434163257543</v>
      </c>
      <c r="D93" s="18">
        <v>344092</v>
      </c>
      <c r="E93" s="28">
        <v>75.235869168319297</v>
      </c>
      <c r="F93" s="18">
        <v>13912</v>
      </c>
      <c r="G93" s="28">
        <v>3.0418650008418044</v>
      </c>
      <c r="H93" s="18">
        <v>23036</v>
      </c>
      <c r="I93" s="28">
        <v>5.036831667581354</v>
      </c>
      <c r="J93" s="18">
        <v>457351</v>
      </c>
      <c r="K93" s="26">
        <v>100</v>
      </c>
      <c r="M93" s="18">
        <v>457351</v>
      </c>
      <c r="N93" s="27">
        <v>101.45476970582949</v>
      </c>
    </row>
    <row r="94" spans="1:14" ht="10.95" customHeight="1">
      <c r="A94" s="18" t="s">
        <v>50</v>
      </c>
      <c r="B94" s="18">
        <v>76528</v>
      </c>
      <c r="C94" s="28">
        <v>16.726444559556047</v>
      </c>
      <c r="D94" s="18">
        <v>344332</v>
      </c>
      <c r="E94" s="28">
        <v>75.259383599219277</v>
      </c>
      <c r="F94" s="18">
        <v>14034</v>
      </c>
      <c r="G94" s="28">
        <v>3.0673599590843819</v>
      </c>
      <c r="H94" s="18">
        <v>22633</v>
      </c>
      <c r="I94" s="28">
        <v>4.9468118821402891</v>
      </c>
      <c r="J94" s="18">
        <v>457527</v>
      </c>
      <c r="K94" s="26">
        <v>99.999999999999986</v>
      </c>
      <c r="M94" s="18">
        <v>457527</v>
      </c>
      <c r="N94" s="27">
        <v>101.49381201571452</v>
      </c>
    </row>
    <row r="95" spans="1:14" ht="10.95" customHeight="1">
      <c r="A95" s="18" t="s">
        <v>51</v>
      </c>
      <c r="B95" s="18">
        <v>76459</v>
      </c>
      <c r="C95" s="28">
        <v>16.746098147523533</v>
      </c>
      <c r="D95" s="18">
        <v>343418</v>
      </c>
      <c r="E95" s="28">
        <v>75.21562580763856</v>
      </c>
      <c r="F95" s="18">
        <v>14223</v>
      </c>
      <c r="G95" s="28">
        <v>3.1151303829794688</v>
      </c>
      <c r="H95" s="18">
        <v>22478</v>
      </c>
      <c r="I95" s="28">
        <v>4.9231456618584337</v>
      </c>
      <c r="J95" s="18">
        <v>456578</v>
      </c>
      <c r="K95" s="26">
        <v>100</v>
      </c>
      <c r="M95" s="18">
        <v>456578</v>
      </c>
      <c r="N95" s="27">
        <v>101.28329410616404</v>
      </c>
    </row>
    <row r="96" spans="1:14" ht="10.95" customHeight="1">
      <c r="A96" s="18" t="s">
        <v>52</v>
      </c>
      <c r="B96" s="18">
        <v>76632</v>
      </c>
      <c r="C96" s="28">
        <v>16.853532265655584</v>
      </c>
      <c r="D96" s="18">
        <v>341319</v>
      </c>
      <c r="E96" s="28">
        <v>75.065648546055158</v>
      </c>
      <c r="F96" s="18">
        <v>14278</v>
      </c>
      <c r="G96" s="28">
        <v>3.1401338042727636</v>
      </c>
      <c r="H96" s="18">
        <v>22465</v>
      </c>
      <c r="I96" s="28">
        <v>4.9406853840165033</v>
      </c>
      <c r="J96" s="18">
        <v>454694</v>
      </c>
      <c r="K96" s="26">
        <v>100.00000000000001</v>
      </c>
      <c r="M96" s="18">
        <v>454694</v>
      </c>
      <c r="N96" s="27">
        <v>100.86536392534933</v>
      </c>
    </row>
    <row r="97" spans="1:14" ht="10.95" customHeight="1">
      <c r="A97" s="18" t="s">
        <v>96</v>
      </c>
      <c r="B97" s="18">
        <v>77448</v>
      </c>
      <c r="C97" s="28">
        <v>17.258222657990906</v>
      </c>
      <c r="D97" s="18">
        <v>335863</v>
      </c>
      <c r="E97" s="28">
        <v>74.842454764239235</v>
      </c>
      <c r="F97" s="18">
        <v>13794</v>
      </c>
      <c r="G97" s="28">
        <v>3.0738033692842501</v>
      </c>
      <c r="H97" s="18">
        <v>21655</v>
      </c>
      <c r="I97" s="28">
        <v>4.8255192084856047</v>
      </c>
      <c r="J97" s="18">
        <v>448760</v>
      </c>
      <c r="K97" s="26">
        <v>100</v>
      </c>
      <c r="M97" s="18">
        <v>448760</v>
      </c>
      <c r="N97" s="27">
        <v>99.549016954566724</v>
      </c>
    </row>
    <row r="98" spans="1:14" ht="10.95" customHeight="1">
      <c r="A98" s="18" t="s">
        <v>54</v>
      </c>
      <c r="B98" s="18">
        <v>77545</v>
      </c>
      <c r="C98" s="28">
        <v>17.453022347160861</v>
      </c>
      <c r="D98" s="18">
        <v>331866</v>
      </c>
      <c r="E98" s="28">
        <v>74.692948794414676</v>
      </c>
      <c r="F98" s="18">
        <v>13598</v>
      </c>
      <c r="G98" s="28">
        <v>3.0604964585298005</v>
      </c>
      <c r="H98" s="18">
        <v>21298</v>
      </c>
      <c r="I98" s="28">
        <v>4.7935323998946675</v>
      </c>
      <c r="J98" s="18">
        <v>444307</v>
      </c>
      <c r="K98" s="26">
        <v>100</v>
      </c>
      <c r="M98" s="18">
        <v>444307</v>
      </c>
      <c r="N98" s="27">
        <v>98.561202148214363</v>
      </c>
    </row>
    <row r="99" spans="1:14" ht="10.95" customHeight="1">
      <c r="A99" s="18" t="s">
        <v>55</v>
      </c>
      <c r="B99" s="18">
        <v>77631</v>
      </c>
      <c r="C99" s="28">
        <v>17.622582402615091</v>
      </c>
      <c r="D99" s="18">
        <v>328304</v>
      </c>
      <c r="E99" s="28">
        <v>74.526468718786887</v>
      </c>
      <c r="F99" s="18">
        <v>13523</v>
      </c>
      <c r="G99" s="28">
        <v>3.0697811677108873</v>
      </c>
      <c r="H99" s="18">
        <v>21062</v>
      </c>
      <c r="I99" s="28">
        <v>4.7811677108871331</v>
      </c>
      <c r="J99" s="18">
        <v>440520</v>
      </c>
      <c r="K99" s="26">
        <v>100</v>
      </c>
      <c r="M99" s="18">
        <v>440520</v>
      </c>
      <c r="N99" s="27">
        <v>97.721126991767832</v>
      </c>
    </row>
    <row r="100" spans="1:14" ht="10.95" customHeight="1">
      <c r="A100" s="18" t="s">
        <v>56</v>
      </c>
      <c r="B100" s="18">
        <v>78688</v>
      </c>
      <c r="C100" s="28">
        <v>17.924618559706968</v>
      </c>
      <c r="D100" s="18">
        <v>325870</v>
      </c>
      <c r="E100" s="28">
        <v>74.231082884959704</v>
      </c>
      <c r="F100" s="18">
        <v>13757</v>
      </c>
      <c r="G100" s="28">
        <v>3.1337558144302653</v>
      </c>
      <c r="H100" s="18">
        <v>20679</v>
      </c>
      <c r="I100" s="28">
        <v>4.7105427409030645</v>
      </c>
      <c r="J100" s="18">
        <v>438994</v>
      </c>
      <c r="K100" s="26">
        <v>100</v>
      </c>
      <c r="M100" s="18">
        <v>438994</v>
      </c>
      <c r="N100" s="27">
        <v>97.382612418560171</v>
      </c>
    </row>
    <row r="101" spans="1:14" ht="10.95" customHeight="1">
      <c r="A101" s="18" t="s">
        <v>57</v>
      </c>
      <c r="B101" s="18">
        <v>80114</v>
      </c>
      <c r="C101" s="28">
        <v>18.292371062461754</v>
      </c>
      <c r="D101" s="18">
        <v>324174</v>
      </c>
      <c r="E101" s="28">
        <v>74.018412472257992</v>
      </c>
      <c r="F101" s="18">
        <v>13544</v>
      </c>
      <c r="G101" s="28">
        <v>3.0924916203158253</v>
      </c>
      <c r="H101" s="18">
        <v>20132</v>
      </c>
      <c r="I101" s="28">
        <v>4.5967248449644265</v>
      </c>
      <c r="J101" s="18">
        <v>437964</v>
      </c>
      <c r="K101" s="26">
        <v>100</v>
      </c>
      <c r="M101" s="18">
        <v>437964</v>
      </c>
      <c r="N101" s="27">
        <v>97.154126173210315</v>
      </c>
    </row>
    <row r="102" spans="1:14" ht="10.95" customHeight="1">
      <c r="A102" s="18" t="s">
        <v>58</v>
      </c>
      <c r="B102" s="18">
        <v>81771</v>
      </c>
      <c r="C102" s="28">
        <v>18.690172522559585</v>
      </c>
      <c r="D102" s="18">
        <v>322230</v>
      </c>
      <c r="E102" s="28">
        <v>73.651224663320448</v>
      </c>
      <c r="F102" s="18">
        <v>13445</v>
      </c>
      <c r="G102" s="28">
        <v>3.073086663558152</v>
      </c>
      <c r="H102" s="18">
        <v>20062</v>
      </c>
      <c r="I102" s="28">
        <v>4.5855161505618183</v>
      </c>
      <c r="J102" s="18">
        <v>437508</v>
      </c>
      <c r="K102" s="26">
        <v>100</v>
      </c>
      <c r="M102" s="18">
        <v>437508</v>
      </c>
      <c r="N102" s="27">
        <v>97.052971097599112</v>
      </c>
    </row>
    <row r="103" spans="1:14" ht="10.95" customHeight="1">
      <c r="A103" s="18" t="s">
        <v>59</v>
      </c>
      <c r="B103" s="18">
        <v>83645</v>
      </c>
      <c r="C103" s="28">
        <v>19.072603355063492</v>
      </c>
      <c r="D103" s="18">
        <v>321358</v>
      </c>
      <c r="E103" s="28">
        <v>73.275553457785804</v>
      </c>
      <c r="F103" s="18">
        <v>13529</v>
      </c>
      <c r="G103" s="28">
        <v>3.0848616270028573</v>
      </c>
      <c r="H103" s="18">
        <v>20029</v>
      </c>
      <c r="I103" s="28">
        <v>4.5669815601478474</v>
      </c>
      <c r="J103" s="18">
        <v>438561</v>
      </c>
      <c r="K103" s="26">
        <v>100</v>
      </c>
      <c r="M103" s="18">
        <v>438561</v>
      </c>
      <c r="N103" s="27">
        <v>97.28655946299078</v>
      </c>
    </row>
    <row r="104" spans="1:14" ht="10.95" customHeight="1">
      <c r="A104" s="18" t="s">
        <v>60</v>
      </c>
      <c r="B104" s="18">
        <v>85498</v>
      </c>
      <c r="C104" s="28">
        <v>19.460687353899171</v>
      </c>
      <c r="D104" s="18">
        <v>320019</v>
      </c>
      <c r="E104" s="28">
        <v>72.841349579024765</v>
      </c>
      <c r="F104" s="18">
        <v>13634</v>
      </c>
      <c r="G104" s="28">
        <v>3.1033124913221513</v>
      </c>
      <c r="H104" s="18">
        <v>20186</v>
      </c>
      <c r="I104" s="28">
        <v>4.5946505757539207</v>
      </c>
      <c r="J104" s="18">
        <v>439337</v>
      </c>
      <c r="K104" s="26">
        <v>100.00000000000001</v>
      </c>
      <c r="M104" s="18">
        <v>439337</v>
      </c>
      <c r="N104" s="27">
        <v>97.458700556574755</v>
      </c>
    </row>
    <row r="105" spans="1:14" ht="10.95" customHeight="1">
      <c r="A105" s="18" t="s">
        <v>61</v>
      </c>
      <c r="B105" s="18">
        <v>87616</v>
      </c>
      <c r="C105" s="28">
        <v>19.808910573223063</v>
      </c>
      <c r="D105" s="18">
        <v>320435</v>
      </c>
      <c r="E105" s="28">
        <v>72.446451099465079</v>
      </c>
      <c r="F105" s="18">
        <v>13745</v>
      </c>
      <c r="G105" s="28">
        <v>3.107577107251541</v>
      </c>
      <c r="H105" s="18">
        <v>20510</v>
      </c>
      <c r="I105" s="28">
        <v>4.6370612200603203</v>
      </c>
      <c r="J105" s="18">
        <v>442306</v>
      </c>
      <c r="K105" s="26">
        <v>100</v>
      </c>
      <c r="M105" s="18">
        <v>442306</v>
      </c>
      <c r="N105" s="27">
        <v>98.117317704578383</v>
      </c>
    </row>
    <row r="106" spans="1:14" ht="10.95" customHeight="1">
      <c r="A106" s="18" t="s">
        <v>62</v>
      </c>
      <c r="B106" s="18">
        <v>90772</v>
      </c>
      <c r="C106" s="28">
        <v>20.261607142857144</v>
      </c>
      <c r="D106" s="18">
        <v>322524</v>
      </c>
      <c r="E106" s="28">
        <v>71.991964285714289</v>
      </c>
      <c r="F106" s="18">
        <v>14228</v>
      </c>
      <c r="G106" s="28">
        <v>3.1758928571428569</v>
      </c>
      <c r="H106" s="18">
        <v>20476</v>
      </c>
      <c r="I106" s="28">
        <v>4.5705357142857146</v>
      </c>
      <c r="J106" s="18">
        <v>448000</v>
      </c>
      <c r="K106" s="26">
        <v>100</v>
      </c>
      <c r="M106" s="18">
        <v>448000</v>
      </c>
      <c r="N106" s="27">
        <v>99.380425161881391</v>
      </c>
    </row>
    <row r="107" spans="1:14" ht="10.95" customHeight="1">
      <c r="A107" s="18" t="s">
        <v>63</v>
      </c>
      <c r="B107" s="18">
        <v>93872</v>
      </c>
      <c r="C107" s="28">
        <v>20.607204794415296</v>
      </c>
      <c r="D107" s="18">
        <v>326221</v>
      </c>
      <c r="E107" s="28">
        <v>71.61350514784975</v>
      </c>
      <c r="F107" s="18">
        <v>14477</v>
      </c>
      <c r="G107" s="28">
        <v>3.1780563299892437</v>
      </c>
      <c r="H107" s="18">
        <v>20960</v>
      </c>
      <c r="I107" s="28">
        <v>4.6012337277457034</v>
      </c>
      <c r="J107" s="18">
        <v>455530</v>
      </c>
      <c r="K107" s="26">
        <v>100</v>
      </c>
      <c r="M107" s="18">
        <v>455530</v>
      </c>
      <c r="N107" s="27">
        <v>101.05081489730318</v>
      </c>
    </row>
    <row r="108" spans="1:14" ht="10.95" customHeight="1">
      <c r="A108" s="18" t="s">
        <v>64</v>
      </c>
      <c r="B108" s="18">
        <v>98409</v>
      </c>
      <c r="C108" s="28">
        <v>21.062488228344435</v>
      </c>
      <c r="D108" s="18">
        <v>333229</v>
      </c>
      <c r="E108" s="28">
        <v>71.32103659058609</v>
      </c>
      <c r="F108" s="18">
        <v>14835</v>
      </c>
      <c r="G108" s="28">
        <v>3.1751365512045613</v>
      </c>
      <c r="H108" s="18">
        <v>20751</v>
      </c>
      <c r="I108" s="28">
        <v>4.4413386298649042</v>
      </c>
      <c r="J108" s="18">
        <v>467224</v>
      </c>
      <c r="K108" s="26">
        <v>100</v>
      </c>
      <c r="M108" s="18">
        <v>467224</v>
      </c>
      <c r="N108" s="27">
        <v>103.6449101915957</v>
      </c>
    </row>
    <row r="109" spans="1:14" ht="10.95" customHeight="1">
      <c r="A109" s="94" t="s">
        <v>65</v>
      </c>
      <c r="B109" s="94">
        <v>101430</v>
      </c>
      <c r="C109" s="95">
        <v>21.366819181475773</v>
      </c>
      <c r="D109" s="94">
        <v>336160</v>
      </c>
      <c r="E109" s="95">
        <v>70.814058326381684</v>
      </c>
      <c r="F109" s="94">
        <v>15555</v>
      </c>
      <c r="G109" s="95">
        <v>3.2767511817791148</v>
      </c>
      <c r="H109" s="94">
        <v>21563</v>
      </c>
      <c r="I109" s="95">
        <v>4.5423713103634231</v>
      </c>
      <c r="J109" s="94">
        <v>474708</v>
      </c>
      <c r="K109" s="97">
        <v>100</v>
      </c>
      <c r="M109" s="94">
        <v>474708</v>
      </c>
      <c r="N109" s="96">
        <v>105.30509568693391</v>
      </c>
    </row>
    <row r="110" spans="1:14">
      <c r="C110" s="28"/>
      <c r="E110" s="28"/>
      <c r="G110" s="28"/>
      <c r="I110" s="28"/>
      <c r="K110" s="36"/>
      <c r="N110" s="28"/>
    </row>
    <row r="111" spans="1:14" ht="11.1" customHeight="1">
      <c r="A111" s="283" t="s">
        <v>71</v>
      </c>
      <c r="B111" s="284"/>
      <c r="C111" s="285"/>
      <c r="D111" s="284"/>
      <c r="E111" s="285"/>
      <c r="F111" s="284"/>
      <c r="G111" s="285"/>
      <c r="H111" s="284"/>
      <c r="I111" s="285"/>
      <c r="J111" s="284"/>
      <c r="K111" s="286"/>
      <c r="L111" s="283"/>
      <c r="M111" s="284"/>
      <c r="N111" s="285"/>
    </row>
    <row r="112" spans="1:14" ht="11.1" customHeight="1">
      <c r="A112" s="283" t="s">
        <v>72</v>
      </c>
      <c r="B112" s="284"/>
      <c r="C112" s="285"/>
      <c r="D112" s="284"/>
      <c r="E112" s="285"/>
      <c r="F112" s="284"/>
      <c r="G112" s="285"/>
      <c r="H112" s="284"/>
      <c r="I112" s="285"/>
      <c r="J112" s="284"/>
      <c r="K112" s="286"/>
      <c r="L112" s="283"/>
      <c r="M112" s="284"/>
      <c r="N112" s="285"/>
    </row>
    <row r="113" spans="1:14" ht="11.1" customHeight="1">
      <c r="A113" s="283" t="s">
        <v>73</v>
      </c>
      <c r="B113" s="284"/>
      <c r="C113" s="285"/>
      <c r="D113" s="284"/>
      <c r="E113" s="285"/>
      <c r="F113" s="284"/>
      <c r="G113" s="285"/>
      <c r="H113" s="284"/>
      <c r="I113" s="285"/>
      <c r="J113" s="284"/>
      <c r="K113" s="286"/>
      <c r="L113" s="283"/>
      <c r="M113" s="284"/>
      <c r="N113" s="285"/>
    </row>
    <row r="114" spans="1:14" ht="11.1" customHeight="1">
      <c r="A114" s="283" t="s">
        <v>74</v>
      </c>
      <c r="B114" s="284"/>
      <c r="C114" s="285"/>
      <c r="D114" s="284"/>
      <c r="E114" s="285"/>
      <c r="F114" s="284"/>
      <c r="G114" s="285"/>
      <c r="H114" s="284"/>
      <c r="I114" s="285"/>
      <c r="J114" s="284"/>
      <c r="K114" s="286"/>
      <c r="L114" s="283"/>
      <c r="M114" s="284"/>
      <c r="N114" s="285"/>
    </row>
    <row r="115" spans="1:14" ht="10.199999999999999" customHeight="1">
      <c r="A115" s="283" t="s">
        <v>97</v>
      </c>
      <c r="B115" s="284"/>
      <c r="C115" s="285"/>
      <c r="D115" s="284"/>
      <c r="E115" s="285"/>
      <c r="F115" s="284"/>
      <c r="G115" s="285"/>
      <c r="H115" s="284"/>
      <c r="I115" s="285"/>
      <c r="J115" s="284"/>
      <c r="K115" s="286"/>
      <c r="L115" s="283"/>
      <c r="M115" s="284"/>
      <c r="N115" s="285"/>
    </row>
    <row r="116" spans="1:14" ht="12" customHeight="1">
      <c r="A116" s="284" t="s">
        <v>98</v>
      </c>
      <c r="B116" s="284"/>
      <c r="C116" s="285"/>
      <c r="D116" s="284"/>
      <c r="E116" s="285"/>
      <c r="F116" s="284"/>
      <c r="G116" s="285"/>
      <c r="H116" s="284"/>
      <c r="I116" s="285"/>
      <c r="J116" s="284"/>
      <c r="K116" s="286"/>
      <c r="L116" s="283"/>
      <c r="M116" s="284"/>
      <c r="N116" s="285"/>
    </row>
    <row r="117" spans="1:14" ht="21" customHeight="1">
      <c r="A117" s="303" t="s">
        <v>99</v>
      </c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</row>
    <row r="154" ht="10.199999999999999" customHeight="1"/>
    <row r="155" hidden="1"/>
  </sheetData>
  <mergeCells count="2">
    <mergeCell ref="H6:I6"/>
    <mergeCell ref="A117:N117"/>
  </mergeCells>
  <phoneticPr fontId="6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62" orientation="portrait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55"/>
  <sheetViews>
    <sheetView zoomScaleNormal="100" workbookViewId="0"/>
  </sheetViews>
  <sheetFormatPr defaultColWidth="9.109375" defaultRowHeight="13.2"/>
  <cols>
    <col min="1" max="1" width="12.44140625" style="140" customWidth="1"/>
    <col min="2" max="12" width="6.6640625" style="140" customWidth="1"/>
    <col min="13" max="13" width="2" style="140" customWidth="1"/>
    <col min="14" max="15" width="6.6640625" style="140" customWidth="1"/>
    <col min="16" max="16384" width="9.109375" style="140"/>
  </cols>
  <sheetData>
    <row r="1" spans="1:15" ht="9.75" customHeight="1">
      <c r="A1" s="13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 t="s">
        <v>100</v>
      </c>
      <c r="B2" s="6"/>
      <c r="C2" s="6"/>
      <c r="D2" s="6"/>
      <c r="E2" s="6"/>
      <c r="F2" s="6"/>
      <c r="G2" s="8"/>
      <c r="H2" s="8"/>
      <c r="I2" s="8"/>
      <c r="J2" s="141"/>
      <c r="K2" s="141"/>
      <c r="L2" s="141"/>
      <c r="M2" s="141"/>
      <c r="N2" s="141"/>
      <c r="O2" s="141"/>
    </row>
    <row r="3" spans="1:15">
      <c r="A3" s="5" t="s">
        <v>25</v>
      </c>
      <c r="B3" s="6"/>
      <c r="C3" s="6"/>
      <c r="D3" s="6"/>
      <c r="E3" s="6"/>
      <c r="F3" s="6"/>
      <c r="G3" s="8"/>
      <c r="H3" s="8"/>
      <c r="I3" s="8"/>
      <c r="J3" s="141"/>
      <c r="K3" s="141"/>
      <c r="L3" s="141"/>
      <c r="M3" s="141"/>
      <c r="N3" s="141"/>
      <c r="O3" s="141"/>
    </row>
    <row r="4" spans="1:15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4"/>
    </row>
    <row r="5" spans="1:15">
      <c r="A5" s="10"/>
      <c r="B5" s="11" t="s">
        <v>26</v>
      </c>
      <c r="C5" s="12"/>
      <c r="D5" s="11" t="s">
        <v>27</v>
      </c>
      <c r="E5" s="117"/>
      <c r="F5" s="11" t="s">
        <v>28</v>
      </c>
      <c r="G5" s="117"/>
      <c r="H5" s="11" t="s">
        <v>101</v>
      </c>
      <c r="I5" s="117"/>
      <c r="J5" s="10"/>
      <c r="K5" s="142" t="s">
        <v>30</v>
      </c>
      <c r="L5" s="143"/>
      <c r="M5" s="4"/>
      <c r="N5" s="11" t="s">
        <v>77</v>
      </c>
      <c r="O5" s="119"/>
    </row>
    <row r="6" spans="1:15">
      <c r="A6" s="59" t="s">
        <v>32</v>
      </c>
      <c r="B6" s="16" t="s">
        <v>33</v>
      </c>
      <c r="C6" s="17"/>
      <c r="D6" s="15" t="s">
        <v>34</v>
      </c>
      <c r="E6" s="6"/>
      <c r="F6" s="18"/>
      <c r="G6" s="1"/>
      <c r="H6" s="15" t="s">
        <v>102</v>
      </c>
      <c r="I6" s="6"/>
      <c r="J6" s="18"/>
      <c r="K6" s="1"/>
      <c r="L6" s="120"/>
      <c r="M6" s="4"/>
      <c r="N6" s="121" t="s">
        <v>78</v>
      </c>
      <c r="O6" s="122"/>
    </row>
    <row r="7" spans="1:15" s="144" customFormat="1">
      <c r="A7" s="111"/>
      <c r="B7" s="44" t="s">
        <v>79</v>
      </c>
      <c r="C7" s="134" t="s">
        <v>80</v>
      </c>
      <c r="D7" s="44" t="s">
        <v>79</v>
      </c>
      <c r="E7" s="134" t="s">
        <v>80</v>
      </c>
      <c r="F7" s="44" t="s">
        <v>79</v>
      </c>
      <c r="G7" s="134" t="s">
        <v>80</v>
      </c>
      <c r="H7" s="44" t="s">
        <v>79</v>
      </c>
      <c r="I7" s="134" t="s">
        <v>80</v>
      </c>
      <c r="J7" s="44" t="s">
        <v>79</v>
      </c>
      <c r="K7" s="134" t="s">
        <v>80</v>
      </c>
      <c r="L7" s="135" t="s">
        <v>30</v>
      </c>
      <c r="M7" s="41"/>
      <c r="N7" s="44" t="s">
        <v>79</v>
      </c>
      <c r="O7" s="135" t="s">
        <v>80</v>
      </c>
    </row>
    <row r="8" spans="1:15" ht="11.7" customHeight="1">
      <c r="A8" s="72" t="s">
        <v>38</v>
      </c>
      <c r="B8" s="126">
        <v>37140</v>
      </c>
      <c r="C8" s="34">
        <v>34529</v>
      </c>
      <c r="D8" s="126">
        <v>157605</v>
      </c>
      <c r="E8" s="34">
        <v>162933</v>
      </c>
      <c r="F8" s="126">
        <v>9601</v>
      </c>
      <c r="G8" s="34">
        <v>4279</v>
      </c>
      <c r="H8" s="126">
        <v>13780</v>
      </c>
      <c r="I8" s="34">
        <v>8360</v>
      </c>
      <c r="J8" s="126">
        <v>218126</v>
      </c>
      <c r="K8" s="34">
        <v>210101</v>
      </c>
      <c r="L8" s="71">
        <v>428227</v>
      </c>
      <c r="M8" s="4"/>
      <c r="N8" s="127">
        <v>50.937003038108294</v>
      </c>
      <c r="O8" s="128">
        <v>49.062996961891706</v>
      </c>
    </row>
    <row r="9" spans="1:15" ht="11.7" customHeight="1">
      <c r="A9" s="18" t="s">
        <v>39</v>
      </c>
      <c r="B9" s="18">
        <v>37269</v>
      </c>
      <c r="C9" s="1">
        <v>34962</v>
      </c>
      <c r="D9" s="18">
        <v>160093</v>
      </c>
      <c r="E9" s="1">
        <v>165470</v>
      </c>
      <c r="F9" s="18">
        <v>9526</v>
      </c>
      <c r="G9" s="1">
        <v>4384</v>
      </c>
      <c r="H9" s="18">
        <v>14084</v>
      </c>
      <c r="I9" s="1">
        <v>8642</v>
      </c>
      <c r="J9" s="18">
        <v>220972</v>
      </c>
      <c r="K9" s="1">
        <v>213458</v>
      </c>
      <c r="L9" s="120">
        <v>434430</v>
      </c>
      <c r="M9" s="4"/>
      <c r="N9" s="129">
        <v>50.864811362014592</v>
      </c>
      <c r="O9" s="27">
        <v>49.135188637985408</v>
      </c>
    </row>
    <row r="10" spans="1:15" ht="11.7" customHeight="1">
      <c r="A10" s="18" t="s">
        <v>40</v>
      </c>
      <c r="B10" s="18">
        <v>37253</v>
      </c>
      <c r="C10" s="1">
        <v>35089</v>
      </c>
      <c r="D10" s="18">
        <v>161220</v>
      </c>
      <c r="E10" s="1">
        <v>166805</v>
      </c>
      <c r="F10" s="18">
        <v>9439</v>
      </c>
      <c r="G10" s="1">
        <v>4447</v>
      </c>
      <c r="H10" s="18">
        <v>14107</v>
      </c>
      <c r="I10" s="1">
        <v>8596</v>
      </c>
      <c r="J10" s="18">
        <v>222019</v>
      </c>
      <c r="K10" s="1">
        <v>214937</v>
      </c>
      <c r="L10" s="120">
        <v>436956</v>
      </c>
      <c r="M10" s="4"/>
      <c r="N10" s="129">
        <v>50.810379077069548</v>
      </c>
      <c r="O10" s="27">
        <v>49.189620922930452</v>
      </c>
    </row>
    <row r="11" spans="1:15" ht="11.7" customHeight="1">
      <c r="A11" s="18" t="s">
        <v>41</v>
      </c>
      <c r="B11" s="18">
        <v>36689</v>
      </c>
      <c r="C11" s="1">
        <v>34992</v>
      </c>
      <c r="D11" s="18">
        <v>160853</v>
      </c>
      <c r="E11" s="1">
        <v>166558</v>
      </c>
      <c r="F11" s="18">
        <v>9069</v>
      </c>
      <c r="G11" s="1">
        <v>4182</v>
      </c>
      <c r="H11" s="18">
        <v>14426</v>
      </c>
      <c r="I11" s="1">
        <v>8667</v>
      </c>
      <c r="J11" s="18">
        <v>221037</v>
      </c>
      <c r="K11" s="1">
        <v>214399</v>
      </c>
      <c r="L11" s="120">
        <v>435436</v>
      </c>
      <c r="M11" s="4"/>
      <c r="N11" s="129">
        <v>50.762224528977853</v>
      </c>
      <c r="O11" s="27">
        <v>49.237775471022147</v>
      </c>
    </row>
    <row r="12" spans="1:15" ht="11.7" customHeight="1">
      <c r="A12" s="18" t="s">
        <v>42</v>
      </c>
      <c r="B12" s="18">
        <v>34675</v>
      </c>
      <c r="C12" s="1">
        <v>33762</v>
      </c>
      <c r="D12" s="18">
        <v>156132</v>
      </c>
      <c r="E12" s="1">
        <v>161010</v>
      </c>
      <c r="F12" s="18">
        <v>9073</v>
      </c>
      <c r="G12" s="1">
        <v>4288</v>
      </c>
      <c r="H12" s="18">
        <v>13156</v>
      </c>
      <c r="I12" s="1">
        <v>8270</v>
      </c>
      <c r="J12" s="18">
        <v>213036</v>
      </c>
      <c r="K12" s="1">
        <v>207330</v>
      </c>
      <c r="L12" s="120">
        <v>420366</v>
      </c>
      <c r="M12" s="4"/>
      <c r="N12" s="129">
        <v>50.678694280698245</v>
      </c>
      <c r="O12" s="27">
        <v>49.321305719301748</v>
      </c>
    </row>
    <row r="13" spans="1:15" ht="11.7" customHeight="1">
      <c r="A13" s="18" t="s">
        <v>43</v>
      </c>
      <c r="B13" s="18">
        <v>33801</v>
      </c>
      <c r="C13" s="1">
        <v>33316</v>
      </c>
      <c r="D13" s="18">
        <v>154711</v>
      </c>
      <c r="E13" s="1">
        <v>159171</v>
      </c>
      <c r="F13" s="18">
        <v>9087</v>
      </c>
      <c r="G13" s="1">
        <v>4190</v>
      </c>
      <c r="H13" s="18">
        <v>12856</v>
      </c>
      <c r="I13" s="1">
        <v>8121</v>
      </c>
      <c r="J13" s="18">
        <v>210455</v>
      </c>
      <c r="K13" s="1">
        <v>204798</v>
      </c>
      <c r="L13" s="120">
        <v>415253</v>
      </c>
      <c r="M13" s="4"/>
      <c r="N13" s="129">
        <v>50.681151009143818</v>
      </c>
      <c r="O13" s="27">
        <v>49.318848990856182</v>
      </c>
    </row>
    <row r="14" spans="1:15" ht="11.7" customHeight="1">
      <c r="A14" s="18" t="s">
        <v>44</v>
      </c>
      <c r="B14" s="18">
        <v>33358</v>
      </c>
      <c r="C14" s="1">
        <v>33066</v>
      </c>
      <c r="D14" s="18">
        <v>154075</v>
      </c>
      <c r="E14" s="1">
        <v>158585</v>
      </c>
      <c r="F14" s="18">
        <v>8940</v>
      </c>
      <c r="G14" s="1">
        <v>4208</v>
      </c>
      <c r="H14" s="18">
        <v>12993</v>
      </c>
      <c r="I14" s="1">
        <v>8118</v>
      </c>
      <c r="J14" s="18">
        <v>209366</v>
      </c>
      <c r="K14" s="1">
        <v>203977</v>
      </c>
      <c r="L14" s="120">
        <v>413343</v>
      </c>
      <c r="M14" s="4"/>
      <c r="N14" s="129">
        <v>50.651879915711653</v>
      </c>
      <c r="O14" s="27">
        <v>49.348120084288347</v>
      </c>
    </row>
    <row r="15" spans="1:15" ht="11.7" customHeight="1">
      <c r="A15" s="18" t="s">
        <v>45</v>
      </c>
      <c r="B15" s="18">
        <v>33441</v>
      </c>
      <c r="C15" s="1">
        <v>33238</v>
      </c>
      <c r="D15" s="18">
        <v>154235</v>
      </c>
      <c r="E15" s="1">
        <v>158773</v>
      </c>
      <c r="F15" s="18">
        <v>8934</v>
      </c>
      <c r="G15" s="1">
        <v>4279</v>
      </c>
      <c r="H15" s="18">
        <v>12914</v>
      </c>
      <c r="I15" s="1">
        <v>8265</v>
      </c>
      <c r="J15" s="18">
        <v>209524</v>
      </c>
      <c r="K15" s="1">
        <v>204555</v>
      </c>
      <c r="L15" s="120">
        <v>414079</v>
      </c>
      <c r="M15" s="4"/>
      <c r="N15" s="129">
        <v>50.600006278995075</v>
      </c>
      <c r="O15" s="27">
        <v>49.399993721004932</v>
      </c>
    </row>
    <row r="16" spans="1:15" ht="11.7" customHeight="1">
      <c r="A16" s="18" t="s">
        <v>46</v>
      </c>
      <c r="B16" s="18">
        <v>34175</v>
      </c>
      <c r="C16" s="1">
        <v>34298</v>
      </c>
      <c r="D16" s="18">
        <v>156265</v>
      </c>
      <c r="E16" s="1">
        <v>160503</v>
      </c>
      <c r="F16" s="18">
        <v>9004</v>
      </c>
      <c r="G16" s="1">
        <v>4333</v>
      </c>
      <c r="H16" s="18">
        <v>12672</v>
      </c>
      <c r="I16" s="1">
        <v>8129</v>
      </c>
      <c r="J16" s="18">
        <v>212116</v>
      </c>
      <c r="K16" s="1">
        <v>207263</v>
      </c>
      <c r="L16" s="120">
        <v>419379</v>
      </c>
      <c r="M16" s="4"/>
      <c r="N16" s="129">
        <v>50.578593587184862</v>
      </c>
      <c r="O16" s="27">
        <v>49.421406412815138</v>
      </c>
    </row>
    <row r="17" spans="1:15" ht="11.7" customHeight="1">
      <c r="A17" s="18" t="s">
        <v>47</v>
      </c>
      <c r="B17" s="18">
        <v>35425</v>
      </c>
      <c r="C17" s="1">
        <v>35066</v>
      </c>
      <c r="D17" s="18">
        <v>159452</v>
      </c>
      <c r="E17" s="1">
        <v>163261</v>
      </c>
      <c r="F17" s="18">
        <v>9178</v>
      </c>
      <c r="G17" s="1">
        <v>4483</v>
      </c>
      <c r="H17" s="18">
        <v>12930</v>
      </c>
      <c r="I17" s="1">
        <v>8127</v>
      </c>
      <c r="J17" s="18">
        <v>216985</v>
      </c>
      <c r="K17" s="1">
        <v>210937</v>
      </c>
      <c r="L17" s="120">
        <v>427922</v>
      </c>
      <c r="M17" s="4"/>
      <c r="N17" s="129">
        <v>50.706670841882392</v>
      </c>
      <c r="O17" s="27">
        <v>49.293329158117601</v>
      </c>
    </row>
    <row r="18" spans="1:15" ht="11.7" customHeight="1">
      <c r="A18" s="18" t="s">
        <v>48</v>
      </c>
      <c r="B18" s="18">
        <v>35986</v>
      </c>
      <c r="C18" s="1">
        <v>35481</v>
      </c>
      <c r="D18" s="18">
        <v>162221</v>
      </c>
      <c r="E18" s="1">
        <v>166439</v>
      </c>
      <c r="F18" s="18">
        <v>9321</v>
      </c>
      <c r="G18" s="1">
        <v>4442</v>
      </c>
      <c r="H18" s="18">
        <v>13025</v>
      </c>
      <c r="I18" s="1">
        <v>8133</v>
      </c>
      <c r="J18" s="18">
        <v>220553</v>
      </c>
      <c r="K18" s="1">
        <v>214495</v>
      </c>
      <c r="L18" s="120">
        <v>435048</v>
      </c>
      <c r="M18" s="4"/>
      <c r="N18" s="129">
        <v>50.696245012044649</v>
      </c>
      <c r="O18" s="27">
        <v>49.303754987955351</v>
      </c>
    </row>
    <row r="19" spans="1:15" ht="11.7" customHeight="1">
      <c r="A19" s="18" t="s">
        <v>49</v>
      </c>
      <c r="B19" s="18">
        <v>36233</v>
      </c>
      <c r="C19" s="1">
        <v>36090</v>
      </c>
      <c r="D19" s="18">
        <v>164142</v>
      </c>
      <c r="E19" s="1">
        <v>168459</v>
      </c>
      <c r="F19" s="18">
        <v>9103</v>
      </c>
      <c r="G19" s="1">
        <v>4508</v>
      </c>
      <c r="H19" s="18">
        <v>12993</v>
      </c>
      <c r="I19" s="1">
        <v>8022</v>
      </c>
      <c r="J19" s="18">
        <v>222471</v>
      </c>
      <c r="K19" s="1">
        <v>217079</v>
      </c>
      <c r="L19" s="120">
        <v>439550</v>
      </c>
      <c r="M19" s="4"/>
      <c r="N19" s="129">
        <v>50.613354567170965</v>
      </c>
      <c r="O19" s="27">
        <v>49.386645432829027</v>
      </c>
    </row>
    <row r="20" spans="1:15" ht="11.7" customHeight="1">
      <c r="A20" s="18" t="s">
        <v>50</v>
      </c>
      <c r="B20" s="18">
        <v>36213</v>
      </c>
      <c r="C20" s="1">
        <v>36283</v>
      </c>
      <c r="D20" s="18">
        <v>164273</v>
      </c>
      <c r="E20" s="1">
        <v>168304</v>
      </c>
      <c r="F20" s="18">
        <v>9162</v>
      </c>
      <c r="G20" s="1">
        <v>4554</v>
      </c>
      <c r="H20" s="18">
        <v>12683</v>
      </c>
      <c r="I20" s="1">
        <v>7866</v>
      </c>
      <c r="J20" s="18">
        <v>222331</v>
      </c>
      <c r="K20" s="1">
        <v>217007</v>
      </c>
      <c r="L20" s="120">
        <v>439338</v>
      </c>
      <c r="M20" s="4"/>
      <c r="N20" s="129">
        <v>50.605911621576091</v>
      </c>
      <c r="O20" s="27">
        <v>49.394088378423902</v>
      </c>
    </row>
    <row r="21" spans="1:15" ht="11.7" customHeight="1">
      <c r="A21" s="18" t="s">
        <v>51</v>
      </c>
      <c r="B21" s="18">
        <v>35962</v>
      </c>
      <c r="C21" s="1">
        <v>36330</v>
      </c>
      <c r="D21" s="18">
        <v>163615</v>
      </c>
      <c r="E21" s="1">
        <v>168084</v>
      </c>
      <c r="F21" s="18">
        <v>9217</v>
      </c>
      <c r="G21" s="1">
        <v>4690</v>
      </c>
      <c r="H21" s="18">
        <v>12747</v>
      </c>
      <c r="I21" s="1">
        <v>7670</v>
      </c>
      <c r="J21" s="18">
        <v>221541</v>
      </c>
      <c r="K21" s="1">
        <v>216774</v>
      </c>
      <c r="L21" s="120">
        <v>438315</v>
      </c>
      <c r="M21" s="4"/>
      <c r="N21" s="129">
        <v>50.543787002498206</v>
      </c>
      <c r="O21" s="27">
        <v>49.456212997501794</v>
      </c>
    </row>
    <row r="22" spans="1:15" ht="11.7" customHeight="1">
      <c r="A22" s="18" t="s">
        <v>52</v>
      </c>
      <c r="B22" s="18">
        <v>35869</v>
      </c>
      <c r="C22" s="1">
        <v>36480</v>
      </c>
      <c r="D22" s="18">
        <v>162133</v>
      </c>
      <c r="E22" s="1">
        <v>167328</v>
      </c>
      <c r="F22" s="18">
        <v>9242</v>
      </c>
      <c r="G22" s="1">
        <v>4735</v>
      </c>
      <c r="H22" s="18">
        <v>12728</v>
      </c>
      <c r="I22" s="1">
        <v>7631</v>
      </c>
      <c r="J22" s="18">
        <v>219972</v>
      </c>
      <c r="K22" s="1">
        <v>216174</v>
      </c>
      <c r="L22" s="120">
        <v>436146</v>
      </c>
      <c r="M22" s="4"/>
      <c r="N22" s="129">
        <v>50.43540465807321</v>
      </c>
      <c r="O22" s="27">
        <v>49.56459534192679</v>
      </c>
    </row>
    <row r="23" spans="1:15" ht="11.7" customHeight="1">
      <c r="A23" s="18" t="s">
        <v>91</v>
      </c>
      <c r="B23" s="18">
        <v>36866</v>
      </c>
      <c r="C23" s="1">
        <v>36137</v>
      </c>
      <c r="D23" s="18">
        <v>160650</v>
      </c>
      <c r="E23" s="1">
        <v>163075</v>
      </c>
      <c r="F23" s="18">
        <v>9044</v>
      </c>
      <c r="G23" s="1">
        <v>4457</v>
      </c>
      <c r="H23" s="18">
        <v>11920</v>
      </c>
      <c r="I23" s="1">
        <v>7596</v>
      </c>
      <c r="J23" s="18">
        <v>218480</v>
      </c>
      <c r="K23" s="1">
        <v>211265</v>
      </c>
      <c r="L23" s="120">
        <v>429745</v>
      </c>
      <c r="M23" s="4"/>
      <c r="N23" s="129">
        <v>50.839451302516615</v>
      </c>
      <c r="O23" s="27">
        <v>49.160548697483392</v>
      </c>
    </row>
    <row r="24" spans="1:15" ht="11.7" customHeight="1">
      <c r="A24" s="18" t="s">
        <v>54</v>
      </c>
      <c r="B24" s="18">
        <v>37058</v>
      </c>
      <c r="C24" s="1">
        <v>35842</v>
      </c>
      <c r="D24" s="18">
        <v>158547</v>
      </c>
      <c r="E24" s="1">
        <v>161017</v>
      </c>
      <c r="F24" s="18">
        <v>8919</v>
      </c>
      <c r="G24" s="1">
        <v>4371</v>
      </c>
      <c r="H24" s="18">
        <v>11606</v>
      </c>
      <c r="I24" s="1">
        <v>7460</v>
      </c>
      <c r="J24" s="18">
        <v>216130</v>
      </c>
      <c r="K24" s="1">
        <v>208690</v>
      </c>
      <c r="L24" s="120">
        <v>424820</v>
      </c>
      <c r="M24" s="4"/>
      <c r="N24" s="129">
        <v>50.875664987524125</v>
      </c>
      <c r="O24" s="27">
        <v>49.124335012475875</v>
      </c>
    </row>
    <row r="25" spans="1:15" ht="11.7" customHeight="1">
      <c r="A25" s="18" t="s">
        <v>55</v>
      </c>
      <c r="B25" s="18">
        <v>36926</v>
      </c>
      <c r="C25" s="1">
        <v>35801</v>
      </c>
      <c r="D25" s="18">
        <v>156674</v>
      </c>
      <c r="E25" s="1">
        <v>159226</v>
      </c>
      <c r="F25" s="18">
        <v>8820</v>
      </c>
      <c r="G25" s="1">
        <v>4406</v>
      </c>
      <c r="H25" s="18">
        <v>11288</v>
      </c>
      <c r="I25" s="1">
        <v>7544</v>
      </c>
      <c r="J25" s="18">
        <v>213708</v>
      </c>
      <c r="K25" s="1">
        <v>206977</v>
      </c>
      <c r="L25" s="120">
        <v>420685</v>
      </c>
      <c r="M25" s="4"/>
      <c r="N25" s="129">
        <v>50.800004754150976</v>
      </c>
      <c r="O25" s="27">
        <v>49.199995245849031</v>
      </c>
    </row>
    <row r="26" spans="1:15" ht="11.7" customHeight="1">
      <c r="A26" s="18" t="s">
        <v>56</v>
      </c>
      <c r="B26" s="18">
        <v>37434</v>
      </c>
      <c r="C26" s="1">
        <v>36164</v>
      </c>
      <c r="D26" s="18">
        <v>155171</v>
      </c>
      <c r="E26" s="1">
        <v>158153</v>
      </c>
      <c r="F26" s="18">
        <v>9036</v>
      </c>
      <c r="G26" s="1">
        <v>4424</v>
      </c>
      <c r="H26" s="18">
        <v>11058</v>
      </c>
      <c r="I26" s="1">
        <v>7377</v>
      </c>
      <c r="J26" s="18">
        <v>212699</v>
      </c>
      <c r="K26" s="1">
        <v>206118</v>
      </c>
      <c r="L26" s="120">
        <v>418817</v>
      </c>
      <c r="M26" s="4"/>
      <c r="N26" s="129">
        <v>50.785665338321984</v>
      </c>
      <c r="O26" s="27">
        <v>49.214334661678009</v>
      </c>
    </row>
    <row r="27" spans="1:15" ht="11.7" customHeight="1">
      <c r="A27" s="18" t="s">
        <v>57</v>
      </c>
      <c r="B27" s="18">
        <v>38192</v>
      </c>
      <c r="C27" s="1">
        <v>36676</v>
      </c>
      <c r="D27" s="18">
        <v>154065</v>
      </c>
      <c r="E27" s="1">
        <v>157371</v>
      </c>
      <c r="F27" s="18">
        <v>8829</v>
      </c>
      <c r="G27" s="1">
        <v>4391</v>
      </c>
      <c r="H27" s="18">
        <v>10740</v>
      </c>
      <c r="I27" s="1">
        <v>7205</v>
      </c>
      <c r="J27" s="18">
        <v>211826</v>
      </c>
      <c r="K27" s="1">
        <v>205643</v>
      </c>
      <c r="L27" s="120">
        <v>417469</v>
      </c>
      <c r="M27" s="4"/>
      <c r="N27" s="129">
        <v>50.740534027676311</v>
      </c>
      <c r="O27" s="27">
        <v>49.259465972323696</v>
      </c>
    </row>
    <row r="28" spans="1:15" ht="11.7" customHeight="1">
      <c r="A28" s="18" t="s">
        <v>58</v>
      </c>
      <c r="B28" s="18">
        <v>39017</v>
      </c>
      <c r="C28" s="1">
        <v>37505</v>
      </c>
      <c r="D28" s="18">
        <v>153187</v>
      </c>
      <c r="E28" s="1">
        <v>156180</v>
      </c>
      <c r="F28" s="18">
        <v>8742</v>
      </c>
      <c r="G28" s="1">
        <v>4379</v>
      </c>
      <c r="H28" s="18">
        <v>10748</v>
      </c>
      <c r="I28" s="1">
        <v>7089</v>
      </c>
      <c r="J28" s="18">
        <v>211694</v>
      </c>
      <c r="K28" s="1">
        <v>205153</v>
      </c>
      <c r="L28" s="120">
        <v>416847</v>
      </c>
      <c r="M28" s="4"/>
      <c r="N28" s="129">
        <v>50.784580433588346</v>
      </c>
      <c r="O28" s="27">
        <v>49.215419566411654</v>
      </c>
    </row>
    <row r="29" spans="1:15" ht="11.7" customHeight="1">
      <c r="A29" s="18" t="s">
        <v>59</v>
      </c>
      <c r="B29" s="18">
        <v>40232</v>
      </c>
      <c r="C29" s="1">
        <v>38237</v>
      </c>
      <c r="D29" s="18">
        <v>153152</v>
      </c>
      <c r="E29" s="1">
        <v>155492</v>
      </c>
      <c r="F29" s="18">
        <v>8886</v>
      </c>
      <c r="G29" s="1">
        <v>4331</v>
      </c>
      <c r="H29" s="18">
        <v>10941</v>
      </c>
      <c r="I29" s="1">
        <v>6957</v>
      </c>
      <c r="J29" s="18">
        <v>213211</v>
      </c>
      <c r="K29" s="1">
        <v>205017</v>
      </c>
      <c r="L29" s="120">
        <v>418228</v>
      </c>
      <c r="M29" s="4"/>
      <c r="N29" s="129">
        <v>50.979609208374377</v>
      </c>
      <c r="O29" s="27">
        <v>49.020390791625623</v>
      </c>
    </row>
    <row r="30" spans="1:15" ht="11.7" customHeight="1">
      <c r="A30" s="18" t="s">
        <v>60</v>
      </c>
      <c r="B30" s="18">
        <v>41094</v>
      </c>
      <c r="C30" s="1">
        <v>39280</v>
      </c>
      <c r="D30" s="18">
        <v>152594</v>
      </c>
      <c r="E30" s="1">
        <v>154861</v>
      </c>
      <c r="F30" s="18">
        <v>8912</v>
      </c>
      <c r="G30" s="1">
        <v>4408</v>
      </c>
      <c r="H30" s="18">
        <v>10985</v>
      </c>
      <c r="I30" s="1">
        <v>7073</v>
      </c>
      <c r="J30" s="18">
        <v>213585</v>
      </c>
      <c r="K30" s="1">
        <v>205622</v>
      </c>
      <c r="L30" s="120">
        <v>419207</v>
      </c>
      <c r="M30" s="4"/>
      <c r="N30" s="129">
        <v>50.949769445643803</v>
      </c>
      <c r="O30" s="27">
        <v>49.050230554356197</v>
      </c>
    </row>
    <row r="31" spans="1:15" ht="11.7" customHeight="1">
      <c r="A31" s="18" t="s">
        <v>61</v>
      </c>
      <c r="B31" s="18">
        <v>42189</v>
      </c>
      <c r="C31" s="1">
        <v>40130</v>
      </c>
      <c r="D31" s="18">
        <v>152600</v>
      </c>
      <c r="E31" s="1">
        <v>155249</v>
      </c>
      <c r="F31" s="18">
        <v>8936</v>
      </c>
      <c r="G31" s="1">
        <v>4504</v>
      </c>
      <c r="H31" s="18">
        <v>11175</v>
      </c>
      <c r="I31" s="1">
        <v>7192</v>
      </c>
      <c r="J31" s="18">
        <v>214900</v>
      </c>
      <c r="K31" s="1">
        <v>207075</v>
      </c>
      <c r="L31" s="120">
        <v>421975</v>
      </c>
      <c r="M31" s="4"/>
      <c r="N31" s="129">
        <v>50.927187629598912</v>
      </c>
      <c r="O31" s="27">
        <v>49.072812370401095</v>
      </c>
    </row>
    <row r="32" spans="1:15" ht="11.7" customHeight="1">
      <c r="A32" s="18" t="s">
        <v>62</v>
      </c>
      <c r="B32" s="18">
        <v>43510</v>
      </c>
      <c r="C32" s="1">
        <v>41702</v>
      </c>
      <c r="D32" s="18">
        <v>153556</v>
      </c>
      <c r="E32" s="1">
        <v>156361</v>
      </c>
      <c r="F32" s="18">
        <v>9071</v>
      </c>
      <c r="G32" s="1">
        <v>4641</v>
      </c>
      <c r="H32" s="18">
        <v>11345</v>
      </c>
      <c r="I32" s="1">
        <v>7270</v>
      </c>
      <c r="J32" s="18">
        <v>217482</v>
      </c>
      <c r="K32" s="1">
        <v>209974</v>
      </c>
      <c r="L32" s="120">
        <v>427456</v>
      </c>
      <c r="M32" s="4"/>
      <c r="N32" s="129">
        <v>50.878219044767178</v>
      </c>
      <c r="O32" s="27">
        <v>49.121780955232822</v>
      </c>
    </row>
    <row r="33" spans="1:15" ht="11.7" customHeight="1">
      <c r="A33" s="18" t="s">
        <v>63</v>
      </c>
      <c r="B33" s="18">
        <v>44660</v>
      </c>
      <c r="C33" s="1">
        <v>43305</v>
      </c>
      <c r="D33" s="18">
        <v>155322</v>
      </c>
      <c r="E33" s="1">
        <v>158060</v>
      </c>
      <c r="F33" s="18">
        <v>9171</v>
      </c>
      <c r="G33" s="1">
        <v>4775</v>
      </c>
      <c r="H33" s="18">
        <v>11545</v>
      </c>
      <c r="I33" s="1">
        <v>7597</v>
      </c>
      <c r="J33" s="18">
        <v>220698</v>
      </c>
      <c r="K33" s="1">
        <v>213737</v>
      </c>
      <c r="L33" s="120">
        <v>434435</v>
      </c>
      <c r="M33" s="4"/>
      <c r="N33" s="129">
        <v>50.80115552384131</v>
      </c>
      <c r="O33" s="27">
        <v>49.19884447615869</v>
      </c>
    </row>
    <row r="34" spans="1:15" ht="11.7" customHeight="1">
      <c r="A34" s="18" t="s">
        <v>64</v>
      </c>
      <c r="B34" s="18">
        <v>46676</v>
      </c>
      <c r="C34" s="1">
        <v>45432</v>
      </c>
      <c r="D34" s="18">
        <v>158562</v>
      </c>
      <c r="E34" s="1">
        <v>161344</v>
      </c>
      <c r="F34" s="18">
        <v>9248</v>
      </c>
      <c r="G34" s="1">
        <v>5038</v>
      </c>
      <c r="H34" s="18">
        <v>11503</v>
      </c>
      <c r="I34" s="1">
        <v>7350</v>
      </c>
      <c r="J34" s="18">
        <v>225989</v>
      </c>
      <c r="K34" s="1">
        <v>219164</v>
      </c>
      <c r="L34" s="120">
        <v>445153</v>
      </c>
      <c r="M34" s="4"/>
      <c r="N34" s="129">
        <v>50.766590363313291</v>
      </c>
      <c r="O34" s="27">
        <v>49.233409636686716</v>
      </c>
    </row>
    <row r="35" spans="1:15" ht="11.7" customHeight="1">
      <c r="A35" s="67" t="s">
        <v>65</v>
      </c>
      <c r="B35" s="94">
        <v>48000</v>
      </c>
      <c r="C35" s="109">
        <v>46675</v>
      </c>
      <c r="D35" s="94">
        <v>159810</v>
      </c>
      <c r="E35" s="109">
        <v>162661</v>
      </c>
      <c r="F35" s="94">
        <v>9560</v>
      </c>
      <c r="G35" s="109">
        <v>5397</v>
      </c>
      <c r="H35" s="94">
        <v>11927</v>
      </c>
      <c r="I35" s="109">
        <v>7859</v>
      </c>
      <c r="J35" s="94">
        <v>229297</v>
      </c>
      <c r="K35" s="109">
        <v>222592</v>
      </c>
      <c r="L35" s="130">
        <v>451889</v>
      </c>
      <c r="M35" s="4"/>
      <c r="N35" s="131">
        <v>50.741885728574943</v>
      </c>
      <c r="O35" s="96">
        <v>49.258114271425065</v>
      </c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28"/>
      <c r="O36" s="28"/>
    </row>
    <row r="37" spans="1:15">
      <c r="A37" s="5" t="s">
        <v>103</v>
      </c>
      <c r="B37" s="6"/>
      <c r="C37" s="6"/>
      <c r="D37" s="6"/>
      <c r="E37" s="6"/>
      <c r="F37" s="6"/>
      <c r="G37" s="8"/>
      <c r="H37" s="8"/>
      <c r="I37" s="8"/>
      <c r="J37" s="141"/>
      <c r="K37" s="141"/>
      <c r="L37" s="141"/>
      <c r="M37" s="141"/>
      <c r="N37" s="141"/>
      <c r="O37" s="141"/>
    </row>
    <row r="38" spans="1:15">
      <c r="A38" s="5" t="s">
        <v>25</v>
      </c>
      <c r="B38" s="6"/>
      <c r="C38" s="6"/>
      <c r="D38" s="6"/>
      <c r="E38" s="6"/>
      <c r="F38" s="6"/>
      <c r="G38" s="8"/>
      <c r="H38" s="8"/>
      <c r="I38" s="8"/>
      <c r="J38" s="141"/>
      <c r="K38" s="141"/>
      <c r="L38" s="141"/>
      <c r="M38" s="141"/>
      <c r="N38" s="141"/>
      <c r="O38" s="141"/>
    </row>
    <row r="39" spans="1:15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4"/>
      <c r="O39" s="4"/>
    </row>
    <row r="40" spans="1:15">
      <c r="A40" s="10"/>
      <c r="B40" s="11" t="s">
        <v>26</v>
      </c>
      <c r="C40" s="12"/>
      <c r="D40" s="11" t="s">
        <v>27</v>
      </c>
      <c r="E40" s="117"/>
      <c r="F40" s="11" t="s">
        <v>28</v>
      </c>
      <c r="G40" s="117"/>
      <c r="H40" s="11" t="s">
        <v>104</v>
      </c>
      <c r="I40" s="117"/>
      <c r="J40" s="10"/>
      <c r="K40" s="142" t="s">
        <v>30</v>
      </c>
      <c r="L40" s="143"/>
      <c r="M40" s="4"/>
      <c r="N40" s="11" t="s">
        <v>77</v>
      </c>
      <c r="O40" s="119"/>
    </row>
    <row r="41" spans="1:15">
      <c r="A41" s="59" t="s">
        <v>32</v>
      </c>
      <c r="B41" s="16" t="s">
        <v>33</v>
      </c>
      <c r="C41" s="17"/>
      <c r="D41" s="15" t="s">
        <v>34</v>
      </c>
      <c r="E41" s="6"/>
      <c r="F41" s="18"/>
      <c r="G41" s="1"/>
      <c r="H41" s="15" t="s">
        <v>94</v>
      </c>
      <c r="I41" s="6"/>
      <c r="J41" s="18"/>
      <c r="K41" s="1"/>
      <c r="L41" s="120"/>
      <c r="M41" s="4"/>
      <c r="N41" s="121" t="s">
        <v>78</v>
      </c>
      <c r="O41" s="122"/>
    </row>
    <row r="42" spans="1:15" s="144" customFormat="1">
      <c r="A42" s="111"/>
      <c r="B42" s="44" t="s">
        <v>79</v>
      </c>
      <c r="C42" s="134" t="s">
        <v>80</v>
      </c>
      <c r="D42" s="44" t="s">
        <v>79</v>
      </c>
      <c r="E42" s="134" t="s">
        <v>80</v>
      </c>
      <c r="F42" s="44" t="s">
        <v>79</v>
      </c>
      <c r="G42" s="134" t="s">
        <v>80</v>
      </c>
      <c r="H42" s="44" t="s">
        <v>79</v>
      </c>
      <c r="I42" s="134" t="s">
        <v>80</v>
      </c>
      <c r="J42" s="44" t="s">
        <v>79</v>
      </c>
      <c r="K42" s="134" t="s">
        <v>80</v>
      </c>
      <c r="L42" s="135" t="s">
        <v>30</v>
      </c>
      <c r="M42" s="41"/>
      <c r="N42" s="44" t="s">
        <v>79</v>
      </c>
      <c r="O42" s="135" t="s">
        <v>80</v>
      </c>
    </row>
    <row r="43" spans="1:15" ht="10.95" customHeight="1">
      <c r="A43" s="18" t="s">
        <v>38</v>
      </c>
      <c r="B43" s="18">
        <v>1545</v>
      </c>
      <c r="C43" s="1">
        <v>1035</v>
      </c>
      <c r="D43" s="18">
        <v>5538</v>
      </c>
      <c r="E43" s="1">
        <v>3506</v>
      </c>
      <c r="F43" s="18">
        <v>206</v>
      </c>
      <c r="G43" s="1">
        <v>61</v>
      </c>
      <c r="H43" s="18">
        <v>1497</v>
      </c>
      <c r="I43" s="1">
        <v>834</v>
      </c>
      <c r="J43" s="18">
        <v>8786</v>
      </c>
      <c r="K43" s="1">
        <v>5436</v>
      </c>
      <c r="L43" s="120">
        <v>14222</v>
      </c>
      <c r="M43" s="29"/>
      <c r="N43" s="129">
        <v>61.777527773871469</v>
      </c>
      <c r="O43" s="27">
        <v>38.222472226128531</v>
      </c>
    </row>
    <row r="44" spans="1:15" ht="10.95" customHeight="1">
      <c r="A44" s="18" t="s">
        <v>39</v>
      </c>
      <c r="B44" s="18">
        <v>1615</v>
      </c>
      <c r="C44" s="1">
        <v>1049</v>
      </c>
      <c r="D44" s="18">
        <v>5688</v>
      </c>
      <c r="E44" s="1">
        <v>3613</v>
      </c>
      <c r="F44" s="18">
        <v>211</v>
      </c>
      <c r="G44" s="1">
        <v>60</v>
      </c>
      <c r="H44" s="18">
        <v>1503</v>
      </c>
      <c r="I44" s="1">
        <v>819</v>
      </c>
      <c r="J44" s="18">
        <v>9017</v>
      </c>
      <c r="K44" s="1">
        <v>5541</v>
      </c>
      <c r="L44" s="120">
        <v>14558</v>
      </c>
      <c r="M44" s="4"/>
      <c r="N44" s="129">
        <v>61.94</v>
      </c>
      <c r="O44" s="27">
        <v>38.06</v>
      </c>
    </row>
    <row r="45" spans="1:15" ht="10.95" customHeight="1">
      <c r="A45" s="18" t="s">
        <v>40</v>
      </c>
      <c r="B45" s="18">
        <v>1641</v>
      </c>
      <c r="C45" s="1">
        <v>1044</v>
      </c>
      <c r="D45" s="18">
        <v>5896</v>
      </c>
      <c r="E45" s="1">
        <v>3695</v>
      </c>
      <c r="F45" s="18">
        <v>209</v>
      </c>
      <c r="G45" s="1">
        <v>62</v>
      </c>
      <c r="H45" s="18">
        <v>1587</v>
      </c>
      <c r="I45" s="1">
        <v>827</v>
      </c>
      <c r="J45" s="18">
        <v>9333</v>
      </c>
      <c r="K45" s="1">
        <v>5628</v>
      </c>
      <c r="L45" s="120">
        <v>14961</v>
      </c>
      <c r="M45" s="4"/>
      <c r="N45" s="129">
        <v>62.38219370362944</v>
      </c>
      <c r="O45" s="27">
        <v>37.617806296370567</v>
      </c>
    </row>
    <row r="46" spans="1:15" ht="10.95" customHeight="1">
      <c r="A46" s="18" t="s">
        <v>41</v>
      </c>
      <c r="B46" s="18">
        <v>1687</v>
      </c>
      <c r="C46" s="1">
        <v>1084</v>
      </c>
      <c r="D46" s="18">
        <v>6110</v>
      </c>
      <c r="E46" s="1">
        <v>3816</v>
      </c>
      <c r="F46" s="18">
        <v>126</v>
      </c>
      <c r="G46" s="1">
        <v>27</v>
      </c>
      <c r="H46" s="18">
        <v>1628</v>
      </c>
      <c r="I46" s="1">
        <v>879</v>
      </c>
      <c r="J46" s="18">
        <v>9551</v>
      </c>
      <c r="K46" s="1">
        <v>5806</v>
      </c>
      <c r="L46" s="120">
        <v>15357</v>
      </c>
      <c r="M46" s="4"/>
      <c r="N46" s="129">
        <v>62.193136680341212</v>
      </c>
      <c r="O46" s="27">
        <v>37.806863319658788</v>
      </c>
    </row>
    <row r="47" spans="1:15" ht="10.95" customHeight="1">
      <c r="A47" s="18" t="s">
        <v>68</v>
      </c>
      <c r="B47" s="18">
        <v>1734</v>
      </c>
      <c r="C47" s="1">
        <v>1145</v>
      </c>
      <c r="D47" s="18">
        <v>6124</v>
      </c>
      <c r="E47" s="1">
        <v>3838</v>
      </c>
      <c r="F47" s="18">
        <v>216</v>
      </c>
      <c r="G47" s="1">
        <v>81</v>
      </c>
      <c r="H47" s="18">
        <v>1579</v>
      </c>
      <c r="I47" s="1">
        <v>831</v>
      </c>
      <c r="J47" s="18">
        <v>9653</v>
      </c>
      <c r="K47" s="1">
        <v>5895</v>
      </c>
      <c r="L47" s="120">
        <v>15548</v>
      </c>
      <c r="M47" s="4"/>
      <c r="N47" s="129">
        <v>62.085155647028557</v>
      </c>
      <c r="O47" s="27">
        <v>37.914844352971443</v>
      </c>
    </row>
    <row r="48" spans="1:15" ht="10.95" customHeight="1">
      <c r="A48" s="18" t="s">
        <v>69</v>
      </c>
      <c r="B48" s="18">
        <v>1895</v>
      </c>
      <c r="C48" s="1">
        <v>1264</v>
      </c>
      <c r="D48" s="18">
        <v>6135</v>
      </c>
      <c r="E48" s="1">
        <v>3841</v>
      </c>
      <c r="F48" s="18">
        <v>230</v>
      </c>
      <c r="G48" s="1">
        <v>70</v>
      </c>
      <c r="H48" s="18">
        <v>1453</v>
      </c>
      <c r="I48" s="1">
        <v>759</v>
      </c>
      <c r="J48" s="18">
        <v>9713</v>
      </c>
      <c r="K48" s="1">
        <v>5934</v>
      </c>
      <c r="L48" s="120">
        <v>15647</v>
      </c>
      <c r="M48" s="4"/>
      <c r="N48" s="129">
        <v>62.075797277433374</v>
      </c>
      <c r="O48" s="27">
        <v>37.924202722566626</v>
      </c>
    </row>
    <row r="49" spans="1:15" ht="10.95" customHeight="1">
      <c r="A49" s="18" t="s">
        <v>42</v>
      </c>
      <c r="B49" s="18">
        <v>1873</v>
      </c>
      <c r="C49" s="1">
        <v>1286</v>
      </c>
      <c r="D49" s="18">
        <v>6158</v>
      </c>
      <c r="E49" s="1">
        <v>3887</v>
      </c>
      <c r="F49" s="18">
        <v>228</v>
      </c>
      <c r="G49" s="1">
        <v>70</v>
      </c>
      <c r="H49" s="18">
        <v>1397</v>
      </c>
      <c r="I49" s="1">
        <v>760</v>
      </c>
      <c r="J49" s="18">
        <v>9656</v>
      </c>
      <c r="K49" s="1">
        <v>6003</v>
      </c>
      <c r="L49" s="120">
        <v>15659</v>
      </c>
      <c r="M49" s="4"/>
      <c r="N49" s="129">
        <v>61.664218660195417</v>
      </c>
      <c r="O49" s="27">
        <v>38.335781339804583</v>
      </c>
    </row>
    <row r="50" spans="1:15" ht="10.95" customHeight="1">
      <c r="A50" s="18" t="s">
        <v>43</v>
      </c>
      <c r="B50" s="18">
        <v>1920</v>
      </c>
      <c r="C50" s="1">
        <v>1299</v>
      </c>
      <c r="D50" s="18">
        <v>6180</v>
      </c>
      <c r="E50" s="1">
        <v>3919</v>
      </c>
      <c r="F50" s="18">
        <v>238</v>
      </c>
      <c r="G50" s="1">
        <v>80</v>
      </c>
      <c r="H50" s="18">
        <v>1407</v>
      </c>
      <c r="I50" s="1">
        <v>731</v>
      </c>
      <c r="J50" s="18">
        <v>9745</v>
      </c>
      <c r="K50" s="1">
        <v>6029</v>
      </c>
      <c r="L50" s="120">
        <v>15774</v>
      </c>
      <c r="M50" s="4"/>
      <c r="N50" s="129">
        <v>61.778876632433125</v>
      </c>
      <c r="O50" s="27">
        <v>38.221123367566882</v>
      </c>
    </row>
    <row r="51" spans="1:15" ht="10.95" customHeight="1">
      <c r="A51" s="18" t="s">
        <v>44</v>
      </c>
      <c r="B51" s="18">
        <v>1943</v>
      </c>
      <c r="C51" s="1">
        <v>1323</v>
      </c>
      <c r="D51" s="18">
        <v>6230</v>
      </c>
      <c r="E51" s="1">
        <v>3815</v>
      </c>
      <c r="F51" s="18">
        <v>233</v>
      </c>
      <c r="G51" s="1">
        <v>75</v>
      </c>
      <c r="H51" s="18">
        <v>1383</v>
      </c>
      <c r="I51" s="1">
        <v>761</v>
      </c>
      <c r="J51" s="18">
        <v>9789</v>
      </c>
      <c r="K51" s="1">
        <v>5974</v>
      </c>
      <c r="L51" s="120">
        <v>15763</v>
      </c>
      <c r="M51" s="4"/>
      <c r="N51" s="129">
        <v>62.10112288269999</v>
      </c>
      <c r="O51" s="27">
        <v>37.898877117300003</v>
      </c>
    </row>
    <row r="52" spans="1:15" ht="10.95" customHeight="1">
      <c r="A52" s="18" t="s">
        <v>45</v>
      </c>
      <c r="B52" s="18">
        <v>1919</v>
      </c>
      <c r="C52" s="1">
        <v>1331</v>
      </c>
      <c r="D52" s="18">
        <v>6437</v>
      </c>
      <c r="E52" s="1">
        <v>3887</v>
      </c>
      <c r="F52" s="18">
        <v>220</v>
      </c>
      <c r="G52" s="1">
        <v>81</v>
      </c>
      <c r="H52" s="18">
        <v>1451</v>
      </c>
      <c r="I52" s="1">
        <v>758</v>
      </c>
      <c r="J52" s="18">
        <v>10027</v>
      </c>
      <c r="K52" s="1">
        <v>6057</v>
      </c>
      <c r="L52" s="120">
        <v>16084</v>
      </c>
      <c r="M52" s="4"/>
      <c r="N52" s="129">
        <v>62.341457348918176</v>
      </c>
      <c r="O52" s="27">
        <v>37.658542651081817</v>
      </c>
    </row>
    <row r="53" spans="1:15" ht="10.95" customHeight="1">
      <c r="A53" s="18" t="s">
        <v>46</v>
      </c>
      <c r="B53" s="18">
        <v>2101</v>
      </c>
      <c r="C53" s="1">
        <v>1402</v>
      </c>
      <c r="D53" s="18">
        <v>6517</v>
      </c>
      <c r="E53" s="1">
        <v>4052</v>
      </c>
      <c r="F53" s="18">
        <v>210</v>
      </c>
      <c r="G53" s="1">
        <v>69</v>
      </c>
      <c r="H53" s="18">
        <v>1388</v>
      </c>
      <c r="I53" s="1">
        <v>663</v>
      </c>
      <c r="J53" s="18">
        <v>10216</v>
      </c>
      <c r="K53" s="1">
        <v>6186</v>
      </c>
      <c r="L53" s="120">
        <v>16402</v>
      </c>
      <c r="M53" s="4"/>
      <c r="N53" s="129">
        <v>62.285087184489697</v>
      </c>
      <c r="O53" s="27">
        <v>37.714912815510303</v>
      </c>
    </row>
    <row r="54" spans="1:15" ht="10.95" customHeight="1">
      <c r="A54" s="18" t="s">
        <v>47</v>
      </c>
      <c r="B54" s="18">
        <v>2153</v>
      </c>
      <c r="C54" s="1">
        <v>1428</v>
      </c>
      <c r="D54" s="18">
        <v>6747</v>
      </c>
      <c r="E54" s="1">
        <v>4099</v>
      </c>
      <c r="F54" s="18">
        <v>213</v>
      </c>
      <c r="G54" s="1">
        <v>77</v>
      </c>
      <c r="H54" s="18">
        <v>1373</v>
      </c>
      <c r="I54" s="1">
        <v>702</v>
      </c>
      <c r="J54" s="18">
        <v>10486</v>
      </c>
      <c r="K54" s="1">
        <v>6306</v>
      </c>
      <c r="L54" s="120">
        <v>16792</v>
      </c>
      <c r="M54" s="4"/>
      <c r="N54" s="129">
        <v>62.446403049070987</v>
      </c>
      <c r="O54" s="27">
        <v>37.553596950929013</v>
      </c>
    </row>
    <row r="55" spans="1:15" ht="10.95" customHeight="1">
      <c r="A55" s="18" t="s">
        <v>48</v>
      </c>
      <c r="B55" s="18">
        <v>2310</v>
      </c>
      <c r="C55" s="1">
        <v>1521</v>
      </c>
      <c r="D55" s="18">
        <v>6985</v>
      </c>
      <c r="E55" s="1">
        <v>4263</v>
      </c>
      <c r="F55" s="18">
        <v>212</v>
      </c>
      <c r="G55" s="1">
        <v>79</v>
      </c>
      <c r="H55" s="18">
        <v>1351</v>
      </c>
      <c r="I55" s="1">
        <v>672</v>
      </c>
      <c r="J55" s="18">
        <v>10858</v>
      </c>
      <c r="K55" s="1">
        <v>6535</v>
      </c>
      <c r="L55" s="120">
        <v>17393</v>
      </c>
      <c r="M55" s="4"/>
      <c r="N55" s="129">
        <v>62.427413327200597</v>
      </c>
      <c r="O55" s="27">
        <v>37.572586672799403</v>
      </c>
    </row>
    <row r="56" spans="1:15" ht="10.95" customHeight="1">
      <c r="A56" s="18" t="s">
        <v>49</v>
      </c>
      <c r="B56" s="18">
        <v>2407</v>
      </c>
      <c r="C56" s="1">
        <v>1581</v>
      </c>
      <c r="D56" s="18">
        <v>7140</v>
      </c>
      <c r="E56" s="1">
        <v>4351</v>
      </c>
      <c r="F56" s="18">
        <v>235</v>
      </c>
      <c r="G56" s="1">
        <v>66</v>
      </c>
      <c r="H56" s="18">
        <v>1347</v>
      </c>
      <c r="I56" s="1">
        <v>674</v>
      </c>
      <c r="J56" s="18">
        <v>11129</v>
      </c>
      <c r="K56" s="1">
        <v>6672</v>
      </c>
      <c r="L56" s="120">
        <v>17801</v>
      </c>
      <c r="M56" s="4"/>
      <c r="N56" s="129">
        <v>62.518959609010729</v>
      </c>
      <c r="O56" s="27">
        <v>37.481040390989264</v>
      </c>
    </row>
    <row r="57" spans="1:15" ht="10.95" customHeight="1">
      <c r="A57" s="18" t="s">
        <v>50</v>
      </c>
      <c r="B57" s="18">
        <v>2448</v>
      </c>
      <c r="C57" s="1">
        <v>1584</v>
      </c>
      <c r="D57" s="18">
        <v>7244</v>
      </c>
      <c r="E57" s="1">
        <v>4511</v>
      </c>
      <c r="F57" s="18">
        <v>250</v>
      </c>
      <c r="G57" s="1">
        <v>68</v>
      </c>
      <c r="H57" s="18">
        <v>1409</v>
      </c>
      <c r="I57" s="1">
        <v>675</v>
      </c>
      <c r="J57" s="18">
        <v>11351</v>
      </c>
      <c r="K57" s="1">
        <v>6838</v>
      </c>
      <c r="L57" s="120">
        <v>18189</v>
      </c>
      <c r="M57" s="4"/>
      <c r="N57" s="129">
        <v>62.405849689372694</v>
      </c>
      <c r="O57" s="27">
        <v>37.594150310627299</v>
      </c>
    </row>
    <row r="58" spans="1:15" ht="10.95" customHeight="1">
      <c r="A58" s="18" t="s">
        <v>51</v>
      </c>
      <c r="B58" s="18">
        <v>2593</v>
      </c>
      <c r="C58" s="1">
        <v>1574</v>
      </c>
      <c r="D58" s="18">
        <v>7272</v>
      </c>
      <c r="E58" s="1">
        <v>4447</v>
      </c>
      <c r="F58" s="18">
        <v>263</v>
      </c>
      <c r="G58" s="1">
        <v>53</v>
      </c>
      <c r="H58" s="18">
        <v>1391</v>
      </c>
      <c r="I58" s="1">
        <v>670</v>
      </c>
      <c r="J58" s="18">
        <v>11519</v>
      </c>
      <c r="K58" s="1">
        <v>6744</v>
      </c>
      <c r="L58" s="120">
        <v>18263</v>
      </c>
      <c r="M58" s="4"/>
      <c r="N58" s="129">
        <v>63.07287959261896</v>
      </c>
      <c r="O58" s="27">
        <v>36.92712040738104</v>
      </c>
    </row>
    <row r="59" spans="1:15" ht="10.95" customHeight="1">
      <c r="A59" s="18" t="s">
        <v>52</v>
      </c>
      <c r="B59" s="18">
        <v>2624</v>
      </c>
      <c r="C59" s="1">
        <v>1659</v>
      </c>
      <c r="D59" s="18">
        <v>7378</v>
      </c>
      <c r="E59" s="1">
        <v>4480</v>
      </c>
      <c r="F59" s="18">
        <v>254</v>
      </c>
      <c r="G59" s="1">
        <v>47</v>
      </c>
      <c r="H59" s="18">
        <v>1425</v>
      </c>
      <c r="I59" s="1">
        <v>681</v>
      </c>
      <c r="J59" s="18">
        <v>11681</v>
      </c>
      <c r="K59" s="1">
        <v>6867</v>
      </c>
      <c r="L59" s="120">
        <v>18548</v>
      </c>
      <c r="M59" s="4"/>
      <c r="N59" s="129">
        <v>62.977140392495144</v>
      </c>
      <c r="O59" s="27">
        <v>37.022859607504856</v>
      </c>
    </row>
    <row r="60" spans="1:15" ht="10.95" customHeight="1">
      <c r="A60" s="18" t="s">
        <v>53</v>
      </c>
      <c r="B60" s="18">
        <v>2756</v>
      </c>
      <c r="C60" s="1">
        <v>1689</v>
      </c>
      <c r="D60" s="18">
        <v>7583</v>
      </c>
      <c r="E60" s="1">
        <v>4555</v>
      </c>
      <c r="F60" s="18">
        <v>241</v>
      </c>
      <c r="G60" s="1">
        <v>52</v>
      </c>
      <c r="H60" s="18">
        <v>1443</v>
      </c>
      <c r="I60" s="1">
        <v>696</v>
      </c>
      <c r="J60" s="18">
        <v>12023</v>
      </c>
      <c r="K60" s="1">
        <v>6992</v>
      </c>
      <c r="L60" s="120">
        <v>19015</v>
      </c>
      <c r="M60" s="4"/>
      <c r="N60" s="129">
        <v>63.229029713384165</v>
      </c>
      <c r="O60" s="27">
        <v>36.770970286615828</v>
      </c>
    </row>
    <row r="61" spans="1:15" ht="10.95" customHeight="1">
      <c r="A61" s="18" t="s">
        <v>54</v>
      </c>
      <c r="B61" s="18">
        <v>2919</v>
      </c>
      <c r="C61" s="1">
        <v>1726</v>
      </c>
      <c r="D61" s="18">
        <v>7732</v>
      </c>
      <c r="E61" s="1">
        <v>4570</v>
      </c>
      <c r="F61" s="18">
        <v>250</v>
      </c>
      <c r="G61" s="1">
        <v>58</v>
      </c>
      <c r="H61" s="18">
        <v>1502</v>
      </c>
      <c r="I61" s="1">
        <v>730</v>
      </c>
      <c r="J61" s="18">
        <v>12403</v>
      </c>
      <c r="K61" s="1">
        <v>7084</v>
      </c>
      <c r="L61" s="120">
        <v>19487</v>
      </c>
      <c r="M61" s="4"/>
      <c r="N61" s="129">
        <v>63.647559911736032</v>
      </c>
      <c r="O61" s="27">
        <v>36.352440088263968</v>
      </c>
    </row>
    <row r="62" spans="1:15" ht="10.95" customHeight="1">
      <c r="A62" s="18" t="s">
        <v>55</v>
      </c>
      <c r="B62" s="18">
        <v>3124</v>
      </c>
      <c r="C62" s="1">
        <v>1780</v>
      </c>
      <c r="D62" s="18">
        <v>7816</v>
      </c>
      <c r="E62" s="1">
        <v>4588</v>
      </c>
      <c r="F62" s="18">
        <v>240</v>
      </c>
      <c r="G62" s="1">
        <v>57</v>
      </c>
      <c r="H62" s="18">
        <v>1467</v>
      </c>
      <c r="I62" s="1">
        <v>763</v>
      </c>
      <c r="J62" s="18">
        <v>12647</v>
      </c>
      <c r="K62" s="1">
        <v>7188</v>
      </c>
      <c r="L62" s="120">
        <v>19835</v>
      </c>
      <c r="M62" s="4"/>
      <c r="N62" s="129">
        <v>63.761028485001262</v>
      </c>
      <c r="O62" s="27">
        <v>36.238971514998738</v>
      </c>
    </row>
    <row r="63" spans="1:15" ht="10.95" customHeight="1">
      <c r="A63" s="18" t="s">
        <v>56</v>
      </c>
      <c r="B63" s="18">
        <v>3251</v>
      </c>
      <c r="C63" s="1">
        <v>1839</v>
      </c>
      <c r="D63" s="18">
        <v>7924</v>
      </c>
      <c r="E63" s="1">
        <v>4622</v>
      </c>
      <c r="F63" s="18">
        <v>236</v>
      </c>
      <c r="G63" s="1">
        <v>61</v>
      </c>
      <c r="H63" s="18">
        <v>1477</v>
      </c>
      <c r="I63" s="1">
        <v>767</v>
      </c>
      <c r="J63" s="18">
        <v>12888</v>
      </c>
      <c r="K63" s="1">
        <v>7289</v>
      </c>
      <c r="L63" s="120">
        <v>20177</v>
      </c>
      <c r="M63" s="4"/>
      <c r="N63" s="129">
        <v>63.874708826882099</v>
      </c>
      <c r="O63" s="27">
        <v>36.125291173117908</v>
      </c>
    </row>
    <row r="64" spans="1:15" ht="10.95" customHeight="1">
      <c r="A64" s="18" t="s">
        <v>57</v>
      </c>
      <c r="B64" s="18">
        <v>3337</v>
      </c>
      <c r="C64" s="1">
        <v>1909</v>
      </c>
      <c r="D64" s="18">
        <v>8122</v>
      </c>
      <c r="E64" s="1">
        <v>4616</v>
      </c>
      <c r="F64" s="18">
        <v>253</v>
      </c>
      <c r="G64" s="1">
        <v>71</v>
      </c>
      <c r="H64" s="18">
        <v>1479</v>
      </c>
      <c r="I64" s="1">
        <v>708</v>
      </c>
      <c r="J64" s="18">
        <v>13191</v>
      </c>
      <c r="K64" s="1">
        <v>7304</v>
      </c>
      <c r="L64" s="120">
        <v>20495</v>
      </c>
      <c r="M64" s="4"/>
      <c r="N64" s="129">
        <v>64.362039521834589</v>
      </c>
      <c r="O64" s="27">
        <v>35.637960478165404</v>
      </c>
    </row>
    <row r="65" spans="1:15" ht="10.95" customHeight="1">
      <c r="A65" s="18" t="s">
        <v>58</v>
      </c>
      <c r="B65" s="18">
        <v>3364</v>
      </c>
      <c r="C65" s="1">
        <v>1885</v>
      </c>
      <c r="D65" s="18">
        <v>8226</v>
      </c>
      <c r="E65" s="1">
        <v>4637</v>
      </c>
      <c r="F65" s="18">
        <v>256</v>
      </c>
      <c r="G65" s="1">
        <v>68</v>
      </c>
      <c r="H65" s="18">
        <v>1494</v>
      </c>
      <c r="I65" s="1">
        <v>731</v>
      </c>
      <c r="J65" s="18">
        <v>13340</v>
      </c>
      <c r="K65" s="1">
        <v>7321</v>
      </c>
      <c r="L65" s="120">
        <v>20661</v>
      </c>
      <c r="M65" s="4"/>
      <c r="N65" s="129">
        <v>64.56609070228933</v>
      </c>
      <c r="O65" s="27">
        <v>35.433909297710663</v>
      </c>
    </row>
    <row r="66" spans="1:15" ht="10.95" customHeight="1">
      <c r="A66" s="18" t="s">
        <v>59</v>
      </c>
      <c r="B66" s="18">
        <v>3368</v>
      </c>
      <c r="C66" s="1">
        <v>1808</v>
      </c>
      <c r="D66" s="18">
        <v>8181</v>
      </c>
      <c r="E66" s="1">
        <v>4533</v>
      </c>
      <c r="F66" s="18">
        <v>253</v>
      </c>
      <c r="G66" s="1">
        <v>59</v>
      </c>
      <c r="H66" s="18">
        <v>1445</v>
      </c>
      <c r="I66" s="1">
        <v>686</v>
      </c>
      <c r="J66" s="18">
        <v>13247</v>
      </c>
      <c r="K66" s="1">
        <v>7086</v>
      </c>
      <c r="L66" s="120">
        <v>20333</v>
      </c>
      <c r="M66" s="4"/>
      <c r="N66" s="129">
        <v>65.15024836472729</v>
      </c>
      <c r="O66" s="27">
        <v>34.84975163527271</v>
      </c>
    </row>
    <row r="67" spans="1:15" ht="10.95" customHeight="1">
      <c r="A67" s="18" t="s">
        <v>60</v>
      </c>
      <c r="B67" s="18">
        <v>3370</v>
      </c>
      <c r="C67" s="1">
        <v>1754</v>
      </c>
      <c r="D67" s="18">
        <v>8114</v>
      </c>
      <c r="E67" s="1">
        <v>4450</v>
      </c>
      <c r="F67" s="18">
        <v>263</v>
      </c>
      <c r="G67" s="1">
        <v>51</v>
      </c>
      <c r="H67" s="18">
        <v>1451</v>
      </c>
      <c r="I67" s="1">
        <v>677</v>
      </c>
      <c r="J67" s="18">
        <v>13198</v>
      </c>
      <c r="K67" s="1">
        <v>6932</v>
      </c>
      <c r="L67" s="120">
        <v>20130</v>
      </c>
      <c r="M67" s="4"/>
      <c r="N67" s="129">
        <v>65.563835072031793</v>
      </c>
      <c r="O67" s="27">
        <v>34.436164927968207</v>
      </c>
    </row>
    <row r="68" spans="1:15" ht="10.95" customHeight="1">
      <c r="A68" s="18" t="s">
        <v>61</v>
      </c>
      <c r="B68" s="18">
        <v>3551</v>
      </c>
      <c r="C68" s="1">
        <v>1746</v>
      </c>
      <c r="D68" s="18">
        <v>8161</v>
      </c>
      <c r="E68" s="1">
        <v>4425</v>
      </c>
      <c r="F68" s="18">
        <v>252</v>
      </c>
      <c r="G68" s="1">
        <v>53</v>
      </c>
      <c r="H68" s="18">
        <v>1461</v>
      </c>
      <c r="I68" s="1">
        <v>682</v>
      </c>
      <c r="J68" s="18">
        <v>13425</v>
      </c>
      <c r="K68" s="1">
        <v>6906</v>
      </c>
      <c r="L68" s="120">
        <v>20331</v>
      </c>
      <c r="M68" s="4"/>
      <c r="N68" s="129">
        <v>66.032167625793122</v>
      </c>
      <c r="O68" s="27">
        <v>33.967832374206871</v>
      </c>
    </row>
    <row r="69" spans="1:15" ht="10.95" customHeight="1">
      <c r="A69" s="18" t="s">
        <v>62</v>
      </c>
      <c r="B69" s="18">
        <v>3782</v>
      </c>
      <c r="C69" s="1">
        <v>1778</v>
      </c>
      <c r="D69" s="18">
        <v>8260</v>
      </c>
      <c r="E69" s="1">
        <v>4347</v>
      </c>
      <c r="F69" s="18">
        <v>403</v>
      </c>
      <c r="G69" s="1">
        <v>113</v>
      </c>
      <c r="H69" s="18">
        <v>1278</v>
      </c>
      <c r="I69" s="1">
        <v>583</v>
      </c>
      <c r="J69" s="18">
        <v>13723</v>
      </c>
      <c r="K69" s="1">
        <v>6821</v>
      </c>
      <c r="L69" s="120">
        <v>20544</v>
      </c>
      <c r="M69" s="4"/>
      <c r="N69" s="129">
        <v>66.798091900311533</v>
      </c>
      <c r="O69" s="27">
        <v>33.201908099688474</v>
      </c>
    </row>
    <row r="70" spans="1:15" ht="10.95" customHeight="1">
      <c r="A70" s="18" t="s">
        <v>63</v>
      </c>
      <c r="B70" s="18">
        <v>4074</v>
      </c>
      <c r="C70" s="1">
        <v>1833</v>
      </c>
      <c r="D70" s="18">
        <v>8475</v>
      </c>
      <c r="E70" s="1">
        <v>4364</v>
      </c>
      <c r="F70" s="18">
        <v>407</v>
      </c>
      <c r="G70" s="1">
        <v>124</v>
      </c>
      <c r="H70" s="18">
        <v>1262</v>
      </c>
      <c r="I70" s="1">
        <v>556</v>
      </c>
      <c r="J70" s="18">
        <v>14218</v>
      </c>
      <c r="K70" s="1">
        <v>6877</v>
      </c>
      <c r="L70" s="120">
        <v>21095</v>
      </c>
      <c r="M70" s="4"/>
      <c r="N70" s="129">
        <v>67.39985778620526</v>
      </c>
      <c r="O70" s="27">
        <v>32.600142213794733</v>
      </c>
    </row>
    <row r="71" spans="1:15" ht="10.95" customHeight="1">
      <c r="A71" s="18" t="s">
        <v>64</v>
      </c>
      <c r="B71" s="18">
        <v>4350</v>
      </c>
      <c r="C71" s="1">
        <v>1951</v>
      </c>
      <c r="D71" s="18">
        <v>8810</v>
      </c>
      <c r="E71" s="1">
        <v>4513</v>
      </c>
      <c r="F71" s="18">
        <v>415</v>
      </c>
      <c r="G71" s="1">
        <v>134</v>
      </c>
      <c r="H71" s="18">
        <v>1312</v>
      </c>
      <c r="I71" s="1">
        <v>586</v>
      </c>
      <c r="J71" s="18">
        <v>14887</v>
      </c>
      <c r="K71" s="1">
        <v>7184</v>
      </c>
      <c r="L71" s="120">
        <v>22071</v>
      </c>
      <c r="M71" s="4"/>
      <c r="N71" s="129">
        <v>67.450500656970675</v>
      </c>
      <c r="O71" s="27">
        <v>32.549499343029318</v>
      </c>
    </row>
    <row r="72" spans="1:15" ht="10.95" customHeight="1">
      <c r="A72" s="67" t="s">
        <v>65</v>
      </c>
      <c r="B72" s="94">
        <v>4725</v>
      </c>
      <c r="C72" s="109">
        <v>2030</v>
      </c>
      <c r="D72" s="94">
        <v>9050</v>
      </c>
      <c r="E72" s="109">
        <v>4639</v>
      </c>
      <c r="F72" s="94">
        <v>437</v>
      </c>
      <c r="G72" s="109">
        <v>161</v>
      </c>
      <c r="H72" s="94">
        <v>1196</v>
      </c>
      <c r="I72" s="109">
        <v>581</v>
      </c>
      <c r="J72" s="94">
        <v>15408</v>
      </c>
      <c r="K72" s="109">
        <v>7411</v>
      </c>
      <c r="L72" s="130">
        <v>22819</v>
      </c>
      <c r="M72" s="4"/>
      <c r="N72" s="131">
        <v>67.522678469696302</v>
      </c>
      <c r="O72" s="96">
        <v>32.477321530303691</v>
      </c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28"/>
      <c r="O73" s="28"/>
    </row>
    <row r="74" spans="1:15">
      <c r="A74" s="5" t="s">
        <v>105</v>
      </c>
      <c r="B74" s="6"/>
      <c r="C74" s="6"/>
      <c r="D74" s="6"/>
      <c r="E74" s="6"/>
      <c r="F74" s="6"/>
      <c r="G74" s="8"/>
      <c r="H74" s="8"/>
      <c r="I74" s="8"/>
      <c r="J74" s="141"/>
      <c r="K74" s="141"/>
      <c r="L74" s="141"/>
      <c r="M74" s="141"/>
      <c r="N74" s="141"/>
      <c r="O74" s="141"/>
    </row>
    <row r="75" spans="1:15">
      <c r="A75" s="5" t="s">
        <v>25</v>
      </c>
      <c r="B75" s="6"/>
      <c r="C75" s="6"/>
      <c r="D75" s="6"/>
      <c r="E75" s="6"/>
      <c r="F75" s="6"/>
      <c r="G75" s="8"/>
      <c r="H75" s="8"/>
      <c r="I75" s="8"/>
      <c r="J75" s="141"/>
      <c r="K75" s="141"/>
      <c r="L75" s="141"/>
      <c r="M75" s="141"/>
      <c r="N75" s="141"/>
      <c r="O75" s="141"/>
    </row>
    <row r="76" spans="1:15" ht="8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4"/>
      <c r="O76" s="4"/>
    </row>
    <row r="77" spans="1:15">
      <c r="A77" s="10"/>
      <c r="B77" s="11" t="s">
        <v>26</v>
      </c>
      <c r="C77" s="12"/>
      <c r="D77" s="11" t="s">
        <v>27</v>
      </c>
      <c r="E77" s="117"/>
      <c r="F77" s="11" t="s">
        <v>28</v>
      </c>
      <c r="G77" s="117"/>
      <c r="H77" s="11" t="s">
        <v>106</v>
      </c>
      <c r="I77" s="117"/>
      <c r="J77" s="10"/>
      <c r="K77" s="142" t="s">
        <v>30</v>
      </c>
      <c r="L77" s="143"/>
      <c r="M77" s="4"/>
      <c r="N77" s="11" t="s">
        <v>77</v>
      </c>
      <c r="O77" s="119"/>
    </row>
    <row r="78" spans="1:15">
      <c r="A78" s="59" t="s">
        <v>32</v>
      </c>
      <c r="B78" s="16" t="s">
        <v>33</v>
      </c>
      <c r="C78" s="17"/>
      <c r="D78" s="15" t="s">
        <v>34</v>
      </c>
      <c r="E78" s="6"/>
      <c r="F78" s="18"/>
      <c r="G78" s="1"/>
      <c r="H78" s="18" t="s">
        <v>107</v>
      </c>
      <c r="I78" s="1"/>
      <c r="J78" s="18"/>
      <c r="K78" s="1"/>
      <c r="L78" s="120"/>
      <c r="M78" s="4"/>
      <c r="N78" s="121" t="s">
        <v>78</v>
      </c>
      <c r="O78" s="122"/>
    </row>
    <row r="79" spans="1:15" s="144" customFormat="1">
      <c r="A79" s="111"/>
      <c r="B79" s="44" t="s">
        <v>79</v>
      </c>
      <c r="C79" s="134" t="s">
        <v>80</v>
      </c>
      <c r="D79" s="44" t="s">
        <v>79</v>
      </c>
      <c r="E79" s="134" t="s">
        <v>80</v>
      </c>
      <c r="F79" s="44" t="s">
        <v>79</v>
      </c>
      <c r="G79" s="134" t="s">
        <v>80</v>
      </c>
      <c r="H79" s="44" t="s">
        <v>79</v>
      </c>
      <c r="I79" s="134" t="s">
        <v>80</v>
      </c>
      <c r="J79" s="44" t="s">
        <v>79</v>
      </c>
      <c r="K79" s="134" t="s">
        <v>80</v>
      </c>
      <c r="L79" s="135" t="s">
        <v>30</v>
      </c>
      <c r="M79" s="41"/>
      <c r="N79" s="44" t="s">
        <v>79</v>
      </c>
      <c r="O79" s="135" t="s">
        <v>80</v>
      </c>
    </row>
    <row r="80" spans="1:15" ht="10.95" customHeight="1">
      <c r="A80" s="18" t="s">
        <v>38</v>
      </c>
      <c r="B80" s="18">
        <v>38685</v>
      </c>
      <c r="C80" s="1">
        <v>35564</v>
      </c>
      <c r="D80" s="18">
        <v>163143</v>
      </c>
      <c r="E80" s="1">
        <v>166439</v>
      </c>
      <c r="F80" s="18">
        <v>9807</v>
      </c>
      <c r="G80" s="1">
        <v>4340</v>
      </c>
      <c r="H80" s="18">
        <v>15277</v>
      </c>
      <c r="I80" s="1">
        <v>9194</v>
      </c>
      <c r="J80" s="18">
        <v>226912</v>
      </c>
      <c r="K80" s="1">
        <v>215537</v>
      </c>
      <c r="L80" s="120">
        <v>442449</v>
      </c>
      <c r="M80" s="29"/>
      <c r="N80" s="129">
        <v>51.285458889047099</v>
      </c>
      <c r="O80" s="27">
        <v>48.714541110952901</v>
      </c>
    </row>
    <row r="81" spans="1:15" ht="10.95" customHeight="1">
      <c r="A81" s="18" t="s">
        <v>39</v>
      </c>
      <c r="B81" s="18">
        <v>38884</v>
      </c>
      <c r="C81" s="1">
        <v>36011</v>
      </c>
      <c r="D81" s="18">
        <v>165781</v>
      </c>
      <c r="E81" s="1">
        <v>169083</v>
      </c>
      <c r="F81" s="18">
        <v>9737</v>
      </c>
      <c r="G81" s="1">
        <v>4444</v>
      </c>
      <c r="H81" s="18">
        <v>15587</v>
      </c>
      <c r="I81" s="1">
        <v>9461</v>
      </c>
      <c r="J81" s="18">
        <v>229989</v>
      </c>
      <c r="K81" s="1">
        <v>218999</v>
      </c>
      <c r="L81" s="120">
        <v>448988</v>
      </c>
      <c r="M81" s="4"/>
      <c r="N81" s="129">
        <v>51.223863444011862</v>
      </c>
      <c r="O81" s="27">
        <v>48.776136555988131</v>
      </c>
    </row>
    <row r="82" spans="1:15" ht="10.95" customHeight="1">
      <c r="A82" s="18" t="s">
        <v>40</v>
      </c>
      <c r="B82" s="18">
        <v>38894</v>
      </c>
      <c r="C82" s="1">
        <v>36133</v>
      </c>
      <c r="D82" s="18">
        <v>167116</v>
      </c>
      <c r="E82" s="1">
        <v>170500</v>
      </c>
      <c r="F82" s="18">
        <v>9648</v>
      </c>
      <c r="G82" s="1">
        <v>4509</v>
      </c>
      <c r="H82" s="18">
        <v>15694</v>
      </c>
      <c r="I82" s="1">
        <v>9423</v>
      </c>
      <c r="J82" s="18">
        <v>231352</v>
      </c>
      <c r="K82" s="1">
        <v>220565</v>
      </c>
      <c r="L82" s="120">
        <v>451917</v>
      </c>
      <c r="M82" s="4"/>
      <c r="N82" s="129">
        <v>51.193471367529874</v>
      </c>
      <c r="O82" s="27">
        <v>48.806528632470119</v>
      </c>
    </row>
    <row r="83" spans="1:15" ht="10.95" customHeight="1">
      <c r="A83" s="18" t="s">
        <v>41</v>
      </c>
      <c r="B83" s="18">
        <v>38376</v>
      </c>
      <c r="C83" s="1">
        <v>36076</v>
      </c>
      <c r="D83" s="18">
        <v>166963</v>
      </c>
      <c r="E83" s="1">
        <v>170374</v>
      </c>
      <c r="F83" s="18">
        <v>9195</v>
      </c>
      <c r="G83" s="1">
        <v>4209</v>
      </c>
      <c r="H83" s="18">
        <v>16054</v>
      </c>
      <c r="I83" s="1">
        <v>9546</v>
      </c>
      <c r="J83" s="18">
        <v>230588</v>
      </c>
      <c r="K83" s="1">
        <v>220205</v>
      </c>
      <c r="L83" s="120">
        <v>450793</v>
      </c>
      <c r="M83" s="4"/>
      <c r="N83" s="129">
        <v>51.151637225955149</v>
      </c>
      <c r="O83" s="27">
        <v>48.848362774044851</v>
      </c>
    </row>
    <row r="84" spans="1:15" ht="10.95" customHeight="1">
      <c r="A84" s="18" t="s">
        <v>68</v>
      </c>
      <c r="B84" s="18">
        <v>37892</v>
      </c>
      <c r="C84" s="1">
        <v>36134</v>
      </c>
      <c r="D84" s="18">
        <v>166003</v>
      </c>
      <c r="E84" s="1">
        <v>168842</v>
      </c>
      <c r="F84" s="18">
        <v>9297</v>
      </c>
      <c r="G84" s="1">
        <v>4271</v>
      </c>
      <c r="H84" s="18">
        <v>16138</v>
      </c>
      <c r="I84" s="1">
        <v>9198</v>
      </c>
      <c r="J84" s="18">
        <v>229330</v>
      </c>
      <c r="K84" s="1">
        <v>218445</v>
      </c>
      <c r="L84" s="120">
        <v>447775</v>
      </c>
      <c r="M84" s="4"/>
      <c r="N84" s="129">
        <v>51.215454190162468</v>
      </c>
      <c r="O84" s="27">
        <v>48.784545809837532</v>
      </c>
    </row>
    <row r="85" spans="1:15" ht="10.95" customHeight="1">
      <c r="A85" s="18" t="s">
        <v>69</v>
      </c>
      <c r="B85" s="18">
        <v>37603</v>
      </c>
      <c r="C85" s="1">
        <v>35734</v>
      </c>
      <c r="D85" s="18">
        <v>163794</v>
      </c>
      <c r="E85" s="1">
        <v>167034</v>
      </c>
      <c r="F85" s="18">
        <v>9173</v>
      </c>
      <c r="G85" s="1">
        <v>4296</v>
      </c>
      <c r="H85" s="18">
        <v>15123</v>
      </c>
      <c r="I85" s="1">
        <v>9110</v>
      </c>
      <c r="J85" s="18">
        <v>225693</v>
      </c>
      <c r="K85" s="1">
        <v>216174</v>
      </c>
      <c r="L85" s="120">
        <v>441867</v>
      </c>
      <c r="M85" s="4"/>
      <c r="N85" s="129">
        <v>51.077134069754017</v>
      </c>
      <c r="O85" s="27">
        <v>48.922865930245976</v>
      </c>
    </row>
    <row r="86" spans="1:15" ht="10.95" customHeight="1">
      <c r="A86" s="18" t="s">
        <v>42</v>
      </c>
      <c r="B86" s="18">
        <v>36548</v>
      </c>
      <c r="C86" s="1">
        <v>35048</v>
      </c>
      <c r="D86" s="18">
        <v>162290</v>
      </c>
      <c r="E86" s="1">
        <v>164897</v>
      </c>
      <c r="F86" s="18">
        <v>9301</v>
      </c>
      <c r="G86" s="1">
        <v>4358</v>
      </c>
      <c r="H86" s="18">
        <v>14553</v>
      </c>
      <c r="I86" s="1">
        <v>9030</v>
      </c>
      <c r="J86" s="18">
        <v>222692</v>
      </c>
      <c r="K86" s="1">
        <v>213333</v>
      </c>
      <c r="L86" s="120">
        <v>436025</v>
      </c>
      <c r="M86" s="4"/>
      <c r="N86" s="129">
        <v>51.073218278768415</v>
      </c>
      <c r="O86" s="27">
        <v>48.926781721231585</v>
      </c>
    </row>
    <row r="87" spans="1:15" ht="10.95" customHeight="1">
      <c r="A87" s="18" t="s">
        <v>43</v>
      </c>
      <c r="B87" s="18">
        <v>35721</v>
      </c>
      <c r="C87" s="1">
        <v>34615</v>
      </c>
      <c r="D87" s="18">
        <v>160891</v>
      </c>
      <c r="E87" s="1">
        <v>163090</v>
      </c>
      <c r="F87" s="18">
        <v>9325</v>
      </c>
      <c r="G87" s="1">
        <v>4270</v>
      </c>
      <c r="H87" s="18">
        <v>14263</v>
      </c>
      <c r="I87" s="1">
        <v>8852</v>
      </c>
      <c r="J87" s="18">
        <v>220200</v>
      </c>
      <c r="K87" s="1">
        <v>210827</v>
      </c>
      <c r="L87" s="120">
        <v>431027</v>
      </c>
      <c r="M87" s="4"/>
      <c r="N87" s="129">
        <v>51.087286875300151</v>
      </c>
      <c r="O87" s="27">
        <v>48.912713124699849</v>
      </c>
    </row>
    <row r="88" spans="1:15" ht="10.95" customHeight="1">
      <c r="A88" s="18" t="s">
        <v>44</v>
      </c>
      <c r="B88" s="18">
        <v>35301</v>
      </c>
      <c r="C88" s="1">
        <v>34389</v>
      </c>
      <c r="D88" s="18">
        <v>160305</v>
      </c>
      <c r="E88" s="1">
        <v>162400</v>
      </c>
      <c r="F88" s="18">
        <v>9173</v>
      </c>
      <c r="G88" s="1">
        <v>4283</v>
      </c>
      <c r="H88" s="18">
        <v>14376</v>
      </c>
      <c r="I88" s="1">
        <v>8879</v>
      </c>
      <c r="J88" s="18">
        <v>219155</v>
      </c>
      <c r="K88" s="1">
        <v>209951</v>
      </c>
      <c r="L88" s="120">
        <v>429106</v>
      </c>
      <c r="M88" s="4"/>
      <c r="N88" s="129">
        <v>51.072462282046857</v>
      </c>
      <c r="O88" s="27">
        <v>48.927537717953143</v>
      </c>
    </row>
    <row r="89" spans="1:15" ht="10.95" customHeight="1">
      <c r="A89" s="18" t="s">
        <v>45</v>
      </c>
      <c r="B89" s="18">
        <v>35360</v>
      </c>
      <c r="C89" s="1">
        <v>34569</v>
      </c>
      <c r="D89" s="18">
        <v>160672</v>
      </c>
      <c r="E89" s="1">
        <v>162660</v>
      </c>
      <c r="F89" s="18">
        <v>9154</v>
      </c>
      <c r="G89" s="1">
        <v>4360</v>
      </c>
      <c r="H89" s="18">
        <v>14365</v>
      </c>
      <c r="I89" s="1">
        <v>9023</v>
      </c>
      <c r="J89" s="18">
        <v>219551</v>
      </c>
      <c r="K89" s="1">
        <v>210612</v>
      </c>
      <c r="L89" s="120">
        <v>430163</v>
      </c>
      <c r="M89" s="4"/>
      <c r="N89" s="129">
        <v>51.039024741783926</v>
      </c>
      <c r="O89" s="27">
        <v>48.960975258216074</v>
      </c>
    </row>
    <row r="90" spans="1:15" ht="10.95" customHeight="1">
      <c r="A90" s="18" t="s">
        <v>46</v>
      </c>
      <c r="B90" s="18">
        <v>36276</v>
      </c>
      <c r="C90" s="1">
        <v>35700</v>
      </c>
      <c r="D90" s="18">
        <v>162782</v>
      </c>
      <c r="E90" s="1">
        <v>164555</v>
      </c>
      <c r="F90" s="18">
        <v>9214</v>
      </c>
      <c r="G90" s="1">
        <v>4402</v>
      </c>
      <c r="H90" s="18">
        <v>14060</v>
      </c>
      <c r="I90" s="1">
        <v>8792</v>
      </c>
      <c r="J90" s="18">
        <v>222332</v>
      </c>
      <c r="K90" s="1">
        <v>213449</v>
      </c>
      <c r="L90" s="120">
        <v>435781</v>
      </c>
      <c r="M90" s="4"/>
      <c r="N90" s="129">
        <v>51.019204600475923</v>
      </c>
      <c r="O90" s="27">
        <v>48.980795399524069</v>
      </c>
    </row>
    <row r="91" spans="1:15" ht="10.95" customHeight="1">
      <c r="A91" s="18" t="s">
        <v>47</v>
      </c>
      <c r="B91" s="18">
        <v>37578</v>
      </c>
      <c r="C91" s="1">
        <v>36494</v>
      </c>
      <c r="D91" s="18">
        <v>166199</v>
      </c>
      <c r="E91" s="1">
        <v>167360</v>
      </c>
      <c r="F91" s="18">
        <v>9391</v>
      </c>
      <c r="G91" s="1">
        <v>4560</v>
      </c>
      <c r="H91" s="18">
        <v>14303</v>
      </c>
      <c r="I91" s="1">
        <v>8829</v>
      </c>
      <c r="J91" s="18">
        <v>227471</v>
      </c>
      <c r="K91" s="1">
        <v>217243</v>
      </c>
      <c r="L91" s="120">
        <v>444714</v>
      </c>
      <c r="M91" s="4"/>
      <c r="N91" s="129">
        <v>51.149952553776131</v>
      </c>
      <c r="O91" s="27">
        <v>48.850047446223869</v>
      </c>
    </row>
    <row r="92" spans="1:15" ht="10.95" customHeight="1">
      <c r="A92" s="18" t="s">
        <v>48</v>
      </c>
      <c r="B92" s="18">
        <v>38296</v>
      </c>
      <c r="C92" s="1">
        <v>37002</v>
      </c>
      <c r="D92" s="18">
        <v>169206</v>
      </c>
      <c r="E92" s="1">
        <v>170702</v>
      </c>
      <c r="F92" s="18">
        <v>9533</v>
      </c>
      <c r="G92" s="1">
        <v>4521</v>
      </c>
      <c r="H92" s="18">
        <v>14376</v>
      </c>
      <c r="I92" s="1">
        <v>8805</v>
      </c>
      <c r="J92" s="18">
        <v>231411</v>
      </c>
      <c r="K92" s="1">
        <v>221030</v>
      </c>
      <c r="L92" s="120">
        <v>452441</v>
      </c>
      <c r="M92" s="4"/>
      <c r="N92" s="129">
        <v>51.147221405663942</v>
      </c>
      <c r="O92" s="27">
        <v>48.852778594336058</v>
      </c>
    </row>
    <row r="93" spans="1:15" ht="10.95" customHeight="1">
      <c r="A93" s="18" t="s">
        <v>49</v>
      </c>
      <c r="B93" s="18">
        <v>38640</v>
      </c>
      <c r="C93" s="1">
        <v>37671</v>
      </c>
      <c r="D93" s="18">
        <v>171282</v>
      </c>
      <c r="E93" s="1">
        <v>172810</v>
      </c>
      <c r="F93" s="18">
        <v>9338</v>
      </c>
      <c r="G93" s="1">
        <v>4574</v>
      </c>
      <c r="H93" s="18">
        <v>14340</v>
      </c>
      <c r="I93" s="1">
        <v>8696</v>
      </c>
      <c r="J93" s="18">
        <v>233600</v>
      </c>
      <c r="K93" s="1">
        <v>223751</v>
      </c>
      <c r="L93" s="120">
        <v>457351</v>
      </c>
      <c r="M93" s="4"/>
      <c r="N93" s="129">
        <v>51.076744119942887</v>
      </c>
      <c r="O93" s="27">
        <v>48.923255880057113</v>
      </c>
    </row>
    <row r="94" spans="1:15" ht="10.95" customHeight="1">
      <c r="A94" s="18" t="s">
        <v>50</v>
      </c>
      <c r="B94" s="18">
        <v>38661</v>
      </c>
      <c r="C94" s="1">
        <v>37867</v>
      </c>
      <c r="D94" s="18">
        <v>171517</v>
      </c>
      <c r="E94" s="1">
        <v>172815</v>
      </c>
      <c r="F94" s="18">
        <v>9412</v>
      </c>
      <c r="G94" s="1">
        <v>4622</v>
      </c>
      <c r="H94" s="18">
        <v>14092</v>
      </c>
      <c r="I94" s="1">
        <v>8541</v>
      </c>
      <c r="J94" s="18">
        <v>233682</v>
      </c>
      <c r="K94" s="1">
        <v>223845</v>
      </c>
      <c r="L94" s="120">
        <v>457527</v>
      </c>
      <c r="M94" s="4"/>
      <c r="N94" s="129">
        <v>51.075018523496972</v>
      </c>
      <c r="O94" s="27">
        <v>48.924981476503028</v>
      </c>
    </row>
    <row r="95" spans="1:15" ht="10.95" customHeight="1">
      <c r="A95" s="18" t="s">
        <v>51</v>
      </c>
      <c r="B95" s="18">
        <v>38555</v>
      </c>
      <c r="C95" s="1">
        <v>37904</v>
      </c>
      <c r="D95" s="18">
        <v>170887</v>
      </c>
      <c r="E95" s="1">
        <v>172531</v>
      </c>
      <c r="F95" s="18">
        <v>9480</v>
      </c>
      <c r="G95" s="1">
        <v>4743</v>
      </c>
      <c r="H95" s="18">
        <v>14138</v>
      </c>
      <c r="I95" s="1">
        <v>8340</v>
      </c>
      <c r="J95" s="18">
        <v>233060</v>
      </c>
      <c r="K95" s="1">
        <v>223518</v>
      </c>
      <c r="L95" s="120">
        <v>456578</v>
      </c>
      <c r="M95" s="4"/>
      <c r="N95" s="129">
        <v>51.044947413147369</v>
      </c>
      <c r="O95" s="27">
        <v>48.955052586852631</v>
      </c>
    </row>
    <row r="96" spans="1:15" ht="10.95" customHeight="1">
      <c r="A96" s="18" t="s">
        <v>52</v>
      </c>
      <c r="B96" s="18">
        <v>38493</v>
      </c>
      <c r="C96" s="1">
        <v>38139</v>
      </c>
      <c r="D96" s="18">
        <v>169511</v>
      </c>
      <c r="E96" s="1">
        <v>171808</v>
      </c>
      <c r="F96" s="18">
        <v>9496</v>
      </c>
      <c r="G96" s="1">
        <v>4782</v>
      </c>
      <c r="H96" s="18">
        <v>14153</v>
      </c>
      <c r="I96" s="1">
        <v>8312</v>
      </c>
      <c r="J96" s="18">
        <v>231653</v>
      </c>
      <c r="K96" s="1">
        <v>223041</v>
      </c>
      <c r="L96" s="120">
        <v>454694</v>
      </c>
      <c r="M96" s="4"/>
      <c r="N96" s="129">
        <v>50.947010516963054</v>
      </c>
      <c r="O96" s="27">
        <v>49.052989483036946</v>
      </c>
    </row>
    <row r="97" spans="1:15" ht="10.95" customHeight="1">
      <c r="A97" s="18" t="s">
        <v>91</v>
      </c>
      <c r="B97" s="18">
        <v>39622</v>
      </c>
      <c r="C97" s="1">
        <v>37826</v>
      </c>
      <c r="D97" s="18">
        <v>168233</v>
      </c>
      <c r="E97" s="1">
        <v>167630</v>
      </c>
      <c r="F97" s="18">
        <v>9285</v>
      </c>
      <c r="G97" s="1">
        <v>4509</v>
      </c>
      <c r="H97" s="18">
        <v>13363</v>
      </c>
      <c r="I97" s="1">
        <v>8292</v>
      </c>
      <c r="J97" s="18">
        <v>230503</v>
      </c>
      <c r="K97" s="1">
        <v>218257</v>
      </c>
      <c r="L97" s="120">
        <v>448760</v>
      </c>
      <c r="M97" s="4"/>
      <c r="N97" s="129">
        <v>51.36442641946698</v>
      </c>
      <c r="O97" s="27">
        <v>48.635573580533027</v>
      </c>
    </row>
    <row r="98" spans="1:15" ht="10.95" customHeight="1">
      <c r="A98" s="18" t="s">
        <v>54</v>
      </c>
      <c r="B98" s="18">
        <v>39977</v>
      </c>
      <c r="C98" s="1">
        <v>37568</v>
      </c>
      <c r="D98" s="18">
        <v>166279</v>
      </c>
      <c r="E98" s="1">
        <v>165587</v>
      </c>
      <c r="F98" s="18">
        <v>9169</v>
      </c>
      <c r="G98" s="1">
        <v>4429</v>
      </c>
      <c r="H98" s="18">
        <v>13108</v>
      </c>
      <c r="I98" s="1">
        <v>8190</v>
      </c>
      <c r="J98" s="18">
        <v>228533</v>
      </c>
      <c r="K98" s="1">
        <v>215774</v>
      </c>
      <c r="L98" s="120">
        <v>444307</v>
      </c>
      <c r="M98" s="4"/>
      <c r="N98" s="129">
        <v>51.435831530900934</v>
      </c>
      <c r="O98" s="27">
        <v>48.564168469099066</v>
      </c>
    </row>
    <row r="99" spans="1:15" ht="10.95" customHeight="1">
      <c r="A99" s="18" t="s">
        <v>55</v>
      </c>
      <c r="B99" s="18">
        <v>40050</v>
      </c>
      <c r="C99" s="1">
        <v>37581</v>
      </c>
      <c r="D99" s="18">
        <v>164490</v>
      </c>
      <c r="E99" s="1">
        <v>163814</v>
      </c>
      <c r="F99" s="18">
        <v>9060</v>
      </c>
      <c r="G99" s="1">
        <v>4463</v>
      </c>
      <c r="H99" s="18">
        <v>12755</v>
      </c>
      <c r="I99" s="1">
        <v>8307</v>
      </c>
      <c r="J99" s="18">
        <v>226355</v>
      </c>
      <c r="K99" s="1">
        <v>214165</v>
      </c>
      <c r="L99" s="120">
        <v>440520</v>
      </c>
      <c r="M99" s="4"/>
      <c r="N99" s="129">
        <v>51.383592118405517</v>
      </c>
      <c r="O99" s="27">
        <v>48.616407881594483</v>
      </c>
    </row>
    <row r="100" spans="1:15" ht="10.95" customHeight="1">
      <c r="A100" s="18" t="s">
        <v>56</v>
      </c>
      <c r="B100" s="18">
        <v>40685</v>
      </c>
      <c r="C100" s="1">
        <v>38003</v>
      </c>
      <c r="D100" s="18">
        <v>163095</v>
      </c>
      <c r="E100" s="1">
        <v>162775</v>
      </c>
      <c r="F100" s="18">
        <v>9272</v>
      </c>
      <c r="G100" s="1">
        <v>4485</v>
      </c>
      <c r="H100" s="18">
        <v>12535</v>
      </c>
      <c r="I100" s="1">
        <v>8144</v>
      </c>
      <c r="J100" s="18">
        <v>225587</v>
      </c>
      <c r="K100" s="1">
        <v>213407</v>
      </c>
      <c r="L100" s="120">
        <v>438994</v>
      </c>
      <c r="M100" s="4"/>
      <c r="N100" s="129">
        <v>51.3872626960733</v>
      </c>
      <c r="O100" s="27">
        <v>48.612737303926707</v>
      </c>
    </row>
    <row r="101" spans="1:15" ht="10.95" customHeight="1">
      <c r="A101" s="18" t="s">
        <v>57</v>
      </c>
      <c r="B101" s="18">
        <v>41529</v>
      </c>
      <c r="C101" s="1">
        <v>38585</v>
      </c>
      <c r="D101" s="18">
        <v>162187</v>
      </c>
      <c r="E101" s="1">
        <v>161987</v>
      </c>
      <c r="F101" s="18">
        <v>9082</v>
      </c>
      <c r="G101" s="1">
        <v>4462</v>
      </c>
      <c r="H101" s="18">
        <v>12219</v>
      </c>
      <c r="I101" s="1">
        <v>7913</v>
      </c>
      <c r="J101" s="18">
        <v>225017</v>
      </c>
      <c r="K101" s="1">
        <v>212947</v>
      </c>
      <c r="L101" s="120">
        <v>437964</v>
      </c>
      <c r="M101" s="4"/>
      <c r="N101" s="129">
        <v>51.377967138851602</v>
      </c>
      <c r="O101" s="27">
        <v>48.622032861148405</v>
      </c>
    </row>
    <row r="102" spans="1:15" ht="10.95" customHeight="1">
      <c r="A102" s="18" t="s">
        <v>58</v>
      </c>
      <c r="B102" s="18">
        <v>42381</v>
      </c>
      <c r="C102" s="1">
        <v>39390</v>
      </c>
      <c r="D102" s="18">
        <v>161413</v>
      </c>
      <c r="E102" s="1">
        <v>160817</v>
      </c>
      <c r="F102" s="18">
        <v>8998</v>
      </c>
      <c r="G102" s="1">
        <v>4447</v>
      </c>
      <c r="H102" s="18">
        <v>12242</v>
      </c>
      <c r="I102" s="1">
        <v>7820</v>
      </c>
      <c r="J102" s="18">
        <v>225034</v>
      </c>
      <c r="K102" s="1">
        <v>212474</v>
      </c>
      <c r="L102" s="120">
        <v>437508</v>
      </c>
      <c r="M102" s="4"/>
      <c r="N102" s="129">
        <v>51.435402324071788</v>
      </c>
      <c r="O102" s="27">
        <v>48.564597675928212</v>
      </c>
    </row>
    <row r="103" spans="1:15" ht="10.95" customHeight="1">
      <c r="A103" s="18" t="s">
        <v>59</v>
      </c>
      <c r="B103" s="18">
        <v>43600</v>
      </c>
      <c r="C103" s="1">
        <v>40045</v>
      </c>
      <c r="D103" s="18">
        <v>161333</v>
      </c>
      <c r="E103" s="1">
        <v>160025</v>
      </c>
      <c r="F103" s="18">
        <v>9139</v>
      </c>
      <c r="G103" s="1">
        <v>4390</v>
      </c>
      <c r="H103" s="18">
        <v>12386</v>
      </c>
      <c r="I103" s="1">
        <v>7643</v>
      </c>
      <c r="J103" s="18">
        <v>226458</v>
      </c>
      <c r="K103" s="1">
        <v>212103</v>
      </c>
      <c r="L103" s="120">
        <v>438561</v>
      </c>
      <c r="M103" s="4"/>
      <c r="N103" s="129">
        <v>51.636602433868951</v>
      </c>
      <c r="O103" s="27">
        <v>48.363397566131049</v>
      </c>
    </row>
    <row r="104" spans="1:15" ht="10.95" customHeight="1">
      <c r="A104" s="18" t="s">
        <v>60</v>
      </c>
      <c r="B104" s="18">
        <v>44464</v>
      </c>
      <c r="C104" s="1">
        <v>41034</v>
      </c>
      <c r="D104" s="18">
        <v>160708</v>
      </c>
      <c r="E104" s="1">
        <v>159311</v>
      </c>
      <c r="F104" s="18">
        <v>9175</v>
      </c>
      <c r="G104" s="1">
        <v>4459</v>
      </c>
      <c r="H104" s="18">
        <v>12436</v>
      </c>
      <c r="I104" s="1">
        <v>7750</v>
      </c>
      <c r="J104" s="18">
        <v>226783</v>
      </c>
      <c r="K104" s="1">
        <v>212554</v>
      </c>
      <c r="L104" s="120">
        <v>439337</v>
      </c>
      <c r="M104" s="4"/>
      <c r="N104" s="129">
        <v>51.619371917229827</v>
      </c>
      <c r="O104" s="27">
        <v>48.380628082770173</v>
      </c>
    </row>
    <row r="105" spans="1:15" ht="10.95" customHeight="1">
      <c r="A105" s="18" t="s">
        <v>61</v>
      </c>
      <c r="B105" s="18">
        <v>45740</v>
      </c>
      <c r="C105" s="1">
        <v>41876</v>
      </c>
      <c r="D105" s="18">
        <v>160761</v>
      </c>
      <c r="E105" s="1">
        <v>159674</v>
      </c>
      <c r="F105" s="18">
        <v>9188</v>
      </c>
      <c r="G105" s="1">
        <v>4557</v>
      </c>
      <c r="H105" s="18">
        <v>12636</v>
      </c>
      <c r="I105" s="1">
        <v>7874</v>
      </c>
      <c r="J105" s="18">
        <v>228325</v>
      </c>
      <c r="K105" s="1">
        <v>213981</v>
      </c>
      <c r="L105" s="120">
        <v>442306</v>
      </c>
      <c r="M105" s="4"/>
      <c r="N105" s="129">
        <v>51.62150185618102</v>
      </c>
      <c r="O105" s="27">
        <v>48.378498143818987</v>
      </c>
    </row>
    <row r="106" spans="1:15" ht="10.95" customHeight="1">
      <c r="A106" s="18" t="s">
        <v>62</v>
      </c>
      <c r="B106" s="18">
        <v>47292</v>
      </c>
      <c r="C106" s="1">
        <v>43480</v>
      </c>
      <c r="D106" s="18">
        <v>161816</v>
      </c>
      <c r="E106" s="1">
        <v>160708</v>
      </c>
      <c r="F106" s="18">
        <v>9474</v>
      </c>
      <c r="G106" s="1">
        <v>4754</v>
      </c>
      <c r="H106" s="18">
        <v>12623</v>
      </c>
      <c r="I106" s="1">
        <v>7853</v>
      </c>
      <c r="J106" s="18">
        <v>231205</v>
      </c>
      <c r="K106" s="1">
        <v>216795</v>
      </c>
      <c r="L106" s="120">
        <v>448000</v>
      </c>
      <c r="M106" s="4"/>
      <c r="N106" s="129">
        <v>51.608258928571423</v>
      </c>
      <c r="O106" s="27">
        <v>48.391741071428577</v>
      </c>
    </row>
    <row r="107" spans="1:15" ht="10.95" customHeight="1">
      <c r="A107" s="18" t="s">
        <v>63</v>
      </c>
      <c r="B107" s="18">
        <v>48734</v>
      </c>
      <c r="C107" s="1">
        <v>45138</v>
      </c>
      <c r="D107" s="18">
        <v>163797</v>
      </c>
      <c r="E107" s="1">
        <v>162424</v>
      </c>
      <c r="F107" s="18">
        <v>9578</v>
      </c>
      <c r="G107" s="1">
        <v>4899</v>
      </c>
      <c r="H107" s="18">
        <v>12807</v>
      </c>
      <c r="I107" s="1">
        <v>8153</v>
      </c>
      <c r="J107" s="18">
        <v>234916</v>
      </c>
      <c r="K107" s="1">
        <v>220614</v>
      </c>
      <c r="L107" s="120">
        <v>455530</v>
      </c>
      <c r="M107" s="4"/>
      <c r="N107" s="129">
        <v>51.569819770377364</v>
      </c>
      <c r="O107" s="27">
        <v>48.430180229622636</v>
      </c>
    </row>
    <row r="108" spans="1:15" ht="10.95" customHeight="1">
      <c r="A108" s="18" t="s">
        <v>64</v>
      </c>
      <c r="B108" s="18">
        <v>51026</v>
      </c>
      <c r="C108" s="1">
        <v>47383</v>
      </c>
      <c r="D108" s="18">
        <v>167372</v>
      </c>
      <c r="E108" s="1">
        <v>165857</v>
      </c>
      <c r="F108" s="18">
        <v>9663</v>
      </c>
      <c r="G108" s="1">
        <v>5172</v>
      </c>
      <c r="H108" s="18">
        <v>12815</v>
      </c>
      <c r="I108" s="1">
        <v>7936</v>
      </c>
      <c r="J108" s="18">
        <v>240876</v>
      </c>
      <c r="K108" s="1">
        <v>226348</v>
      </c>
      <c r="L108" s="120">
        <v>467224</v>
      </c>
      <c r="M108" s="4"/>
      <c r="N108" s="129">
        <v>51.554714655069091</v>
      </c>
      <c r="O108" s="27">
        <v>48.445285344930909</v>
      </c>
    </row>
    <row r="109" spans="1:15" ht="10.95" customHeight="1">
      <c r="A109" s="94" t="s">
        <v>65</v>
      </c>
      <c r="B109" s="94">
        <v>52725</v>
      </c>
      <c r="C109" s="109">
        <v>48705</v>
      </c>
      <c r="D109" s="94">
        <v>168860</v>
      </c>
      <c r="E109" s="109">
        <v>167300</v>
      </c>
      <c r="F109" s="94">
        <v>9997</v>
      </c>
      <c r="G109" s="109">
        <v>5558</v>
      </c>
      <c r="H109" s="94">
        <v>13123</v>
      </c>
      <c r="I109" s="109">
        <v>8440</v>
      </c>
      <c r="J109" s="94">
        <v>244705</v>
      </c>
      <c r="K109" s="109">
        <v>230003</v>
      </c>
      <c r="L109" s="130">
        <v>474708</v>
      </c>
      <c r="M109" s="4"/>
      <c r="N109" s="131">
        <v>51.548530886355401</v>
      </c>
      <c r="O109" s="96">
        <v>48.451469113644599</v>
      </c>
    </row>
    <row r="110" spans="1:15" ht="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"/>
      <c r="N110" s="28"/>
      <c r="O110" s="28"/>
    </row>
    <row r="111" spans="1:15" ht="11.25" customHeight="1">
      <c r="A111" s="283" t="s">
        <v>71</v>
      </c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</row>
    <row r="112" spans="1:15" ht="11.25" customHeight="1">
      <c r="A112" s="283" t="s">
        <v>72</v>
      </c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</row>
    <row r="113" spans="1:15" ht="11.25" customHeight="1">
      <c r="A113" s="283" t="s">
        <v>73</v>
      </c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</row>
    <row r="114" spans="1:15" ht="11.25" customHeight="1">
      <c r="A114" s="283" t="s">
        <v>74</v>
      </c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</row>
    <row r="115" spans="1:15" ht="10.95" customHeight="1">
      <c r="A115" s="283" t="s">
        <v>97</v>
      </c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</row>
    <row r="116" spans="1:15" ht="15" customHeight="1">
      <c r="A116" s="284" t="s">
        <v>98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</row>
    <row r="117" spans="1:15" ht="25.5" customHeight="1">
      <c r="A117" s="303" t="s">
        <v>99</v>
      </c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287"/>
    </row>
    <row r="154" ht="10.199999999999999" customHeight="1"/>
    <row r="155" hidden="1"/>
  </sheetData>
  <mergeCells count="1">
    <mergeCell ref="A117:N117"/>
  </mergeCells>
  <phoneticPr fontId="6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59" orientation="portrait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3459-494A-455D-A098-21A95B5A8557}">
  <dimension ref="A1:R119"/>
  <sheetViews>
    <sheetView workbookViewId="0"/>
  </sheetViews>
  <sheetFormatPr defaultRowHeight="13.2"/>
  <cols>
    <col min="1" max="6" width="16" customWidth="1"/>
  </cols>
  <sheetData>
    <row r="1" spans="1:18">
      <c r="A1" s="173" t="s">
        <v>108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>
      <c r="A2" s="226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>
      <c r="A3" s="306" t="s">
        <v>109</v>
      </c>
      <c r="B3" s="306"/>
      <c r="C3" s="306"/>
      <c r="D3" s="306"/>
      <c r="E3" s="306"/>
      <c r="F3" s="30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>
      <c r="A4" s="307" t="s">
        <v>110</v>
      </c>
      <c r="B4" s="307"/>
      <c r="C4" s="307"/>
      <c r="D4" s="307"/>
      <c r="E4" s="307"/>
      <c r="F4" s="307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>
      <c r="A5" s="176"/>
      <c r="B5" s="176"/>
      <c r="C5" s="176"/>
      <c r="D5" s="176"/>
      <c r="E5" s="176"/>
      <c r="F5" s="177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>
      <c r="A6" s="306" t="s">
        <v>111</v>
      </c>
      <c r="B6" s="306"/>
      <c r="C6" s="306"/>
      <c r="D6" s="306"/>
      <c r="E6" s="306"/>
      <c r="F6" s="30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>
      <c r="A7" s="175"/>
      <c r="B7" s="175"/>
      <c r="C7" s="175"/>
      <c r="D7" s="175"/>
      <c r="E7" s="175"/>
      <c r="F7" s="175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>
      <c r="A8" s="178"/>
      <c r="B8" s="311" t="s">
        <v>112</v>
      </c>
      <c r="C8" s="312"/>
      <c r="D8" s="311" t="s">
        <v>113</v>
      </c>
      <c r="E8" s="312"/>
      <c r="F8" s="63" t="s">
        <v>30</v>
      </c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>
      <c r="A9" s="180" t="s">
        <v>114</v>
      </c>
      <c r="B9" s="281" t="s">
        <v>36</v>
      </c>
      <c r="C9" s="282" t="s">
        <v>77</v>
      </c>
      <c r="D9" s="281" t="s">
        <v>36</v>
      </c>
      <c r="E9" s="282" t="s">
        <v>77</v>
      </c>
      <c r="F9" s="281" t="s">
        <v>36</v>
      </c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</row>
    <row r="10" spans="1:18">
      <c r="A10" s="4" t="s">
        <v>48</v>
      </c>
      <c r="B10" s="108">
        <v>71612</v>
      </c>
      <c r="C10" s="227">
        <f>B10/F10</f>
        <v>0.4526961249130792</v>
      </c>
      <c r="D10" s="108">
        <v>86578</v>
      </c>
      <c r="E10" s="227">
        <f>D10/F10</f>
        <v>0.5473038750869208</v>
      </c>
      <c r="F10" s="179">
        <f>B10+D10</f>
        <v>158190</v>
      </c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</row>
    <row r="11" spans="1:18">
      <c r="A11" s="1" t="s">
        <v>115</v>
      </c>
      <c r="B11" s="108">
        <v>73405</v>
      </c>
      <c r="C11" s="227">
        <f t="shared" ref="C11:C21" si="0">B11/F11</f>
        <v>0.45441039006060457</v>
      </c>
      <c r="D11" s="108">
        <v>88134</v>
      </c>
      <c r="E11" s="227">
        <f t="shared" ref="E11:E21" si="1">D11/F11</f>
        <v>0.54558960993939543</v>
      </c>
      <c r="F11" s="181">
        <f t="shared" ref="F11:F19" si="2">B11+D11</f>
        <v>161539</v>
      </c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</row>
    <row r="12" spans="1:18">
      <c r="A12" s="1" t="s">
        <v>116</v>
      </c>
      <c r="B12" s="108">
        <v>74126</v>
      </c>
      <c r="C12" s="227">
        <f t="shared" si="0"/>
        <v>0.4538057951672248</v>
      </c>
      <c r="D12" s="108">
        <v>89217</v>
      </c>
      <c r="E12" s="227">
        <f t="shared" si="1"/>
        <v>0.54619420483277525</v>
      </c>
      <c r="F12" s="181">
        <f t="shared" si="2"/>
        <v>163343</v>
      </c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</row>
    <row r="13" spans="1:18" ht="13.8" thickBot="1">
      <c r="A13" s="176" t="s">
        <v>51</v>
      </c>
      <c r="B13" s="182">
        <v>76502</v>
      </c>
      <c r="C13" s="228">
        <f t="shared" si="0"/>
        <v>0.45389389246852491</v>
      </c>
      <c r="D13" s="183">
        <v>92044</v>
      </c>
      <c r="E13" s="228">
        <f t="shared" si="1"/>
        <v>0.54610610753147504</v>
      </c>
      <c r="F13" s="184">
        <f t="shared" si="2"/>
        <v>168546</v>
      </c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</row>
    <row r="14" spans="1:18" ht="13.8" thickTop="1">
      <c r="A14" s="185" t="s">
        <v>117</v>
      </c>
      <c r="B14" s="186">
        <v>79688</v>
      </c>
      <c r="C14" s="227">
        <f t="shared" si="0"/>
        <v>0.45294515525796752</v>
      </c>
      <c r="D14" s="182">
        <v>96245</v>
      </c>
      <c r="E14" s="227">
        <f t="shared" si="1"/>
        <v>0.54705484474203248</v>
      </c>
      <c r="F14" s="187">
        <f t="shared" si="2"/>
        <v>175933</v>
      </c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</row>
    <row r="15" spans="1:18">
      <c r="A15" s="1" t="s">
        <v>118</v>
      </c>
      <c r="B15" s="108">
        <v>84682</v>
      </c>
      <c r="C15" s="227">
        <f t="shared" si="0"/>
        <v>0.45398838786462159</v>
      </c>
      <c r="D15" s="108">
        <v>101847</v>
      </c>
      <c r="E15" s="227">
        <f t="shared" si="1"/>
        <v>0.54601161213537841</v>
      </c>
      <c r="F15" s="181">
        <f t="shared" si="2"/>
        <v>186529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</row>
    <row r="16" spans="1:18">
      <c r="A16" s="1" t="s">
        <v>54</v>
      </c>
      <c r="B16" s="108">
        <v>88477</v>
      </c>
      <c r="C16" s="227">
        <f t="shared" si="0"/>
        <v>0.4516390848485467</v>
      </c>
      <c r="D16" s="108">
        <v>107425</v>
      </c>
      <c r="E16" s="227">
        <f t="shared" si="1"/>
        <v>0.54836091515145324</v>
      </c>
      <c r="F16" s="181">
        <f t="shared" si="2"/>
        <v>195902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</row>
    <row r="17" spans="1:18">
      <c r="A17" s="4" t="s">
        <v>55</v>
      </c>
      <c r="B17" s="108">
        <v>90922</v>
      </c>
      <c r="C17" s="227">
        <f t="shared" si="0"/>
        <v>0.44850804800686656</v>
      </c>
      <c r="D17" s="108">
        <v>111799</v>
      </c>
      <c r="E17" s="227">
        <f t="shared" si="1"/>
        <v>0.55149195199313339</v>
      </c>
      <c r="F17" s="181">
        <f t="shared" si="2"/>
        <v>202721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</row>
    <row r="18" spans="1:18">
      <c r="A18" s="4" t="s">
        <v>56</v>
      </c>
      <c r="B18" s="108">
        <v>93316</v>
      </c>
      <c r="C18" s="227">
        <f t="shared" si="0"/>
        <v>0.4489432638785319</v>
      </c>
      <c r="D18" s="108">
        <v>114541</v>
      </c>
      <c r="E18" s="227">
        <f t="shared" si="1"/>
        <v>0.5510567361214681</v>
      </c>
      <c r="F18" s="181">
        <f t="shared" si="2"/>
        <v>207857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</row>
    <row r="19" spans="1:18">
      <c r="A19" s="1" t="s">
        <v>57</v>
      </c>
      <c r="B19" s="108">
        <v>95150</v>
      </c>
      <c r="C19" s="227">
        <f t="shared" si="0"/>
        <v>0.4486218374871519</v>
      </c>
      <c r="D19" s="108">
        <v>116944</v>
      </c>
      <c r="E19" s="227">
        <f t="shared" si="1"/>
        <v>0.5513781625128481</v>
      </c>
      <c r="F19" s="181">
        <f t="shared" si="2"/>
        <v>212094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</row>
    <row r="20" spans="1:18">
      <c r="A20" s="1" t="s">
        <v>58</v>
      </c>
      <c r="B20" s="108">
        <v>96354</v>
      </c>
      <c r="C20" s="227">
        <f t="shared" si="0"/>
        <v>0.44805810795729323</v>
      </c>
      <c r="D20" s="108">
        <v>118694</v>
      </c>
      <c r="E20" s="227">
        <f t="shared" si="1"/>
        <v>0.55194189204270672</v>
      </c>
      <c r="F20" s="181">
        <v>215048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</row>
    <row r="21" spans="1:18">
      <c r="A21" s="1" t="s">
        <v>59</v>
      </c>
      <c r="B21" s="108">
        <v>97824</v>
      </c>
      <c r="C21" s="227">
        <f t="shared" si="0"/>
        <v>0.44972623081202101</v>
      </c>
      <c r="D21" s="108">
        <v>119695</v>
      </c>
      <c r="E21" s="227">
        <f t="shared" si="1"/>
        <v>0.55027376918797899</v>
      </c>
      <c r="F21" s="181">
        <f>B21+D21</f>
        <v>217519</v>
      </c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</row>
    <row r="22" spans="1:18">
      <c r="A22" s="1" t="s">
        <v>60</v>
      </c>
      <c r="B22" s="108">
        <v>98599</v>
      </c>
      <c r="C22" s="227">
        <f>B22/F22</f>
        <v>0.44872390002366519</v>
      </c>
      <c r="D22" s="108">
        <v>121133</v>
      </c>
      <c r="E22" s="227">
        <f>D22/F22</f>
        <v>0.55127609997633475</v>
      </c>
      <c r="F22" s="181">
        <f>B22+D22</f>
        <v>219732</v>
      </c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</row>
    <row r="23" spans="1:18" ht="13.8" thickBot="1">
      <c r="A23" s="1" t="s">
        <v>61</v>
      </c>
      <c r="B23" s="108">
        <v>99484</v>
      </c>
      <c r="C23" s="227">
        <f>B23/F23</f>
        <v>0.44882969700250841</v>
      </c>
      <c r="D23" s="108">
        <v>122168</v>
      </c>
      <c r="E23" s="227">
        <f>D23/F23</f>
        <v>0.55117030299749159</v>
      </c>
      <c r="F23" s="181">
        <f>B23+D23</f>
        <v>221652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</row>
    <row r="24" spans="1:18" ht="14.4" thickTop="1" thickBot="1">
      <c r="A24" s="188" t="s">
        <v>119</v>
      </c>
      <c r="B24" s="189">
        <v>99220</v>
      </c>
      <c r="C24" s="229">
        <f>B24/F24</f>
        <v>0.44609698855308472</v>
      </c>
      <c r="D24" s="189">
        <v>123198</v>
      </c>
      <c r="E24" s="229">
        <f>D24/F24</f>
        <v>0.55390301144691523</v>
      </c>
      <c r="F24" s="190">
        <f>B24+D24</f>
        <v>222418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</row>
    <row r="25" spans="1:18" ht="13.8" thickTop="1">
      <c r="A25" s="185" t="s">
        <v>120</v>
      </c>
      <c r="B25" s="191">
        <v>107192</v>
      </c>
      <c r="C25" s="230">
        <v>0.44528170213473017</v>
      </c>
      <c r="D25" s="192">
        <v>133541</v>
      </c>
      <c r="E25" s="230">
        <v>0.55471829786526983</v>
      </c>
      <c r="F25" s="193">
        <v>240733</v>
      </c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</row>
    <row r="26" spans="1:18">
      <c r="A26" s="1" t="s">
        <v>64</v>
      </c>
      <c r="B26" s="108">
        <v>110852</v>
      </c>
      <c r="C26" s="227">
        <f>B26/F26</f>
        <v>0.44065478887908349</v>
      </c>
      <c r="D26" s="108">
        <v>140710</v>
      </c>
      <c r="E26" s="227">
        <f t="shared" ref="E26" si="3">D26/F26</f>
        <v>0.55934521112091651</v>
      </c>
      <c r="F26" s="181">
        <f>B26+D26</f>
        <v>251562</v>
      </c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</row>
    <row r="27" spans="1:18">
      <c r="A27" s="1" t="s">
        <v>65</v>
      </c>
      <c r="B27" s="108">
        <v>112480</v>
      </c>
      <c r="C27" s="227">
        <f>B27/F27</f>
        <v>0.43946254917971939</v>
      </c>
      <c r="D27" s="108">
        <v>143469</v>
      </c>
      <c r="E27" s="227">
        <f>D27/F27</f>
        <v>0.56053745082028061</v>
      </c>
      <c r="F27" s="181">
        <f>B27+D27</f>
        <v>255949</v>
      </c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</row>
    <row r="28" spans="1:18">
      <c r="A28" s="1"/>
      <c r="B28" s="1"/>
      <c r="C28" s="231"/>
      <c r="D28" s="1"/>
      <c r="E28" s="231"/>
      <c r="F28" s="3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</row>
    <row r="29" spans="1:18">
      <c r="A29" s="306" t="s">
        <v>121</v>
      </c>
      <c r="B29" s="306"/>
      <c r="C29" s="306"/>
      <c r="D29" s="306"/>
      <c r="E29" s="306"/>
      <c r="F29" s="306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</row>
    <row r="30" spans="1:18">
      <c r="A30" s="194"/>
      <c r="B30" s="176"/>
      <c r="C30" s="176"/>
      <c r="D30" s="176"/>
      <c r="E30" s="176"/>
      <c r="F30" s="177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</row>
    <row r="31" spans="1:18">
      <c r="A31" s="195"/>
      <c r="B31" s="308" t="s">
        <v>112</v>
      </c>
      <c r="C31" s="308"/>
      <c r="D31" s="309" t="s">
        <v>113</v>
      </c>
      <c r="E31" s="309"/>
      <c r="F31" s="196" t="s">
        <v>30</v>
      </c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>
      <c r="A32" s="197" t="s">
        <v>114</v>
      </c>
      <c r="B32" s="196" t="s">
        <v>36</v>
      </c>
      <c r="C32" s="196" t="s">
        <v>77</v>
      </c>
      <c r="D32" s="196" t="s">
        <v>36</v>
      </c>
      <c r="E32" s="196" t="s">
        <v>77</v>
      </c>
      <c r="F32" s="196" t="s">
        <v>36</v>
      </c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>
      <c r="A33" s="195" t="s">
        <v>48</v>
      </c>
      <c r="B33" s="198">
        <v>368</v>
      </c>
      <c r="C33" s="199">
        <f t="shared" ref="C33:C48" si="4">B33/$F33</f>
        <v>0.34619002822201317</v>
      </c>
      <c r="D33" s="198">
        <v>695</v>
      </c>
      <c r="E33" s="199">
        <f t="shared" ref="E33:E48" si="5">D33/$F33</f>
        <v>0.65380997177798683</v>
      </c>
      <c r="F33" s="200">
        <f t="shared" ref="F33:F43" si="6">SUM(D33,B33)</f>
        <v>1063</v>
      </c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</row>
    <row r="34" spans="1:18">
      <c r="A34" s="176" t="s">
        <v>115</v>
      </c>
      <c r="B34" s="182">
        <v>411</v>
      </c>
      <c r="C34" s="201">
        <f t="shared" si="4"/>
        <v>0.29315263908701855</v>
      </c>
      <c r="D34" s="182">
        <v>991</v>
      </c>
      <c r="E34" s="201">
        <f t="shared" si="5"/>
        <v>0.7068473609129815</v>
      </c>
      <c r="F34" s="184">
        <f t="shared" si="6"/>
        <v>1402</v>
      </c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5" spans="1:18">
      <c r="A35" s="176" t="s">
        <v>50</v>
      </c>
      <c r="B35" s="182">
        <v>442</v>
      </c>
      <c r="C35" s="201">
        <f t="shared" si="4"/>
        <v>0.20109190172884439</v>
      </c>
      <c r="D35" s="182">
        <v>1756</v>
      </c>
      <c r="E35" s="201">
        <f t="shared" si="5"/>
        <v>0.79890809827115561</v>
      </c>
      <c r="F35" s="184">
        <f t="shared" si="6"/>
        <v>2198</v>
      </c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</row>
    <row r="36" spans="1:18" ht="13.8" thickBot="1">
      <c r="A36" s="176" t="s">
        <v>51</v>
      </c>
      <c r="B36" s="182">
        <v>469</v>
      </c>
      <c r="C36" s="201">
        <f t="shared" si="4"/>
        <v>0.1922919229192292</v>
      </c>
      <c r="D36" s="182">
        <v>1970</v>
      </c>
      <c r="E36" s="201">
        <f t="shared" si="5"/>
        <v>0.80770807708077086</v>
      </c>
      <c r="F36" s="184">
        <f t="shared" si="6"/>
        <v>2439</v>
      </c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</row>
    <row r="37" spans="1:18" ht="13.8" thickTop="1">
      <c r="A37" s="185" t="s">
        <v>117</v>
      </c>
      <c r="B37" s="186">
        <v>486</v>
      </c>
      <c r="C37" s="202">
        <f t="shared" si="4"/>
        <v>0.19393455706304868</v>
      </c>
      <c r="D37" s="186">
        <v>2020</v>
      </c>
      <c r="E37" s="202">
        <f t="shared" si="5"/>
        <v>0.80606544293695137</v>
      </c>
      <c r="F37" s="187">
        <f t="shared" si="6"/>
        <v>2506</v>
      </c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</row>
    <row r="38" spans="1:18">
      <c r="A38" s="176" t="s">
        <v>53</v>
      </c>
      <c r="B38" s="182">
        <v>492</v>
      </c>
      <c r="C38" s="203">
        <f t="shared" si="4"/>
        <v>0.19040247678018576</v>
      </c>
      <c r="D38" s="182">
        <v>2092</v>
      </c>
      <c r="E38" s="203">
        <f t="shared" si="5"/>
        <v>0.80959752321981426</v>
      </c>
      <c r="F38" s="184">
        <f t="shared" si="6"/>
        <v>2584</v>
      </c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</row>
    <row r="39" spans="1:18">
      <c r="A39" s="1" t="s">
        <v>54</v>
      </c>
      <c r="B39" s="108">
        <v>462</v>
      </c>
      <c r="C39" s="2">
        <f t="shared" si="4"/>
        <v>0.17085798816568049</v>
      </c>
      <c r="D39" s="108">
        <v>2242</v>
      </c>
      <c r="E39" s="2">
        <f t="shared" si="5"/>
        <v>0.82914201183431957</v>
      </c>
      <c r="F39" s="181">
        <f t="shared" si="6"/>
        <v>2704</v>
      </c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</row>
    <row r="40" spans="1:18">
      <c r="A40" s="1" t="s">
        <v>55</v>
      </c>
      <c r="B40" s="66">
        <v>625</v>
      </c>
      <c r="C40" s="204">
        <f t="shared" si="4"/>
        <v>0.2022653721682848</v>
      </c>
      <c r="D40" s="66">
        <v>2465</v>
      </c>
      <c r="E40" s="204">
        <f t="shared" si="5"/>
        <v>0.79773462783171523</v>
      </c>
      <c r="F40" s="181">
        <f t="shared" si="6"/>
        <v>3090</v>
      </c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</row>
    <row r="41" spans="1:18">
      <c r="A41" s="1" t="s">
        <v>56</v>
      </c>
      <c r="B41" s="108">
        <v>594</v>
      </c>
      <c r="C41" s="2">
        <f t="shared" si="4"/>
        <v>0.19533048339362052</v>
      </c>
      <c r="D41" s="108">
        <v>2447</v>
      </c>
      <c r="E41" s="2">
        <f t="shared" si="5"/>
        <v>0.80466951660637953</v>
      </c>
      <c r="F41" s="181">
        <f t="shared" si="6"/>
        <v>3041</v>
      </c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</row>
    <row r="42" spans="1:18">
      <c r="A42" s="1" t="s">
        <v>57</v>
      </c>
      <c r="B42" s="108">
        <v>662</v>
      </c>
      <c r="C42" s="2">
        <f t="shared" si="4"/>
        <v>0.20281862745098039</v>
      </c>
      <c r="D42" s="108">
        <v>2602</v>
      </c>
      <c r="E42" s="2">
        <f t="shared" si="5"/>
        <v>0.79718137254901966</v>
      </c>
      <c r="F42" s="181">
        <f t="shared" si="6"/>
        <v>3264</v>
      </c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</row>
    <row r="43" spans="1:18">
      <c r="A43" s="1" t="s">
        <v>58</v>
      </c>
      <c r="B43" s="108">
        <v>637</v>
      </c>
      <c r="C43" s="232">
        <f t="shared" si="4"/>
        <v>0.1946226703330278</v>
      </c>
      <c r="D43" s="108">
        <v>2636</v>
      </c>
      <c r="E43" s="232">
        <f t="shared" si="5"/>
        <v>0.80537732966697217</v>
      </c>
      <c r="F43" s="181">
        <f t="shared" si="6"/>
        <v>3273</v>
      </c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</row>
    <row r="44" spans="1:18">
      <c r="A44" s="1" t="s">
        <v>59</v>
      </c>
      <c r="B44" s="108">
        <v>576</v>
      </c>
      <c r="C44" s="227">
        <f t="shared" si="4"/>
        <v>0.17772292502314099</v>
      </c>
      <c r="D44" s="108">
        <v>2665</v>
      </c>
      <c r="E44" s="227">
        <f t="shared" si="5"/>
        <v>0.82227707497685898</v>
      </c>
      <c r="F44" s="181">
        <v>3241</v>
      </c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</row>
    <row r="45" spans="1:18">
      <c r="A45" s="1" t="s">
        <v>60</v>
      </c>
      <c r="B45" s="108">
        <v>609</v>
      </c>
      <c r="C45" s="227">
        <f t="shared" si="4"/>
        <v>0.18942457231726284</v>
      </c>
      <c r="D45" s="108">
        <v>2606</v>
      </c>
      <c r="E45" s="227">
        <f t="shared" si="5"/>
        <v>0.81057542768273716</v>
      </c>
      <c r="F45" s="181">
        <f t="shared" ref="F45:F50" si="7">B45+D45</f>
        <v>3215</v>
      </c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</row>
    <row r="46" spans="1:18" ht="13.8" thickBot="1">
      <c r="A46" s="1" t="s">
        <v>61</v>
      </c>
      <c r="B46" s="108">
        <v>667</v>
      </c>
      <c r="C46" s="2">
        <f t="shared" si="4"/>
        <v>0.19710401891252954</v>
      </c>
      <c r="D46" s="108">
        <v>2717</v>
      </c>
      <c r="E46" s="2">
        <f t="shared" si="5"/>
        <v>0.8028959810874704</v>
      </c>
      <c r="F46" s="181">
        <f t="shared" si="7"/>
        <v>3384</v>
      </c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</row>
    <row r="47" spans="1:18" ht="14.4" thickTop="1" thickBot="1">
      <c r="A47" s="189" t="s">
        <v>119</v>
      </c>
      <c r="B47" s="205">
        <v>636</v>
      </c>
      <c r="C47" s="233">
        <f t="shared" si="4"/>
        <v>0.20139328689043698</v>
      </c>
      <c r="D47" s="189">
        <v>2522</v>
      </c>
      <c r="E47" s="233">
        <f t="shared" si="5"/>
        <v>0.79860671310956299</v>
      </c>
      <c r="F47" s="190">
        <f t="shared" si="7"/>
        <v>3158</v>
      </c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</row>
    <row r="48" spans="1:18" ht="13.8" thickTop="1">
      <c r="A48" s="206" t="s">
        <v>63</v>
      </c>
      <c r="B48" s="191">
        <v>563</v>
      </c>
      <c r="C48" s="234">
        <f t="shared" si="4"/>
        <v>0.20859577621341238</v>
      </c>
      <c r="D48" s="192">
        <v>2136</v>
      </c>
      <c r="E48" s="234">
        <f t="shared" si="5"/>
        <v>0.79140422378658759</v>
      </c>
      <c r="F48" s="193">
        <f t="shared" si="7"/>
        <v>2699</v>
      </c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</row>
    <row r="49" spans="1:18">
      <c r="A49" s="1" t="s">
        <v>64</v>
      </c>
      <c r="B49" s="66">
        <v>629</v>
      </c>
      <c r="C49" s="227">
        <f>B49/F49</f>
        <v>0.21794871794871795</v>
      </c>
      <c r="D49" s="108">
        <v>2257</v>
      </c>
      <c r="E49" s="227">
        <f t="shared" ref="E49" si="8">D49/F49</f>
        <v>0.78205128205128205</v>
      </c>
      <c r="F49" s="181">
        <f t="shared" si="7"/>
        <v>2886</v>
      </c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</row>
    <row r="50" spans="1:18">
      <c r="A50" s="1" t="s">
        <v>65</v>
      </c>
      <c r="B50" s="66">
        <v>530</v>
      </c>
      <c r="C50" s="227">
        <f>B50/F50</f>
        <v>0.22074135776759685</v>
      </c>
      <c r="D50" s="108">
        <v>1871</v>
      </c>
      <c r="E50" s="227">
        <f>D50/F50</f>
        <v>0.77925864223240315</v>
      </c>
      <c r="F50" s="181">
        <f t="shared" si="7"/>
        <v>2401</v>
      </c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</row>
    <row r="51" spans="1:18">
      <c r="A51" s="1"/>
      <c r="B51" s="4"/>
      <c r="C51" s="231"/>
      <c r="D51" s="1"/>
      <c r="E51" s="231"/>
      <c r="F51" s="3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</row>
    <row r="52" spans="1:18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</row>
    <row r="53" spans="1:18">
      <c r="A53" s="306" t="s">
        <v>122</v>
      </c>
      <c r="B53" s="306"/>
      <c r="C53" s="306"/>
      <c r="D53" s="306"/>
      <c r="E53" s="306"/>
      <c r="F53" s="306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</row>
    <row r="54" spans="1:18">
      <c r="A54" s="194"/>
      <c r="B54" s="176"/>
      <c r="C54" s="176"/>
      <c r="D54" s="176"/>
      <c r="E54" s="176"/>
      <c r="F54" s="177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</row>
    <row r="55" spans="1:18">
      <c r="A55" s="195"/>
      <c r="B55" s="308" t="s">
        <v>112</v>
      </c>
      <c r="C55" s="308"/>
      <c r="D55" s="309" t="s">
        <v>113</v>
      </c>
      <c r="E55" s="309"/>
      <c r="F55" s="196" t="s">
        <v>30</v>
      </c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</row>
    <row r="56" spans="1:18">
      <c r="A56" s="197" t="s">
        <v>114</v>
      </c>
      <c r="B56" s="196" t="s">
        <v>36</v>
      </c>
      <c r="C56" s="196" t="s">
        <v>77</v>
      </c>
      <c r="D56" s="196" t="s">
        <v>36</v>
      </c>
      <c r="E56" s="196" t="s">
        <v>77</v>
      </c>
      <c r="F56" s="196" t="s">
        <v>36</v>
      </c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</row>
    <row r="57" spans="1:18">
      <c r="A57" s="195" t="s">
        <v>48</v>
      </c>
      <c r="B57" s="198">
        <v>1384</v>
      </c>
      <c r="C57" s="235">
        <f t="shared" ref="C57:C72" si="9">B57/$F57</f>
        <v>0.53169419900115256</v>
      </c>
      <c r="D57" s="198">
        <v>1219</v>
      </c>
      <c r="E57" s="235">
        <f t="shared" ref="E57:E72" si="10">D57/$F57</f>
        <v>0.4683058009988475</v>
      </c>
      <c r="F57" s="200">
        <f t="shared" ref="F57:F67" si="11">SUM(D57,B57)</f>
        <v>2603</v>
      </c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</row>
    <row r="58" spans="1:18">
      <c r="A58" s="176" t="s">
        <v>115</v>
      </c>
      <c r="B58" s="182">
        <v>1866</v>
      </c>
      <c r="C58" s="236">
        <f t="shared" si="9"/>
        <v>0.52327537857543471</v>
      </c>
      <c r="D58" s="182">
        <v>1700</v>
      </c>
      <c r="E58" s="236">
        <f t="shared" si="10"/>
        <v>0.47672462142456534</v>
      </c>
      <c r="F58" s="184">
        <f t="shared" si="11"/>
        <v>3566</v>
      </c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</row>
    <row r="59" spans="1:18">
      <c r="A59" s="176" t="s">
        <v>50</v>
      </c>
      <c r="B59" s="182">
        <v>2030</v>
      </c>
      <c r="C59" s="236">
        <f t="shared" si="9"/>
        <v>0.51340414769853315</v>
      </c>
      <c r="D59" s="182">
        <v>1924</v>
      </c>
      <c r="E59" s="236">
        <f t="shared" si="10"/>
        <v>0.48659585230146685</v>
      </c>
      <c r="F59" s="184">
        <f t="shared" si="11"/>
        <v>3954</v>
      </c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</row>
    <row r="60" spans="1:18" ht="13.8" thickBot="1">
      <c r="A60" s="176" t="s">
        <v>51</v>
      </c>
      <c r="B60" s="182">
        <v>1976</v>
      </c>
      <c r="C60" s="236">
        <f t="shared" si="9"/>
        <v>0.49823499747856781</v>
      </c>
      <c r="D60" s="182">
        <v>1990</v>
      </c>
      <c r="E60" s="236">
        <f t="shared" si="10"/>
        <v>0.50176500252143219</v>
      </c>
      <c r="F60" s="184">
        <f t="shared" si="11"/>
        <v>3966</v>
      </c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</row>
    <row r="61" spans="1:18" ht="13.8" thickTop="1">
      <c r="A61" s="185" t="s">
        <v>117</v>
      </c>
      <c r="B61" s="186">
        <v>1504</v>
      </c>
      <c r="C61" s="237">
        <f t="shared" si="9"/>
        <v>0.48625929518267053</v>
      </c>
      <c r="D61" s="186">
        <v>1589</v>
      </c>
      <c r="E61" s="237">
        <f t="shared" si="10"/>
        <v>0.51374070481732947</v>
      </c>
      <c r="F61" s="187">
        <f t="shared" si="11"/>
        <v>3093</v>
      </c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</row>
    <row r="62" spans="1:18">
      <c r="A62" s="176" t="s">
        <v>53</v>
      </c>
      <c r="B62" s="182">
        <v>1797</v>
      </c>
      <c r="C62" s="236">
        <f t="shared" si="9"/>
        <v>0.47202521670606779</v>
      </c>
      <c r="D62" s="182">
        <v>2010</v>
      </c>
      <c r="E62" s="236">
        <f t="shared" si="10"/>
        <v>0.52797478329393221</v>
      </c>
      <c r="F62" s="184">
        <f t="shared" si="11"/>
        <v>3807</v>
      </c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</row>
    <row r="63" spans="1:18">
      <c r="A63" s="1" t="s">
        <v>54</v>
      </c>
      <c r="B63" s="108">
        <v>1891</v>
      </c>
      <c r="C63" s="238">
        <f t="shared" si="9"/>
        <v>0.44842304956129952</v>
      </c>
      <c r="D63" s="108">
        <v>2326</v>
      </c>
      <c r="E63" s="238">
        <f t="shared" si="10"/>
        <v>0.55157695043870048</v>
      </c>
      <c r="F63" s="181">
        <f t="shared" si="11"/>
        <v>4217</v>
      </c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</row>
    <row r="64" spans="1:18">
      <c r="A64" s="1" t="s">
        <v>55</v>
      </c>
      <c r="B64" s="108">
        <v>1958</v>
      </c>
      <c r="C64" s="239">
        <f t="shared" si="9"/>
        <v>0.4326115775519222</v>
      </c>
      <c r="D64" s="108">
        <v>2568</v>
      </c>
      <c r="E64" s="238">
        <f t="shared" si="10"/>
        <v>0.56738842244807774</v>
      </c>
      <c r="F64" s="181">
        <f t="shared" si="11"/>
        <v>4526</v>
      </c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</row>
    <row r="65" spans="1:18" ht="13.8" thickBot="1">
      <c r="A65" s="176" t="s">
        <v>56</v>
      </c>
      <c r="B65" s="182">
        <v>2125</v>
      </c>
      <c r="C65" s="236">
        <f t="shared" si="9"/>
        <v>0.43033616848926692</v>
      </c>
      <c r="D65" s="182">
        <v>2813</v>
      </c>
      <c r="E65" s="236">
        <f t="shared" si="10"/>
        <v>0.56966383151073308</v>
      </c>
      <c r="F65" s="184">
        <f t="shared" si="11"/>
        <v>4938</v>
      </c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ht="13.8" thickTop="1">
      <c r="A66" s="185" t="s">
        <v>123</v>
      </c>
      <c r="B66" s="186">
        <v>2383</v>
      </c>
      <c r="C66" s="237">
        <f t="shared" si="9"/>
        <v>0.42583988563259473</v>
      </c>
      <c r="D66" s="186">
        <v>3213</v>
      </c>
      <c r="E66" s="237">
        <f t="shared" si="10"/>
        <v>0.57416011436740533</v>
      </c>
      <c r="F66" s="187">
        <f t="shared" si="11"/>
        <v>5596</v>
      </c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</row>
    <row r="67" spans="1:18">
      <c r="A67" s="1" t="s">
        <v>58</v>
      </c>
      <c r="B67" s="108">
        <v>2520</v>
      </c>
      <c r="C67" s="236">
        <f t="shared" si="9"/>
        <v>0.43076923076923079</v>
      </c>
      <c r="D67" s="108">
        <v>3330</v>
      </c>
      <c r="E67" s="236">
        <f t="shared" si="10"/>
        <v>0.56923076923076921</v>
      </c>
      <c r="F67" s="181">
        <f t="shared" si="11"/>
        <v>5850</v>
      </c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>
      <c r="A68" s="1" t="s">
        <v>59</v>
      </c>
      <c r="B68" s="108">
        <v>2451</v>
      </c>
      <c r="C68" s="236">
        <f t="shared" si="9"/>
        <v>0.4286463798530955</v>
      </c>
      <c r="D68" s="108">
        <v>3267</v>
      </c>
      <c r="E68" s="236">
        <f t="shared" si="10"/>
        <v>0.5713536201469045</v>
      </c>
      <c r="F68" s="181">
        <v>5718</v>
      </c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</row>
    <row r="69" spans="1:18">
      <c r="A69" s="1" t="s">
        <v>60</v>
      </c>
      <c r="B69" s="108">
        <v>2461</v>
      </c>
      <c r="C69" s="236">
        <f t="shared" si="9"/>
        <v>0.43092278059884431</v>
      </c>
      <c r="D69" s="108">
        <v>3250</v>
      </c>
      <c r="E69" s="236">
        <f t="shared" si="10"/>
        <v>0.56907721940115563</v>
      </c>
      <c r="F69" s="181">
        <f t="shared" ref="F69:F74" si="12">B69+D69</f>
        <v>5711</v>
      </c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</row>
    <row r="70" spans="1:18" ht="13.8" thickBot="1">
      <c r="A70" s="1" t="s">
        <v>61</v>
      </c>
      <c r="B70" s="108">
        <v>2514</v>
      </c>
      <c r="C70" s="236">
        <f t="shared" si="9"/>
        <v>0.43607979184735474</v>
      </c>
      <c r="D70" s="108">
        <v>3251</v>
      </c>
      <c r="E70" s="236">
        <f t="shared" si="10"/>
        <v>0.56392020815264532</v>
      </c>
      <c r="F70" s="181">
        <f t="shared" si="12"/>
        <v>5765</v>
      </c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</row>
    <row r="71" spans="1:18" ht="14.4" thickTop="1" thickBot="1">
      <c r="A71" s="189" t="s">
        <v>119</v>
      </c>
      <c r="B71" s="189">
        <v>2755</v>
      </c>
      <c r="C71" s="233">
        <f t="shared" si="9"/>
        <v>0.43481691919191917</v>
      </c>
      <c r="D71" s="189">
        <v>3581</v>
      </c>
      <c r="E71" s="233">
        <f t="shared" si="10"/>
        <v>0.56518308080808077</v>
      </c>
      <c r="F71" s="190">
        <f t="shared" si="12"/>
        <v>6336</v>
      </c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</row>
    <row r="72" spans="1:18" ht="13.8" thickTop="1">
      <c r="A72" s="206" t="s">
        <v>63</v>
      </c>
      <c r="B72" s="192">
        <v>2848</v>
      </c>
      <c r="C72" s="234">
        <f t="shared" si="9"/>
        <v>0.43295834600182426</v>
      </c>
      <c r="D72" s="192">
        <v>3730</v>
      </c>
      <c r="E72" s="234">
        <f t="shared" si="10"/>
        <v>0.56704165399817574</v>
      </c>
      <c r="F72" s="193">
        <f t="shared" si="12"/>
        <v>6578</v>
      </c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</row>
    <row r="73" spans="1:18">
      <c r="A73" s="1" t="s">
        <v>64</v>
      </c>
      <c r="B73" s="108">
        <v>2985</v>
      </c>
      <c r="C73" s="227">
        <f>B73/F73</f>
        <v>0.43192012733323687</v>
      </c>
      <c r="D73" s="108">
        <v>3926</v>
      </c>
      <c r="E73" s="227">
        <f t="shared" ref="E73" si="13">D73/F73</f>
        <v>0.56807987266676319</v>
      </c>
      <c r="F73" s="181">
        <f t="shared" si="12"/>
        <v>6911</v>
      </c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</row>
    <row r="74" spans="1:18">
      <c r="A74" s="1" t="s">
        <v>65</v>
      </c>
      <c r="B74" s="108">
        <v>2978</v>
      </c>
      <c r="C74" s="227">
        <f>B74/F74</f>
        <v>0.42349260523321958</v>
      </c>
      <c r="D74" s="108">
        <v>4054</v>
      </c>
      <c r="E74" s="227">
        <f>D74/F74</f>
        <v>0.57650739476678048</v>
      </c>
      <c r="F74" s="181">
        <f t="shared" si="12"/>
        <v>7032</v>
      </c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</row>
    <row r="75" spans="1:18">
      <c r="A75" s="1"/>
      <c r="B75" s="207"/>
      <c r="C75" s="208"/>
      <c r="D75" s="207"/>
      <c r="E75" s="208"/>
      <c r="F75" s="209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</row>
    <row r="76" spans="1:18">
      <c r="A76" s="1"/>
      <c r="B76" s="207"/>
      <c r="C76" s="208"/>
      <c r="D76" s="207"/>
      <c r="E76" s="208"/>
      <c r="F76" s="209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</row>
    <row r="77" spans="1:18">
      <c r="A77" s="194"/>
      <c r="B77" s="194"/>
      <c r="C77" s="194"/>
      <c r="D77" s="194"/>
      <c r="E77" s="194"/>
      <c r="F77" s="194"/>
      <c r="G77" s="175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</row>
    <row r="78" spans="1:18">
      <c r="A78" s="306" t="s">
        <v>109</v>
      </c>
      <c r="B78" s="306"/>
      <c r="C78" s="306"/>
      <c r="D78" s="306"/>
      <c r="E78" s="306"/>
      <c r="F78" s="306"/>
      <c r="G78" s="175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</row>
    <row r="79" spans="1:18">
      <c r="A79" s="310" t="s">
        <v>124</v>
      </c>
      <c r="B79" s="310"/>
      <c r="C79" s="310"/>
      <c r="D79" s="310"/>
      <c r="E79" s="310"/>
      <c r="F79" s="310"/>
      <c r="G79" s="175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</row>
    <row r="80" spans="1:18" ht="13.8" thickBot="1">
      <c r="A80" s="176"/>
      <c r="B80" s="210"/>
      <c r="C80" s="211"/>
      <c r="D80" s="210"/>
      <c r="E80" s="211"/>
      <c r="F80" s="210"/>
      <c r="G80" s="210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</row>
    <row r="81" spans="1:18" ht="41.4">
      <c r="A81" s="212" t="s">
        <v>114</v>
      </c>
      <c r="B81" s="213" t="s">
        <v>125</v>
      </c>
      <c r="C81" s="214" t="s">
        <v>126</v>
      </c>
      <c r="D81" s="304" t="s">
        <v>127</v>
      </c>
      <c r="E81" s="305"/>
      <c r="F81" s="215" t="s">
        <v>30</v>
      </c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</row>
    <row r="82" spans="1:18">
      <c r="A82" s="216" t="s">
        <v>115</v>
      </c>
      <c r="B82" s="184"/>
      <c r="C82" s="184">
        <v>78764</v>
      </c>
      <c r="D82" s="217">
        <v>88683</v>
      </c>
      <c r="E82" s="218"/>
      <c r="F82" s="18">
        <f t="shared" ref="F82:F92" si="14">SUM(D82,C82)</f>
        <v>167447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216" t="s">
        <v>50</v>
      </c>
      <c r="B83" s="184"/>
      <c r="C83" s="184">
        <v>78526</v>
      </c>
      <c r="D83" s="217">
        <v>84817</v>
      </c>
      <c r="E83" s="218"/>
      <c r="F83" s="18">
        <f t="shared" si="14"/>
        <v>163343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3.8" thickBot="1">
      <c r="A84" s="219" t="s">
        <v>51</v>
      </c>
      <c r="B84" s="220"/>
      <c r="C84" s="220">
        <v>80010</v>
      </c>
      <c r="D84" s="221">
        <v>88536</v>
      </c>
      <c r="E84" s="222"/>
      <c r="F84" s="161">
        <f t="shared" si="14"/>
        <v>168546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3.8" thickTop="1">
      <c r="A85" s="216" t="s">
        <v>117</v>
      </c>
      <c r="B85" s="184"/>
      <c r="C85" s="184">
        <v>83025</v>
      </c>
      <c r="D85" s="217">
        <v>97025</v>
      </c>
      <c r="E85" s="218"/>
      <c r="F85" s="18">
        <f t="shared" si="14"/>
        <v>180050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216" t="s">
        <v>53</v>
      </c>
      <c r="B86" s="184"/>
      <c r="C86" s="184">
        <v>88807</v>
      </c>
      <c r="D86" s="217">
        <v>97289</v>
      </c>
      <c r="E86" s="218"/>
      <c r="F86" s="18">
        <f t="shared" si="14"/>
        <v>186096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216" t="s">
        <v>54</v>
      </c>
      <c r="B87" s="184"/>
      <c r="C87" s="184">
        <v>94241</v>
      </c>
      <c r="D87" s="217">
        <v>107344</v>
      </c>
      <c r="E87" s="218"/>
      <c r="F87" s="18">
        <f t="shared" si="14"/>
        <v>201585</v>
      </c>
      <c r="G87" s="210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</row>
    <row r="88" spans="1:18">
      <c r="A88" s="216" t="s">
        <v>55</v>
      </c>
      <c r="B88" s="184"/>
      <c r="C88" s="184">
        <v>98653</v>
      </c>
      <c r="D88" s="217">
        <v>110449</v>
      </c>
      <c r="E88" s="218"/>
      <c r="F88" s="18">
        <f t="shared" si="14"/>
        <v>209102</v>
      </c>
      <c r="G88" s="210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</row>
    <row r="89" spans="1:18" ht="13.8" thickBot="1">
      <c r="A89" s="219" t="s">
        <v>56</v>
      </c>
      <c r="B89" s="220"/>
      <c r="C89" s="220">
        <v>101636</v>
      </c>
      <c r="D89" s="221">
        <v>113097</v>
      </c>
      <c r="E89" s="222"/>
      <c r="F89" s="161">
        <f t="shared" si="14"/>
        <v>214733</v>
      </c>
      <c r="G89" s="210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</row>
    <row r="90" spans="1:18" ht="13.8" thickTop="1">
      <c r="A90" s="216" t="s">
        <v>123</v>
      </c>
      <c r="B90" s="184"/>
      <c r="C90" s="184">
        <v>104725</v>
      </c>
      <c r="D90" s="217">
        <v>114328</v>
      </c>
      <c r="E90" s="218"/>
      <c r="F90" s="18">
        <f t="shared" si="14"/>
        <v>219053</v>
      </c>
      <c r="G90" s="210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</row>
    <row r="91" spans="1:18">
      <c r="A91" s="216" t="s">
        <v>58</v>
      </c>
      <c r="B91" s="184"/>
      <c r="C91" s="184">
        <v>107718</v>
      </c>
      <c r="D91" s="217">
        <v>114507</v>
      </c>
      <c r="E91" s="218"/>
      <c r="F91" s="18">
        <f t="shared" si="14"/>
        <v>222225</v>
      </c>
      <c r="G91" s="210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</row>
    <row r="92" spans="1:18">
      <c r="A92" s="216" t="s">
        <v>59</v>
      </c>
      <c r="B92" s="184"/>
      <c r="C92" s="184">
        <v>111056</v>
      </c>
      <c r="D92" s="217">
        <v>115019</v>
      </c>
      <c r="E92" s="218"/>
      <c r="F92" s="18">
        <f t="shared" si="14"/>
        <v>226075</v>
      </c>
      <c r="G92" s="210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</row>
    <row r="93" spans="1:18">
      <c r="A93" s="216" t="s">
        <v>60</v>
      </c>
      <c r="B93" s="184"/>
      <c r="C93" s="184">
        <v>112612</v>
      </c>
      <c r="D93" s="217">
        <v>114131</v>
      </c>
      <c r="E93" s="218"/>
      <c r="F93" s="18">
        <v>226743</v>
      </c>
      <c r="G93" s="210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</row>
    <row r="94" spans="1:18" ht="13.8" thickBot="1">
      <c r="A94" s="219" t="s">
        <v>61</v>
      </c>
      <c r="B94" s="220"/>
      <c r="C94" s="220">
        <v>112888</v>
      </c>
      <c r="D94" s="221">
        <v>115712</v>
      </c>
      <c r="E94" s="222"/>
      <c r="F94" s="161">
        <f>C94+D94</f>
        <v>228600</v>
      </c>
      <c r="G94" s="210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</row>
    <row r="95" spans="1:18" s="275" customFormat="1">
      <c r="A95" s="269" t="s">
        <v>119</v>
      </c>
      <c r="B95" s="270"/>
      <c r="C95" s="270">
        <v>111517</v>
      </c>
      <c r="D95" s="271">
        <v>111144</v>
      </c>
      <c r="E95" s="272"/>
      <c r="F95" s="273">
        <f>C95+D95</f>
        <v>222661</v>
      </c>
      <c r="G95" s="274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</row>
    <row r="96" spans="1:18" s="275" customFormat="1">
      <c r="A96" s="276" t="s">
        <v>120</v>
      </c>
      <c r="B96" s="277">
        <v>14702</v>
      </c>
      <c r="C96" s="277">
        <v>111802</v>
      </c>
      <c r="D96" s="278">
        <v>114793</v>
      </c>
      <c r="E96" s="279"/>
      <c r="F96" s="280">
        <f>B96+C96+D96</f>
        <v>241297</v>
      </c>
      <c r="G96" s="274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</row>
    <row r="97" spans="1:18">
      <c r="A97" s="216" t="s">
        <v>64</v>
      </c>
      <c r="B97" s="184">
        <v>17792</v>
      </c>
      <c r="C97" s="184">
        <v>115520</v>
      </c>
      <c r="D97" s="217">
        <v>118848</v>
      </c>
      <c r="E97" s="218"/>
      <c r="F97" s="18">
        <f>SUM(B97:D97)</f>
        <v>252160</v>
      </c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</row>
    <row r="98" spans="1:18">
      <c r="A98" s="216" t="s">
        <v>65</v>
      </c>
      <c r="B98" s="184">
        <v>19361</v>
      </c>
      <c r="C98" s="184">
        <v>114768</v>
      </c>
      <c r="D98" s="217">
        <v>122423</v>
      </c>
      <c r="E98" s="218"/>
      <c r="F98" s="18">
        <f>SUM(B98:D98)</f>
        <v>256552</v>
      </c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</row>
    <row r="99" spans="1:18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</row>
    <row r="100" spans="1:18">
      <c r="A100" s="224" t="s">
        <v>128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</row>
    <row r="101" spans="1:18">
      <c r="A101" s="224" t="s">
        <v>129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</row>
    <row r="102" spans="1:18">
      <c r="A102" s="224" t="s">
        <v>130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</row>
    <row r="103" spans="1:18">
      <c r="A103" s="224" t="s">
        <v>131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</row>
    <row r="104" spans="1:18">
      <c r="A104" s="224" t="s">
        <v>132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</row>
    <row r="105" spans="1:18">
      <c r="A105" s="224" t="s">
        <v>133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</row>
    <row r="106" spans="1:18">
      <c r="A106" s="224" t="s">
        <v>134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</row>
    <row r="107" spans="1:18">
      <c r="A107" s="224" t="s">
        <v>135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</row>
    <row r="108" spans="1:18">
      <c r="A108" s="224" t="s">
        <v>136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</row>
    <row r="109" spans="1:18">
      <c r="A109" s="224" t="s">
        <v>137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</row>
    <row r="110" spans="1:18">
      <c r="A110" s="224" t="s">
        <v>138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</row>
    <row r="111" spans="1:18">
      <c r="A111" s="224" t="s">
        <v>139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</row>
    <row r="112" spans="1:18">
      <c r="A112" s="224" t="s">
        <v>140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</row>
    <row r="113" spans="1:18">
      <c r="A113" s="224" t="s">
        <v>141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</row>
    <row r="114" spans="1:18">
      <c r="A114" s="223" t="s">
        <v>142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</row>
    <row r="115" spans="1:18">
      <c r="A115" s="223" t="s">
        <v>143</v>
      </c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</row>
    <row r="116" spans="1:18">
      <c r="A116" s="225" t="s">
        <v>144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</row>
    <row r="117" spans="1:18">
      <c r="A117" s="224" t="s">
        <v>145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</row>
    <row r="118" spans="1:18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</row>
    <row r="119" spans="1:18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</row>
  </sheetData>
  <mergeCells count="14">
    <mergeCell ref="D81:E81"/>
    <mergeCell ref="A3:F3"/>
    <mergeCell ref="A4:F4"/>
    <mergeCell ref="A6:F6"/>
    <mergeCell ref="A29:F29"/>
    <mergeCell ref="B31:C31"/>
    <mergeCell ref="D31:E31"/>
    <mergeCell ref="A53:F53"/>
    <mergeCell ref="B55:C55"/>
    <mergeCell ref="D55:E55"/>
    <mergeCell ref="A78:F78"/>
    <mergeCell ref="A79:F79"/>
    <mergeCell ref="D8:E8"/>
    <mergeCell ref="B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93"/>
  <sheetViews>
    <sheetView zoomScaleNormal="100" workbookViewId="0"/>
  </sheetViews>
  <sheetFormatPr defaultColWidth="8.88671875" defaultRowHeight="10.199999999999999"/>
  <cols>
    <col min="1" max="1" width="12.33203125" style="49" customWidth="1"/>
    <col min="2" max="7" width="12.6640625" style="49" customWidth="1"/>
    <col min="8" max="8" width="0.6640625" style="49" customWidth="1"/>
    <col min="9" max="16384" width="8.88671875" style="49"/>
  </cols>
  <sheetData>
    <row r="1" spans="1:10">
      <c r="A1" s="47"/>
      <c r="B1" s="1"/>
      <c r="C1" s="1"/>
      <c r="D1" s="1"/>
      <c r="E1" s="1"/>
      <c r="F1" s="1"/>
      <c r="G1" s="1"/>
      <c r="H1" s="1"/>
      <c r="I1" s="68"/>
      <c r="J1" s="68"/>
    </row>
    <row r="2" spans="1:10">
      <c r="A2" s="315" t="s">
        <v>146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>
      <c r="A3" s="315" t="s">
        <v>147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>
      <c r="A4" s="1"/>
      <c r="B4" s="1"/>
      <c r="C4" s="1"/>
      <c r="D4" s="1"/>
      <c r="E4" s="1"/>
      <c r="F4" s="1"/>
      <c r="G4" s="1"/>
      <c r="H4" s="1"/>
      <c r="I4" s="68"/>
      <c r="J4" s="68"/>
    </row>
    <row r="5" spans="1:10" ht="11.7" customHeight="1">
      <c r="A5" s="65" t="s">
        <v>32</v>
      </c>
      <c r="B5" s="11" t="s">
        <v>148</v>
      </c>
      <c r="C5" s="11" t="s">
        <v>149</v>
      </c>
      <c r="D5" s="11" t="s">
        <v>150</v>
      </c>
      <c r="E5" s="11" t="s">
        <v>79</v>
      </c>
      <c r="F5" s="65" t="s">
        <v>80</v>
      </c>
      <c r="G5" s="62" t="s">
        <v>30</v>
      </c>
      <c r="H5" s="6"/>
      <c r="I5" s="313" t="s">
        <v>77</v>
      </c>
      <c r="J5" s="314"/>
    </row>
    <row r="6" spans="1:10" ht="11.7" customHeight="1">
      <c r="A6" s="67"/>
      <c r="B6" s="16" t="s">
        <v>151</v>
      </c>
      <c r="C6" s="16" t="s">
        <v>151</v>
      </c>
      <c r="D6" s="16" t="s">
        <v>152</v>
      </c>
      <c r="E6" s="54"/>
      <c r="F6" s="64"/>
      <c r="G6" s="53"/>
      <c r="H6" s="68"/>
      <c r="I6" s="52" t="s">
        <v>79</v>
      </c>
      <c r="J6" s="51" t="s">
        <v>80</v>
      </c>
    </row>
    <row r="7" spans="1:10" ht="11.7" customHeight="1">
      <c r="A7" s="66" t="s">
        <v>39</v>
      </c>
      <c r="B7" s="59">
        <v>249139</v>
      </c>
      <c r="C7" s="59">
        <v>414528</v>
      </c>
      <c r="D7" s="59">
        <v>448988</v>
      </c>
      <c r="E7" s="39">
        <v>571095</v>
      </c>
      <c r="F7" s="63">
        <v>541560</v>
      </c>
      <c r="G7" s="62">
        <v>1112655</v>
      </c>
      <c r="H7" s="50"/>
      <c r="I7" s="61">
        <v>51.327230812785629</v>
      </c>
      <c r="J7" s="60">
        <v>48.672769187214364</v>
      </c>
    </row>
    <row r="8" spans="1:10" ht="11.7" customHeight="1">
      <c r="A8" s="66" t="s">
        <v>153</v>
      </c>
      <c r="B8" s="59">
        <v>255477</v>
      </c>
      <c r="C8" s="59">
        <v>412723</v>
      </c>
      <c r="D8" s="59">
        <v>450793</v>
      </c>
      <c r="E8" s="59">
        <v>573831</v>
      </c>
      <c r="F8" s="58">
        <v>545162</v>
      </c>
      <c r="G8" s="57">
        <v>1118993</v>
      </c>
      <c r="H8" s="50"/>
      <c r="I8" s="56">
        <v>51.28101784372199</v>
      </c>
      <c r="J8" s="55">
        <v>48.71898215627801</v>
      </c>
    </row>
    <row r="9" spans="1:10" ht="11.7" customHeight="1">
      <c r="A9" s="66" t="s">
        <v>68</v>
      </c>
      <c r="B9" s="59">
        <v>253043</v>
      </c>
      <c r="C9" s="59">
        <v>417369</v>
      </c>
      <c r="D9" s="59">
        <v>447775</v>
      </c>
      <c r="E9" s="59">
        <v>573705</v>
      </c>
      <c r="F9" s="58">
        <v>544482</v>
      </c>
      <c r="G9" s="57">
        <v>1118187</v>
      </c>
      <c r="H9" s="50"/>
      <c r="I9" s="56">
        <v>51.306713456693743</v>
      </c>
      <c r="J9" s="55">
        <v>48.693286543306264</v>
      </c>
    </row>
    <row r="10" spans="1:10" ht="11.7" customHeight="1">
      <c r="A10" s="66" t="s">
        <v>154</v>
      </c>
      <c r="B10" s="59">
        <v>247515</v>
      </c>
      <c r="C10" s="59">
        <v>424110</v>
      </c>
      <c r="D10" s="59">
        <v>441867</v>
      </c>
      <c r="E10" s="59">
        <v>570668</v>
      </c>
      <c r="F10" s="58">
        <v>542824</v>
      </c>
      <c r="G10" s="57">
        <v>1113492</v>
      </c>
      <c r="H10" s="50"/>
      <c r="I10" s="56">
        <v>51.250300855327204</v>
      </c>
      <c r="J10" s="55">
        <v>48.749699144672796</v>
      </c>
    </row>
    <row r="11" spans="1:10" ht="11.7" customHeight="1">
      <c r="A11" s="66" t="s">
        <v>44</v>
      </c>
      <c r="B11" s="59">
        <v>240582</v>
      </c>
      <c r="C11" s="59">
        <v>435535</v>
      </c>
      <c r="D11" s="59">
        <v>429106</v>
      </c>
      <c r="E11" s="59">
        <v>565385</v>
      </c>
      <c r="F11" s="58">
        <v>539838</v>
      </c>
      <c r="G11" s="57">
        <v>1105223</v>
      </c>
      <c r="H11" s="50"/>
      <c r="I11" s="56">
        <v>51.155739610920151</v>
      </c>
      <c r="J11" s="55">
        <v>48.844260389079849</v>
      </c>
    </row>
    <row r="12" spans="1:10" ht="11.7" customHeight="1">
      <c r="A12" s="66" t="s">
        <v>45</v>
      </c>
      <c r="B12" s="59">
        <v>239504</v>
      </c>
      <c r="C12" s="59">
        <v>434320</v>
      </c>
      <c r="D12" s="59">
        <v>430163</v>
      </c>
      <c r="E12" s="59">
        <v>564069</v>
      </c>
      <c r="F12" s="58">
        <v>539918</v>
      </c>
      <c r="G12" s="57">
        <v>1103987</v>
      </c>
      <c r="H12" s="50"/>
      <c r="I12" s="56">
        <v>51.093808169842582</v>
      </c>
      <c r="J12" s="55">
        <v>48.906191830157418</v>
      </c>
    </row>
    <row r="13" spans="1:10" ht="11.7" customHeight="1">
      <c r="A13" s="66" t="s">
        <v>46</v>
      </c>
      <c r="B13" s="59">
        <v>238143</v>
      </c>
      <c r="C13" s="59">
        <v>431209</v>
      </c>
      <c r="D13" s="59">
        <v>435781</v>
      </c>
      <c r="E13" s="59">
        <v>564349</v>
      </c>
      <c r="F13" s="58">
        <v>540784</v>
      </c>
      <c r="G13" s="57">
        <v>1105133</v>
      </c>
      <c r="H13" s="50"/>
      <c r="I13" s="56">
        <v>51.066161267467358</v>
      </c>
      <c r="J13" s="55">
        <v>48.933838732532649</v>
      </c>
    </row>
    <row r="14" spans="1:10" ht="11.7" customHeight="1">
      <c r="A14" s="66" t="s">
        <v>47</v>
      </c>
      <c r="B14" s="59">
        <v>236671</v>
      </c>
      <c r="C14" s="59">
        <v>426567</v>
      </c>
      <c r="D14" s="59">
        <v>444714</v>
      </c>
      <c r="E14" s="59">
        <v>565879</v>
      </c>
      <c r="F14" s="58">
        <v>542073</v>
      </c>
      <c r="G14" s="57">
        <v>1107952</v>
      </c>
      <c r="H14" s="50"/>
      <c r="I14" s="56">
        <v>51.07432451947377</v>
      </c>
      <c r="J14" s="55">
        <v>48.92567548052623</v>
      </c>
    </row>
    <row r="15" spans="1:10" ht="11.7" customHeight="1">
      <c r="A15" s="66" t="s">
        <v>48</v>
      </c>
      <c r="B15" s="59">
        <v>234963</v>
      </c>
      <c r="C15" s="59">
        <v>420678</v>
      </c>
      <c r="D15" s="59">
        <v>452441</v>
      </c>
      <c r="E15" s="59">
        <v>566010</v>
      </c>
      <c r="F15" s="58">
        <v>542072</v>
      </c>
      <c r="G15" s="57">
        <v>1108082</v>
      </c>
      <c r="H15" s="50"/>
      <c r="I15" s="56">
        <v>51.08015471779165</v>
      </c>
      <c r="J15" s="55">
        <v>48.919845282208357</v>
      </c>
    </row>
    <row r="16" spans="1:10" ht="11.7" customHeight="1">
      <c r="A16" s="66" t="s">
        <v>49</v>
      </c>
      <c r="B16" s="59">
        <v>234530</v>
      </c>
      <c r="C16" s="59">
        <v>415726</v>
      </c>
      <c r="D16" s="59">
        <v>457351</v>
      </c>
      <c r="E16" s="59">
        <v>565645</v>
      </c>
      <c r="F16" s="58">
        <v>541962</v>
      </c>
      <c r="G16" s="57">
        <v>1107607</v>
      </c>
      <c r="H16" s="50"/>
      <c r="I16" s="56">
        <v>51.069106641615662</v>
      </c>
      <c r="J16" s="55">
        <v>48.930893358384338</v>
      </c>
    </row>
    <row r="17" spans="1:11" ht="11.7" customHeight="1">
      <c r="A17" s="66" t="s">
        <v>50</v>
      </c>
      <c r="B17" s="59">
        <v>235251</v>
      </c>
      <c r="C17" s="59">
        <v>413951</v>
      </c>
      <c r="D17" s="59">
        <v>457527</v>
      </c>
      <c r="E17" s="59">
        <v>565005</v>
      </c>
      <c r="F17" s="58">
        <v>541724</v>
      </c>
      <c r="G17" s="57">
        <v>1106729</v>
      </c>
      <c r="H17" s="50"/>
      <c r="I17" s="56">
        <v>51.051793167071615</v>
      </c>
      <c r="J17" s="55">
        <v>48.948206832928385</v>
      </c>
    </row>
    <row r="18" spans="1:11" ht="11.7" customHeight="1">
      <c r="A18" s="66" t="s">
        <v>51</v>
      </c>
      <c r="B18" s="59">
        <v>239480</v>
      </c>
      <c r="C18" s="59">
        <v>411697</v>
      </c>
      <c r="D18" s="59">
        <v>456578</v>
      </c>
      <c r="E18" s="59">
        <v>565424</v>
      </c>
      <c r="F18" s="58">
        <v>542331</v>
      </c>
      <c r="G18" s="57">
        <v>1107755</v>
      </c>
      <c r="H18" s="50"/>
      <c r="I18" s="56">
        <v>51.04233336793785</v>
      </c>
      <c r="J18" s="55">
        <v>48.957666632062143</v>
      </c>
    </row>
    <row r="19" spans="1:11" ht="11.7" customHeight="1">
      <c r="A19" s="66" t="s">
        <v>52</v>
      </c>
      <c r="B19" s="59">
        <v>245459</v>
      </c>
      <c r="C19" s="59">
        <v>409425</v>
      </c>
      <c r="D19" s="58">
        <v>454694</v>
      </c>
      <c r="E19" s="59">
        <v>566151</v>
      </c>
      <c r="F19" s="58">
        <v>543427</v>
      </c>
      <c r="G19" s="57">
        <v>1109578</v>
      </c>
      <c r="H19" s="50"/>
      <c r="I19" s="56">
        <v>51.023992905410886</v>
      </c>
      <c r="J19" s="55">
        <v>48.976007094589114</v>
      </c>
    </row>
    <row r="20" spans="1:11" ht="11.7" customHeight="1">
      <c r="A20" s="66" t="s">
        <v>96</v>
      </c>
      <c r="B20" s="59">
        <v>252353</v>
      </c>
      <c r="C20" s="59">
        <v>407902</v>
      </c>
      <c r="D20" s="58">
        <v>448760</v>
      </c>
      <c r="E20" s="59">
        <v>568015</v>
      </c>
      <c r="F20" s="58">
        <v>541000</v>
      </c>
      <c r="G20" s="57">
        <v>1109015</v>
      </c>
      <c r="H20" s="50"/>
      <c r="I20" s="56">
        <v>51.217972705508942</v>
      </c>
      <c r="J20" s="55">
        <v>48.782027294491058</v>
      </c>
    </row>
    <row r="21" spans="1:11" ht="11.7" customHeight="1">
      <c r="A21" s="66" t="s">
        <v>155</v>
      </c>
      <c r="B21" s="59">
        <v>259399</v>
      </c>
      <c r="C21" s="59">
        <v>410208</v>
      </c>
      <c r="D21" s="58">
        <v>444307</v>
      </c>
      <c r="E21" s="59">
        <v>570487</v>
      </c>
      <c r="F21" s="58">
        <v>543427</v>
      </c>
      <c r="G21" s="57">
        <v>1113914</v>
      </c>
      <c r="H21" s="50"/>
      <c r="I21" s="56">
        <v>51.214635959328994</v>
      </c>
      <c r="J21" s="55">
        <v>48.785364040671006</v>
      </c>
    </row>
    <row r="22" spans="1:11" ht="11.7" customHeight="1">
      <c r="A22" s="66" t="s">
        <v>55</v>
      </c>
      <c r="B22" s="59">
        <v>264589</v>
      </c>
      <c r="C22" s="59">
        <v>415262</v>
      </c>
      <c r="D22" s="58">
        <v>440520</v>
      </c>
      <c r="E22" s="59">
        <v>573991</v>
      </c>
      <c r="F22" s="58">
        <v>546380</v>
      </c>
      <c r="G22" s="57">
        <v>1120371</v>
      </c>
      <c r="H22" s="50"/>
      <c r="I22" s="56">
        <v>51.23222575379048</v>
      </c>
      <c r="J22" s="55">
        <v>48.76777424620952</v>
      </c>
    </row>
    <row r="23" spans="1:11" ht="11.7" customHeight="1">
      <c r="A23" s="66" t="s">
        <v>56</v>
      </c>
      <c r="B23" s="59">
        <v>267976</v>
      </c>
      <c r="C23" s="59">
        <v>420832</v>
      </c>
      <c r="D23" s="58">
        <v>438994</v>
      </c>
      <c r="E23" s="59">
        <v>578055</v>
      </c>
      <c r="F23" s="58">
        <v>549747</v>
      </c>
      <c r="G23" s="57">
        <v>1127802</v>
      </c>
      <c r="H23" s="50"/>
      <c r="I23" s="56">
        <v>51.25500752791713</v>
      </c>
      <c r="J23" s="55">
        <v>48.744992472082863</v>
      </c>
      <c r="K23" s="69"/>
    </row>
    <row r="24" spans="1:11" ht="11.7" customHeight="1">
      <c r="A24" s="66" t="s">
        <v>57</v>
      </c>
      <c r="B24" s="59">
        <v>271239</v>
      </c>
      <c r="C24" s="59">
        <v>428036</v>
      </c>
      <c r="D24" s="58">
        <v>437964</v>
      </c>
      <c r="E24" s="59">
        <v>582856</v>
      </c>
      <c r="F24" s="58">
        <v>554383</v>
      </c>
      <c r="G24" s="57">
        <v>1137239</v>
      </c>
      <c r="H24" s="50"/>
      <c r="I24" s="56">
        <v>51.251847676697679</v>
      </c>
      <c r="J24" s="55">
        <v>48.748152323302314</v>
      </c>
      <c r="K24" s="69"/>
    </row>
    <row r="25" spans="1:11" ht="11.7" customHeight="1">
      <c r="A25" s="66" t="s">
        <v>58</v>
      </c>
      <c r="B25" s="59">
        <v>270453</v>
      </c>
      <c r="C25" s="59">
        <v>438580</v>
      </c>
      <c r="D25" s="58">
        <v>437508</v>
      </c>
      <c r="E25" s="59">
        <v>587994</v>
      </c>
      <c r="F25" s="58">
        <v>558547</v>
      </c>
      <c r="G25" s="57">
        <v>1146541</v>
      </c>
      <c r="H25" s="50"/>
      <c r="I25" s="56">
        <v>51.284166898523473</v>
      </c>
      <c r="J25" s="55">
        <v>48.715833101476527</v>
      </c>
      <c r="K25" s="69"/>
    </row>
    <row r="26" spans="1:11" ht="11.7" customHeight="1">
      <c r="A26" s="66" t="s">
        <v>59</v>
      </c>
      <c r="B26" s="59">
        <v>269740</v>
      </c>
      <c r="C26" s="59">
        <v>448489</v>
      </c>
      <c r="D26" s="58">
        <v>438561</v>
      </c>
      <c r="E26" s="59">
        <v>594098</v>
      </c>
      <c r="F26" s="58">
        <v>562692</v>
      </c>
      <c r="G26" s="57">
        <v>1156790</v>
      </c>
      <c r="H26" s="50"/>
      <c r="I26" s="56">
        <v>51.357463325236218</v>
      </c>
      <c r="J26" s="55">
        <v>48.64253667476379</v>
      </c>
      <c r="K26" s="69"/>
    </row>
    <row r="27" spans="1:11" ht="11.7" customHeight="1">
      <c r="A27" s="66" t="s">
        <v>60</v>
      </c>
      <c r="B27" s="59">
        <v>268346</v>
      </c>
      <c r="C27" s="59">
        <v>456936</v>
      </c>
      <c r="D27" s="58">
        <v>439337</v>
      </c>
      <c r="E27" s="59">
        <v>598286</v>
      </c>
      <c r="F27" s="58">
        <v>566333</v>
      </c>
      <c r="G27" s="58">
        <v>1164619</v>
      </c>
      <c r="H27" s="50"/>
      <c r="I27" s="56">
        <v>51.371822029350369</v>
      </c>
      <c r="J27" s="55">
        <v>48.628177970649631</v>
      </c>
      <c r="K27" s="69"/>
    </row>
    <row r="28" spans="1:11" ht="11.7" customHeight="1">
      <c r="A28" s="66" t="s">
        <v>61</v>
      </c>
      <c r="B28" s="59">
        <v>265775</v>
      </c>
      <c r="C28" s="59">
        <v>463159</v>
      </c>
      <c r="D28" s="58">
        <v>442306</v>
      </c>
      <c r="E28" s="59">
        <v>601498</v>
      </c>
      <c r="F28" s="58">
        <v>569742</v>
      </c>
      <c r="G28" s="58">
        <v>1171240</v>
      </c>
      <c r="H28" s="50"/>
      <c r="I28" s="56">
        <v>51.355657252143025</v>
      </c>
      <c r="J28" s="55">
        <v>48.644342747856975</v>
      </c>
      <c r="K28" s="69"/>
    </row>
    <row r="29" spans="1:11" ht="11.7" customHeight="1">
      <c r="A29" s="66" t="s">
        <v>62</v>
      </c>
      <c r="B29" s="59">
        <v>264575</v>
      </c>
      <c r="C29" s="59">
        <v>467059</v>
      </c>
      <c r="D29" s="58">
        <v>448000</v>
      </c>
      <c r="E29" s="59">
        <v>605891</v>
      </c>
      <c r="F29" s="58">
        <v>573743</v>
      </c>
      <c r="G29" s="58">
        <v>1179634</v>
      </c>
      <c r="H29" s="50"/>
      <c r="I29" s="56">
        <v>51.362626034854877</v>
      </c>
      <c r="J29" s="55">
        <v>48.637373965145123</v>
      </c>
      <c r="K29" s="69"/>
    </row>
    <row r="30" spans="1:11" ht="11.7" customHeight="1">
      <c r="A30" s="66" t="s">
        <v>63</v>
      </c>
      <c r="B30" s="59">
        <v>263517</v>
      </c>
      <c r="C30" s="59">
        <v>468528</v>
      </c>
      <c r="D30" s="58">
        <v>455530</v>
      </c>
      <c r="E30" s="59">
        <v>609722</v>
      </c>
      <c r="F30" s="58">
        <v>577853</v>
      </c>
      <c r="G30" s="58">
        <v>1187575</v>
      </c>
      <c r="H30" s="50"/>
      <c r="I30" s="56">
        <v>51.341767888343895</v>
      </c>
      <c r="J30" s="55">
        <v>48.658232111656105</v>
      </c>
      <c r="K30" s="69"/>
    </row>
    <row r="31" spans="1:11" ht="11.7" customHeight="1">
      <c r="A31" s="66" t="s">
        <v>64</v>
      </c>
      <c r="B31" s="59">
        <v>260031</v>
      </c>
      <c r="C31" s="59">
        <v>467136</v>
      </c>
      <c r="D31" s="58">
        <v>467224</v>
      </c>
      <c r="E31" s="59">
        <v>613178</v>
      </c>
      <c r="F31" s="58">
        <v>581213</v>
      </c>
      <c r="G31" s="58">
        <v>1194391</v>
      </c>
      <c r="H31" s="50"/>
      <c r="I31" s="56">
        <v>51.338129640963473</v>
      </c>
      <c r="J31" s="55">
        <v>48.661870359036527</v>
      </c>
      <c r="K31" s="69"/>
    </row>
    <row r="32" spans="1:11" ht="11.7" customHeight="1">
      <c r="A32" s="64" t="s">
        <v>65</v>
      </c>
      <c r="B32" s="111">
        <v>259068</v>
      </c>
      <c r="C32" s="111">
        <v>464240</v>
      </c>
      <c r="D32" s="111">
        <v>474708</v>
      </c>
      <c r="E32" s="111">
        <v>614780</v>
      </c>
      <c r="F32" s="111">
        <v>583236</v>
      </c>
      <c r="G32" s="110">
        <v>1198016</v>
      </c>
      <c r="H32" s="50"/>
      <c r="I32" s="52">
        <v>51.316509963139055</v>
      </c>
      <c r="J32" s="51">
        <v>48.683490036860945</v>
      </c>
      <c r="K32" s="69"/>
    </row>
    <row r="33" spans="1:11">
      <c r="G33" s="69"/>
    </row>
    <row r="34" spans="1:11" ht="11.7" customHeight="1">
      <c r="A34" s="1" t="s">
        <v>156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1.7" customHeight="1">
      <c r="A35" s="284" t="s">
        <v>157</v>
      </c>
      <c r="B35" s="288"/>
      <c r="C35" s="288"/>
      <c r="D35" s="288"/>
      <c r="E35" s="288"/>
      <c r="F35" s="288"/>
      <c r="G35" s="288"/>
      <c r="H35" s="288"/>
      <c r="I35" s="288"/>
      <c r="J35" s="288"/>
    </row>
    <row r="36" spans="1:11" ht="11.7" customHeight="1">
      <c r="A36" s="283" t="s">
        <v>158</v>
      </c>
      <c r="B36" s="289"/>
      <c r="C36" s="289"/>
      <c r="D36" s="289"/>
      <c r="E36" s="289"/>
      <c r="F36" s="289"/>
      <c r="G36" s="289"/>
      <c r="H36" s="289"/>
      <c r="I36" s="289"/>
      <c r="J36" s="289"/>
    </row>
    <row r="37" spans="1:11" ht="11.7" customHeight="1">
      <c r="A37" s="283" t="s">
        <v>159</v>
      </c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1">
      <c r="A38" s="283" t="s">
        <v>160</v>
      </c>
      <c r="B38" s="289"/>
      <c r="C38" s="289"/>
      <c r="D38" s="289"/>
      <c r="E38" s="289"/>
      <c r="F38" s="289"/>
      <c r="G38" s="289"/>
      <c r="H38" s="289"/>
      <c r="I38" s="289"/>
      <c r="J38" s="289"/>
    </row>
    <row r="40" spans="1:11">
      <c r="A40" s="315" t="s">
        <v>161</v>
      </c>
      <c r="B40" s="315"/>
      <c r="C40" s="315"/>
      <c r="D40" s="315"/>
      <c r="E40" s="315"/>
      <c r="F40" s="315"/>
      <c r="G40" s="315"/>
      <c r="H40" s="315"/>
      <c r="I40" s="315"/>
      <c r="J40" s="315"/>
    </row>
    <row r="41" spans="1:11">
      <c r="A41" s="315" t="s">
        <v>162</v>
      </c>
      <c r="B41" s="315"/>
      <c r="C41" s="315"/>
      <c r="D41" s="315"/>
      <c r="E41" s="315"/>
      <c r="F41" s="315"/>
      <c r="G41" s="315"/>
      <c r="H41" s="315"/>
      <c r="I41" s="315"/>
      <c r="J41" s="315"/>
    </row>
    <row r="42" spans="1:11">
      <c r="A42" s="68"/>
      <c r="B42" s="68"/>
      <c r="C42" s="68"/>
      <c r="D42" s="68"/>
      <c r="E42" s="68"/>
      <c r="F42" s="68"/>
      <c r="G42" s="240"/>
      <c r="H42" s="240"/>
      <c r="I42" s="240"/>
      <c r="J42" s="68"/>
    </row>
    <row r="43" spans="1:11">
      <c r="A43" s="39" t="s">
        <v>114</v>
      </c>
      <c r="B43" s="119"/>
      <c r="C43" s="11" t="s">
        <v>163</v>
      </c>
      <c r="D43" s="11" t="s">
        <v>164</v>
      </c>
      <c r="E43" s="11" t="s">
        <v>112</v>
      </c>
      <c r="F43" s="65" t="s">
        <v>113</v>
      </c>
      <c r="G43" s="62" t="s">
        <v>30</v>
      </c>
      <c r="H43" s="6"/>
      <c r="I43" s="313" t="s">
        <v>77</v>
      </c>
      <c r="J43" s="314"/>
    </row>
    <row r="44" spans="1:11">
      <c r="A44" s="18"/>
      <c r="B44" s="120"/>
      <c r="C44" s="59" t="s">
        <v>33</v>
      </c>
      <c r="D44" s="15" t="s">
        <v>33</v>
      </c>
      <c r="E44" s="54"/>
      <c r="F44" s="64"/>
      <c r="G44" s="130"/>
      <c r="H44" s="1"/>
      <c r="I44" s="52" t="s">
        <v>112</v>
      </c>
      <c r="J44" s="51" t="s">
        <v>113</v>
      </c>
    </row>
    <row r="45" spans="1:11">
      <c r="A45" s="153" t="s">
        <v>39</v>
      </c>
      <c r="B45" s="241"/>
      <c r="C45" s="63">
        <v>90651</v>
      </c>
      <c r="D45" s="63">
        <v>50887</v>
      </c>
      <c r="E45" s="39">
        <v>69090</v>
      </c>
      <c r="F45" s="63">
        <v>72448</v>
      </c>
      <c r="G45" s="62">
        <v>141538</v>
      </c>
      <c r="H45" s="50"/>
      <c r="I45" s="61">
        <v>48.813746131780867</v>
      </c>
      <c r="J45" s="60">
        <v>51.186253868219133</v>
      </c>
    </row>
    <row r="46" spans="1:11">
      <c r="A46" s="29" t="s">
        <v>165</v>
      </c>
      <c r="B46" s="133"/>
      <c r="C46" s="59">
        <v>90155</v>
      </c>
      <c r="D46" s="59">
        <v>52777</v>
      </c>
      <c r="E46" s="59">
        <v>69243</v>
      </c>
      <c r="F46" s="58">
        <v>73689</v>
      </c>
      <c r="G46" s="57">
        <v>142932</v>
      </c>
      <c r="H46" s="50"/>
      <c r="I46" s="56">
        <v>48.444714969356056</v>
      </c>
      <c r="J46" s="55">
        <v>51.555285030643937</v>
      </c>
    </row>
    <row r="47" spans="1:11">
      <c r="A47" s="29" t="s">
        <v>153</v>
      </c>
      <c r="B47" s="133"/>
      <c r="C47" s="58">
        <v>91046</v>
      </c>
      <c r="D47" s="59">
        <v>55298</v>
      </c>
      <c r="E47" s="59">
        <v>70385</v>
      </c>
      <c r="F47" s="58">
        <v>75959</v>
      </c>
      <c r="G47" s="57">
        <v>146344</v>
      </c>
      <c r="H47" s="50"/>
      <c r="I47" s="56">
        <v>48.095583009894497</v>
      </c>
      <c r="J47" s="55">
        <v>51.904416990105503</v>
      </c>
    </row>
    <row r="48" spans="1:11">
      <c r="A48" s="29" t="s">
        <v>68</v>
      </c>
      <c r="B48" s="133"/>
      <c r="C48" s="59">
        <v>93976</v>
      </c>
      <c r="D48" s="59">
        <v>56416</v>
      </c>
      <c r="E48" s="59">
        <v>71881</v>
      </c>
      <c r="F48" s="58">
        <v>78511</v>
      </c>
      <c r="G48" s="57">
        <v>150392</v>
      </c>
      <c r="H48" s="50"/>
      <c r="I48" s="56">
        <v>47.795760412787914</v>
      </c>
      <c r="J48" s="55">
        <v>52.204239587212086</v>
      </c>
    </row>
    <row r="49" spans="1:10">
      <c r="A49" s="29" t="s">
        <v>154</v>
      </c>
      <c r="B49" s="133"/>
      <c r="C49" s="59">
        <v>97574</v>
      </c>
      <c r="D49" s="242">
        <v>56902</v>
      </c>
      <c r="E49" s="59">
        <v>73614</v>
      </c>
      <c r="F49" s="242">
        <v>80862</v>
      </c>
      <c r="G49" s="57">
        <v>154476</v>
      </c>
      <c r="H49" s="50"/>
      <c r="I49" s="56">
        <v>47.654004505554262</v>
      </c>
      <c r="J49" s="55">
        <v>52.345995494445738</v>
      </c>
    </row>
    <row r="50" spans="1:10" ht="10.8" thickBot="1">
      <c r="A50" s="29" t="s">
        <v>166</v>
      </c>
      <c r="B50" s="133"/>
      <c r="C50" s="59">
        <v>99933</v>
      </c>
      <c r="D50" s="242">
        <v>57170</v>
      </c>
      <c r="E50" s="59">
        <v>74204</v>
      </c>
      <c r="F50" s="242">
        <v>82899</v>
      </c>
      <c r="G50" s="57">
        <v>157103</v>
      </c>
      <c r="H50" s="50"/>
      <c r="I50" s="56">
        <v>47.232707204827406</v>
      </c>
      <c r="J50" s="55">
        <v>52.767292795172594</v>
      </c>
    </row>
    <row r="51" spans="1:10" ht="10.8" thickTop="1">
      <c r="A51" s="243" t="s">
        <v>167</v>
      </c>
      <c r="B51" s="244"/>
      <c r="C51" s="245">
        <v>98536</v>
      </c>
      <c r="D51" s="246">
        <v>56740</v>
      </c>
      <c r="E51" s="245">
        <v>72255</v>
      </c>
      <c r="F51" s="246">
        <v>83021</v>
      </c>
      <c r="G51" s="247">
        <v>155276</v>
      </c>
      <c r="H51" s="50"/>
      <c r="I51" s="248">
        <v>46.533269790566472</v>
      </c>
      <c r="J51" s="249">
        <v>53.466730209433521</v>
      </c>
    </row>
    <row r="52" spans="1:10">
      <c r="A52" s="29" t="s">
        <v>168</v>
      </c>
      <c r="B52" s="133"/>
      <c r="C52" s="59">
        <v>99258</v>
      </c>
      <c r="D52" s="242">
        <v>56118</v>
      </c>
      <c r="E52" s="59">
        <v>71429</v>
      </c>
      <c r="F52" s="242">
        <v>83947</v>
      </c>
      <c r="G52" s="57">
        <v>155376</v>
      </c>
      <c r="H52" s="50"/>
      <c r="I52" s="56">
        <v>45.971707342189269</v>
      </c>
      <c r="J52" s="55">
        <v>54.028292657810731</v>
      </c>
    </row>
    <row r="53" spans="1:10">
      <c r="A53" s="29" t="s">
        <v>169</v>
      </c>
      <c r="B53" s="133"/>
      <c r="C53" s="59">
        <v>99339</v>
      </c>
      <c r="D53" s="242">
        <v>56693</v>
      </c>
      <c r="E53" s="59">
        <v>71419</v>
      </c>
      <c r="F53" s="242">
        <v>84613</v>
      </c>
      <c r="G53" s="57">
        <v>156032</v>
      </c>
      <c r="H53" s="50"/>
      <c r="I53" s="56">
        <v>45.772021123872022</v>
      </c>
      <c r="J53" s="55">
        <v>54.22797887612797</v>
      </c>
    </row>
    <row r="54" spans="1:10">
      <c r="A54" s="29" t="s">
        <v>170</v>
      </c>
      <c r="B54" s="133"/>
      <c r="C54" s="59">
        <v>99661</v>
      </c>
      <c r="D54" s="242">
        <v>56839</v>
      </c>
      <c r="E54" s="59">
        <v>71507</v>
      </c>
      <c r="F54" s="242">
        <v>84993</v>
      </c>
      <c r="G54" s="57">
        <v>156500</v>
      </c>
      <c r="H54" s="50"/>
      <c r="I54" s="56">
        <v>45.691373801916932</v>
      </c>
      <c r="J54" s="55">
        <v>54.308626198083068</v>
      </c>
    </row>
    <row r="55" spans="1:10">
      <c r="A55" s="29" t="s">
        <v>171</v>
      </c>
      <c r="B55" s="133"/>
      <c r="C55" s="59">
        <v>100178</v>
      </c>
      <c r="D55" s="242">
        <v>56839</v>
      </c>
      <c r="E55" s="59">
        <v>71363</v>
      </c>
      <c r="F55" s="242">
        <v>85654</v>
      </c>
      <c r="G55" s="57">
        <v>157017</v>
      </c>
      <c r="H55" s="50"/>
      <c r="I55" s="56">
        <v>45.449218874389395</v>
      </c>
      <c r="J55" s="55">
        <v>54.550781125610605</v>
      </c>
    </row>
    <row r="56" spans="1:10">
      <c r="A56" s="29" t="s">
        <v>172</v>
      </c>
      <c r="B56" s="133"/>
      <c r="C56" s="59">
        <v>101185</v>
      </c>
      <c r="D56" s="242">
        <v>57005</v>
      </c>
      <c r="E56" s="59">
        <v>71612</v>
      </c>
      <c r="F56" s="242">
        <v>86578</v>
      </c>
      <c r="G56" s="57">
        <v>158190</v>
      </c>
      <c r="H56" s="50"/>
      <c r="I56" s="56">
        <v>45.269612491307917</v>
      </c>
      <c r="J56" s="55">
        <v>54.730387508692083</v>
      </c>
    </row>
    <row r="57" spans="1:10">
      <c r="A57" s="29" t="s">
        <v>173</v>
      </c>
      <c r="B57" s="133"/>
      <c r="C57" s="59">
        <v>102367</v>
      </c>
      <c r="D57" s="242">
        <v>59172</v>
      </c>
      <c r="E57" s="59">
        <v>73405</v>
      </c>
      <c r="F57" s="242">
        <v>88134</v>
      </c>
      <c r="G57" s="57">
        <v>161539</v>
      </c>
      <c r="H57" s="50"/>
      <c r="I57" s="56">
        <v>45.441039006060457</v>
      </c>
      <c r="J57" s="55">
        <v>54.558960993939543</v>
      </c>
    </row>
    <row r="58" spans="1:10">
      <c r="A58" s="29" t="s">
        <v>50</v>
      </c>
      <c r="B58" s="133"/>
      <c r="C58" s="59">
        <v>102477</v>
      </c>
      <c r="D58" s="242">
        <v>60866</v>
      </c>
      <c r="E58" s="59">
        <v>74126</v>
      </c>
      <c r="F58" s="242">
        <v>89217</v>
      </c>
      <c r="G58" s="57">
        <v>163343</v>
      </c>
      <c r="H58" s="50"/>
      <c r="I58" s="56">
        <v>45.380579516722477</v>
      </c>
      <c r="J58" s="55">
        <v>54.619420483277523</v>
      </c>
    </row>
    <row r="59" spans="1:10" ht="10.8" thickBot="1">
      <c r="A59" s="29" t="s">
        <v>51</v>
      </c>
      <c r="B59" s="133"/>
      <c r="C59" s="59">
        <v>104174</v>
      </c>
      <c r="D59" s="58">
        <v>64372</v>
      </c>
      <c r="E59" s="59">
        <v>76502</v>
      </c>
      <c r="F59" s="58">
        <v>92044</v>
      </c>
      <c r="G59" s="57">
        <v>168546</v>
      </c>
      <c r="H59" s="50"/>
      <c r="I59" s="56">
        <v>45.389389246852488</v>
      </c>
      <c r="J59" s="55">
        <v>54.610610753147505</v>
      </c>
    </row>
    <row r="60" spans="1:10" ht="10.8" thickTop="1">
      <c r="A60" s="243" t="s">
        <v>174</v>
      </c>
      <c r="B60" s="244"/>
      <c r="C60" s="245">
        <v>107332</v>
      </c>
      <c r="D60" s="250">
        <v>68601</v>
      </c>
      <c r="E60" s="245">
        <v>79602</v>
      </c>
      <c r="F60" s="250">
        <v>96174</v>
      </c>
      <c r="G60" s="247">
        <v>175776</v>
      </c>
      <c r="H60" s="50"/>
      <c r="I60" s="248">
        <v>45.29</v>
      </c>
      <c r="J60" s="249">
        <v>54.71</v>
      </c>
    </row>
    <row r="61" spans="1:10">
      <c r="A61" s="29" t="s">
        <v>53</v>
      </c>
      <c r="B61" s="133"/>
      <c r="C61" s="59">
        <v>113888</v>
      </c>
      <c r="D61" s="58">
        <v>72156</v>
      </c>
      <c r="E61" s="59">
        <v>84325</v>
      </c>
      <c r="F61" s="58">
        <v>101519</v>
      </c>
      <c r="G61" s="57">
        <v>185844</v>
      </c>
      <c r="H61" s="50"/>
      <c r="I61" s="56">
        <v>45.374077183013711</v>
      </c>
      <c r="J61" s="55">
        <v>54.625922816986296</v>
      </c>
    </row>
    <row r="62" spans="1:10">
      <c r="A62" s="29" t="s">
        <v>54</v>
      </c>
      <c r="B62" s="133"/>
      <c r="C62" s="59">
        <v>120839</v>
      </c>
      <c r="D62" s="58">
        <v>75063</v>
      </c>
      <c r="E62" s="59">
        <v>88349</v>
      </c>
      <c r="F62" s="58">
        <v>107307</v>
      </c>
      <c r="G62" s="57">
        <v>195656</v>
      </c>
      <c r="H62" s="50"/>
      <c r="I62" s="56">
        <v>45.155272519115179</v>
      </c>
      <c r="J62" s="55">
        <v>54.844727480884814</v>
      </c>
    </row>
    <row r="63" spans="1:10">
      <c r="A63" s="29" t="s">
        <v>55</v>
      </c>
      <c r="B63" s="133"/>
      <c r="C63" s="59">
        <v>125586</v>
      </c>
      <c r="D63" s="58">
        <v>77135</v>
      </c>
      <c r="E63" s="59">
        <v>90823</v>
      </c>
      <c r="F63" s="58">
        <v>111668</v>
      </c>
      <c r="G63" s="57">
        <v>202491</v>
      </c>
      <c r="H63" s="50"/>
      <c r="I63" s="56">
        <v>44.852857657871212</v>
      </c>
      <c r="J63" s="55">
        <v>55.147142342128788</v>
      </c>
    </row>
    <row r="64" spans="1:10" ht="10.8" thickBot="1">
      <c r="A64" s="160" t="s">
        <v>56</v>
      </c>
      <c r="B64" s="251"/>
      <c r="C64" s="252">
        <v>129140</v>
      </c>
      <c r="D64" s="253">
        <v>78717</v>
      </c>
      <c r="E64" s="252">
        <v>93180</v>
      </c>
      <c r="F64" s="253">
        <v>114409</v>
      </c>
      <c r="G64" s="254">
        <f>SUM(E64:F64)</f>
        <v>207589</v>
      </c>
      <c r="H64" s="255"/>
      <c r="I64" s="256">
        <v>44.89</v>
      </c>
      <c r="J64" s="257">
        <v>55.11</v>
      </c>
    </row>
    <row r="65" spans="1:10" ht="10.8" thickTop="1">
      <c r="A65" s="29" t="s">
        <v>175</v>
      </c>
      <c r="B65" s="133"/>
      <c r="C65" s="59">
        <v>110770</v>
      </c>
      <c r="D65" s="58">
        <v>101324</v>
      </c>
      <c r="E65" s="59">
        <v>95014</v>
      </c>
      <c r="F65" s="58">
        <v>116808</v>
      </c>
      <c r="G65" s="57">
        <v>211822</v>
      </c>
      <c r="H65" s="50"/>
      <c r="I65" s="258">
        <f t="shared" ref="I65:I72" si="0">E65/G65*100</f>
        <v>44.855586294152637</v>
      </c>
      <c r="J65" s="259">
        <f t="shared" ref="J65:J71" si="1">F65/G65*100</f>
        <v>55.144413705847363</v>
      </c>
    </row>
    <row r="66" spans="1:10">
      <c r="A66" s="29" t="s">
        <v>58</v>
      </c>
      <c r="B66" s="133"/>
      <c r="C66" s="59">
        <v>113688</v>
      </c>
      <c r="D66" s="58">
        <v>101360</v>
      </c>
      <c r="E66" s="59">
        <v>96211</v>
      </c>
      <c r="F66" s="58">
        <v>118542</v>
      </c>
      <c r="G66" s="57">
        <f t="shared" ref="G66:G72" si="2">SUM(E66:F66)</f>
        <v>214753</v>
      </c>
      <c r="H66" s="50"/>
      <c r="I66" s="258">
        <f t="shared" si="0"/>
        <v>44.800771118447706</v>
      </c>
      <c r="J66" s="259">
        <f t="shared" si="1"/>
        <v>55.199228881552301</v>
      </c>
    </row>
    <row r="67" spans="1:10">
      <c r="A67" s="29" t="s">
        <v>59</v>
      </c>
      <c r="B67" s="133"/>
      <c r="C67" s="59">
        <v>116046</v>
      </c>
      <c r="D67" s="58">
        <v>101473</v>
      </c>
      <c r="E67" s="59">
        <v>97688</v>
      </c>
      <c r="F67" s="58">
        <v>119562</v>
      </c>
      <c r="G67" s="58">
        <f t="shared" si="2"/>
        <v>217250</v>
      </c>
      <c r="H67" s="50"/>
      <c r="I67" s="258">
        <f t="shared" si="0"/>
        <v>44.965707710011507</v>
      </c>
      <c r="J67" s="259">
        <f t="shared" si="1"/>
        <v>55.034292289988493</v>
      </c>
    </row>
    <row r="68" spans="1:10">
      <c r="A68" s="29" t="s">
        <v>60</v>
      </c>
      <c r="B68" s="133"/>
      <c r="C68" s="59">
        <v>118456</v>
      </c>
      <c r="D68" s="58">
        <v>101550</v>
      </c>
      <c r="E68" s="59">
        <v>98735</v>
      </c>
      <c r="F68" s="58">
        <v>121271</v>
      </c>
      <c r="G68" s="57">
        <f t="shared" si="2"/>
        <v>220006</v>
      </c>
      <c r="H68" s="50"/>
      <c r="I68" s="258">
        <f t="shared" si="0"/>
        <v>44.87832150032272</v>
      </c>
      <c r="J68" s="259">
        <f t="shared" si="1"/>
        <v>55.121678499677287</v>
      </c>
    </row>
    <row r="69" spans="1:10">
      <c r="A69" s="29" t="s">
        <v>61</v>
      </c>
      <c r="B69" s="133"/>
      <c r="C69" s="59">
        <v>118915</v>
      </c>
      <c r="D69" s="58">
        <v>103040</v>
      </c>
      <c r="E69" s="59">
        <v>99611</v>
      </c>
      <c r="F69" s="58">
        <v>122344</v>
      </c>
      <c r="G69" s="58">
        <f t="shared" si="2"/>
        <v>221955</v>
      </c>
      <c r="H69" s="50"/>
      <c r="I69" s="258">
        <f t="shared" si="0"/>
        <v>44.878916897569326</v>
      </c>
      <c r="J69" s="259">
        <f t="shared" si="1"/>
        <v>55.121083102430667</v>
      </c>
    </row>
    <row r="70" spans="1:10" ht="10.8" thickBot="1">
      <c r="A70" s="161" t="s">
        <v>62</v>
      </c>
      <c r="B70" s="251"/>
      <c r="C70" s="252">
        <v>117570</v>
      </c>
      <c r="D70" s="252">
        <v>105122</v>
      </c>
      <c r="E70" s="252">
        <v>99360</v>
      </c>
      <c r="F70" s="253">
        <v>123332</v>
      </c>
      <c r="G70" s="253">
        <f t="shared" si="2"/>
        <v>222692</v>
      </c>
      <c r="H70" s="255"/>
      <c r="I70" s="256">
        <f t="shared" si="0"/>
        <v>44.617678228225529</v>
      </c>
      <c r="J70" s="257">
        <f t="shared" si="1"/>
        <v>55.382321771774471</v>
      </c>
    </row>
    <row r="71" spans="1:10" ht="10.8" thickTop="1">
      <c r="A71" s="206" t="s">
        <v>176</v>
      </c>
      <c r="B71" s="244"/>
      <c r="C71" s="245">
        <v>132462</v>
      </c>
      <c r="D71" s="245">
        <v>108563</v>
      </c>
      <c r="E71" s="245">
        <v>107315</v>
      </c>
      <c r="F71" s="250">
        <v>133710</v>
      </c>
      <c r="G71" s="250">
        <f t="shared" si="2"/>
        <v>241025</v>
      </c>
      <c r="H71" s="260"/>
      <c r="I71" s="261">
        <f t="shared" si="0"/>
        <v>44.52442692666736</v>
      </c>
      <c r="J71" s="262">
        <f t="shared" si="1"/>
        <v>55.47557307333264</v>
      </c>
    </row>
    <row r="72" spans="1:10">
      <c r="A72" s="29" t="s">
        <v>64</v>
      </c>
      <c r="B72" s="133"/>
      <c r="C72" s="59">
        <v>139628</v>
      </c>
      <c r="D72" s="58">
        <v>112280</v>
      </c>
      <c r="E72" s="59">
        <v>111016</v>
      </c>
      <c r="F72" s="58">
        <v>140892</v>
      </c>
      <c r="G72" s="57">
        <f t="shared" si="2"/>
        <v>251908</v>
      </c>
      <c r="H72" s="50"/>
      <c r="I72" s="258">
        <f t="shared" si="0"/>
        <v>44.070057322514565</v>
      </c>
      <c r="J72" s="259">
        <f>F72/G72*100</f>
        <v>55.929942677485435</v>
      </c>
    </row>
    <row r="73" spans="1:10">
      <c r="A73" s="29" t="s">
        <v>65</v>
      </c>
      <c r="B73" s="133"/>
      <c r="C73" s="59">
        <v>140519</v>
      </c>
      <c r="D73" s="58">
        <v>115742</v>
      </c>
      <c r="E73" s="59">
        <v>112607</v>
      </c>
      <c r="F73" s="58">
        <v>143654</v>
      </c>
      <c r="G73" s="57">
        <v>256261</v>
      </c>
      <c r="H73" s="50"/>
      <c r="I73" s="258">
        <f>E73/G73*100</f>
        <v>43.942308817962939</v>
      </c>
      <c r="J73" s="259">
        <f>F73/G73*100</f>
        <v>56.057691182037061</v>
      </c>
    </row>
    <row r="74" spans="1:10">
      <c r="A74" s="68"/>
      <c r="B74" s="50"/>
      <c r="C74" s="263"/>
      <c r="D74" s="50"/>
      <c r="E74" s="263"/>
      <c r="F74" s="264"/>
      <c r="G74" s="1"/>
      <c r="H74" s="1"/>
      <c r="I74" s="68"/>
      <c r="J74" s="68"/>
    </row>
    <row r="75" spans="1:10" ht="13.2">
      <c r="A75" s="4" t="s">
        <v>177</v>
      </c>
      <c r="B75" s="265"/>
      <c r="C75" s="265"/>
      <c r="D75" s="265"/>
      <c r="E75" s="265"/>
      <c r="F75" s="265"/>
      <c r="G75" s="265"/>
      <c r="H75" s="265"/>
      <c r="I75" s="265"/>
      <c r="J75" s="265"/>
    </row>
    <row r="76" spans="1:10" ht="13.2">
      <c r="A76" s="4" t="s">
        <v>178</v>
      </c>
      <c r="B76" s="265"/>
      <c r="C76" s="265"/>
      <c r="D76" s="265"/>
      <c r="E76" s="265"/>
      <c r="F76" s="265"/>
      <c r="G76" s="265"/>
      <c r="H76" s="265"/>
      <c r="I76" s="265"/>
      <c r="J76" s="265"/>
    </row>
    <row r="77" spans="1:10" ht="13.2">
      <c r="A77" s="4" t="s">
        <v>179</v>
      </c>
      <c r="B77" s="265"/>
      <c r="C77" s="265"/>
      <c r="D77" s="265"/>
      <c r="E77" s="265"/>
      <c r="F77" s="265"/>
      <c r="G77" s="265"/>
      <c r="H77" s="265"/>
      <c r="I77" s="265"/>
      <c r="J77" s="265"/>
    </row>
    <row r="78" spans="1:10" ht="13.2">
      <c r="A78" s="4" t="s">
        <v>180</v>
      </c>
      <c r="B78" s="265"/>
      <c r="C78" s="265"/>
      <c r="D78" s="265"/>
      <c r="E78" s="265"/>
      <c r="F78" s="265"/>
      <c r="G78" s="265"/>
      <c r="H78" s="265"/>
      <c r="I78" s="265"/>
      <c r="J78" s="265"/>
    </row>
    <row r="79" spans="1:10" ht="13.2">
      <c r="A79" s="4" t="s">
        <v>181</v>
      </c>
      <c r="B79" s="265"/>
      <c r="C79" s="265"/>
      <c r="D79" s="265"/>
      <c r="E79" s="265"/>
      <c r="F79" s="265"/>
      <c r="G79" s="265"/>
      <c r="H79" s="265"/>
      <c r="I79" s="265"/>
      <c r="J79" s="265"/>
    </row>
    <row r="80" spans="1:10" ht="13.2">
      <c r="A80" s="68" t="s">
        <v>182</v>
      </c>
      <c r="B80" s="265"/>
      <c r="C80" s="265"/>
      <c r="D80" s="265"/>
      <c r="E80" s="265"/>
      <c r="F80" s="265"/>
      <c r="G80" s="265"/>
      <c r="H80" s="265"/>
      <c r="I80" s="265"/>
      <c r="J80" s="265"/>
    </row>
    <row r="81" spans="1:10" ht="13.2">
      <c r="A81" s="1" t="s">
        <v>183</v>
      </c>
      <c r="B81" s="265"/>
      <c r="C81" s="265"/>
      <c r="D81" s="265"/>
      <c r="E81" s="265"/>
      <c r="F81" s="265"/>
      <c r="G81" s="265"/>
      <c r="H81" s="265"/>
      <c r="I81" s="265"/>
      <c r="J81" s="265"/>
    </row>
    <row r="82" spans="1:10" ht="13.2">
      <c r="A82" s="1" t="s">
        <v>184</v>
      </c>
      <c r="B82" s="265"/>
      <c r="C82" s="265"/>
      <c r="D82" s="265"/>
      <c r="E82" s="265"/>
      <c r="F82" s="265"/>
      <c r="G82" s="265"/>
      <c r="H82" s="265"/>
      <c r="I82" s="265"/>
      <c r="J82" s="265"/>
    </row>
    <row r="83" spans="1:10" ht="13.2">
      <c r="A83" s="4" t="s">
        <v>185</v>
      </c>
      <c r="B83" s="265"/>
      <c r="C83" s="265"/>
      <c r="D83" s="265"/>
      <c r="E83" s="265"/>
      <c r="F83" s="265"/>
      <c r="G83" s="265"/>
      <c r="H83" s="265"/>
      <c r="I83" s="265"/>
      <c r="J83" s="265"/>
    </row>
    <row r="84" spans="1:10" ht="13.2">
      <c r="A84" s="266" t="s">
        <v>186</v>
      </c>
      <c r="B84" s="265"/>
      <c r="C84" s="265"/>
      <c r="D84" s="265"/>
      <c r="E84" s="265"/>
      <c r="F84" s="265"/>
      <c r="G84" s="265"/>
      <c r="H84" s="265"/>
      <c r="I84" s="265"/>
      <c r="J84" s="265"/>
    </row>
    <row r="85" spans="1:10" ht="13.2">
      <c r="A85" s="266" t="s">
        <v>135</v>
      </c>
      <c r="B85" s="265"/>
      <c r="C85" s="265"/>
      <c r="D85" s="265"/>
      <c r="E85" s="265"/>
      <c r="F85" s="265"/>
      <c r="G85" s="265"/>
      <c r="H85" s="265"/>
      <c r="I85" s="265"/>
      <c r="J85" s="265"/>
    </row>
    <row r="86" spans="1:10">
      <c r="A86" s="266" t="s">
        <v>136</v>
      </c>
      <c r="B86" s="267"/>
      <c r="C86" s="267"/>
      <c r="D86" s="267"/>
      <c r="E86" s="267"/>
      <c r="F86" s="267"/>
      <c r="G86" s="267"/>
      <c r="H86" s="267"/>
      <c r="I86" s="267"/>
      <c r="J86" s="267"/>
    </row>
    <row r="87" spans="1:10">
      <c r="A87" s="266" t="s">
        <v>137</v>
      </c>
      <c r="B87" s="267"/>
      <c r="C87" s="267"/>
      <c r="D87" s="267"/>
      <c r="E87" s="267"/>
      <c r="F87" s="267"/>
      <c r="G87" s="267"/>
      <c r="H87" s="267"/>
      <c r="I87" s="267"/>
      <c r="J87" s="267"/>
    </row>
    <row r="88" spans="1:10">
      <c r="A88" s="174" t="s">
        <v>187</v>
      </c>
      <c r="B88" s="267"/>
      <c r="C88" s="267"/>
      <c r="D88" s="267"/>
      <c r="E88" s="267"/>
      <c r="F88" s="267"/>
      <c r="G88" s="267"/>
      <c r="H88" s="267"/>
      <c r="I88" s="267"/>
      <c r="J88" s="267"/>
    </row>
    <row r="89" spans="1:10">
      <c r="A89" s="174" t="s">
        <v>188</v>
      </c>
      <c r="B89" s="267"/>
      <c r="C89" s="267"/>
      <c r="D89" s="267"/>
      <c r="E89" s="267"/>
      <c r="F89" s="267"/>
      <c r="G89" s="267"/>
      <c r="H89" s="267"/>
      <c r="I89" s="267"/>
      <c r="J89" s="267"/>
    </row>
    <row r="90" spans="1:10">
      <c r="A90" s="223" t="s">
        <v>189</v>
      </c>
      <c r="B90" s="268"/>
      <c r="C90" s="268"/>
      <c r="D90" s="268"/>
      <c r="E90" s="268"/>
      <c r="F90" s="268"/>
      <c r="G90" s="268"/>
      <c r="H90" s="268"/>
      <c r="I90" s="268"/>
      <c r="J90" s="268"/>
    </row>
    <row r="91" spans="1:10">
      <c r="A91" s="223" t="s">
        <v>190</v>
      </c>
      <c r="B91" s="268"/>
      <c r="C91" s="268"/>
      <c r="D91" s="268"/>
      <c r="E91" s="268"/>
      <c r="F91" s="268"/>
      <c r="G91" s="268"/>
      <c r="H91" s="268"/>
      <c r="I91" s="268"/>
      <c r="J91" s="268"/>
    </row>
    <row r="92" spans="1:10">
      <c r="A92" s="225" t="s">
        <v>191</v>
      </c>
      <c r="B92" s="268"/>
      <c r="C92" s="268"/>
      <c r="D92" s="268"/>
      <c r="E92" s="268"/>
      <c r="F92" s="268"/>
      <c r="G92" s="268"/>
      <c r="H92" s="268"/>
      <c r="I92" s="268"/>
      <c r="J92" s="268"/>
    </row>
    <row r="93" spans="1:10">
      <c r="A93" s="49" t="s">
        <v>192</v>
      </c>
    </row>
  </sheetData>
  <mergeCells count="6">
    <mergeCell ref="I43:J43"/>
    <mergeCell ref="A2:J2"/>
    <mergeCell ref="A3:J3"/>
    <mergeCell ref="I5:J5"/>
    <mergeCell ref="A40:J40"/>
    <mergeCell ref="A41:J41"/>
  </mergeCells>
  <phoneticPr fontId="2" type="noConversion"/>
  <pageMargins left="0.11811023622047245" right="0.11811023622047245" top="0.35433070866141736" bottom="0.35433070866141736" header="0.31496062992125984" footer="0.31496062992125984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CFB07F8B6A634DA136D429608D4A16" ma:contentTypeVersion="17" ma:contentTypeDescription="Een nieuw document maken." ma:contentTypeScope="" ma:versionID="c17c89835cdb21c27ad14c9afaa5493c">
  <xsd:schema xmlns:xsd="http://www.w3.org/2001/XMLSchema" xmlns:xs="http://www.w3.org/2001/XMLSchema" xmlns:p="http://schemas.microsoft.com/office/2006/metadata/properties" xmlns:ns2="c3712c5a-a8d0-44e8-9b9d-678a904abb54" xmlns:ns3="http://schemas.microsoft.com/sharepoint/v3/fields" xmlns:ns4="e1183e09-c796-41a2-ba5a-4d319536ae41" xmlns:ns5="9a9ec0f0-7796-43d0-ac1f-4c8c46ee0bd1" targetNamespace="http://schemas.microsoft.com/office/2006/metadata/properties" ma:root="true" ma:fieldsID="08873ea7fc885bc1c62bd7b9383cf68a" ns2:_="" ns3:_="" ns4:_="" ns5:_="">
    <xsd:import namespace="c3712c5a-a8d0-44e8-9b9d-678a904abb54"/>
    <xsd:import namespace="http://schemas.microsoft.com/sharepoint/v3/fields"/>
    <xsd:import namespace="e1183e09-c796-41a2-ba5a-4d319536ae41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_Version" minOccurs="0"/>
                <xsd:element ref="ns2:MediaServiceDateTaken" minOccurs="0"/>
                <xsd:element ref="ns2:MediaLengthInSecond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5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12c5a-a8d0-44e8-9b9d-678a904ab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2" nillable="true" ma:displayName="Versie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7197e86-4d33-40b3-83a0-6f4c8f991a54}" ma:internalName="TaxCatchAll" ma:showField="CatchAllData" ma:web="e1183e09-c796-41a2-ba5a-4d319536a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3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c3712c5a-a8d0-44e8-9b9d-678a904abb54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23FE96-E7FB-4FD2-BAA2-135A1877E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12c5a-a8d0-44e8-9b9d-678a904abb54"/>
    <ds:schemaRef ds:uri="http://schemas.microsoft.com/sharepoint/v3/fields"/>
    <ds:schemaRef ds:uri="e1183e09-c796-41a2-ba5a-4d319536ae41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3C0EE4-32E0-45A1-B5D7-C1DA0D0DBD1C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e1183e09-c796-41a2-ba5a-4d319536ae41"/>
    <ds:schemaRef ds:uri="http://schemas.microsoft.com/office/2006/documentManagement/types"/>
    <ds:schemaRef ds:uri="http://schemas.microsoft.com/sharepoint/v3/fields"/>
    <ds:schemaRef ds:uri="9a9ec0f0-7796-43d0-ac1f-4c8c46ee0bd1"/>
    <ds:schemaRef ds:uri="http://schemas.openxmlformats.org/package/2006/metadata/core-properties"/>
    <ds:schemaRef ds:uri="c3712c5a-a8d0-44e8-9b9d-678a904ab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0BBE9C-EE73-4E1F-9757-159B19B04C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INHOUD</vt:lpstr>
      <vt:lpstr>21evo01</vt:lpstr>
      <vt:lpstr>21evo02</vt:lpstr>
      <vt:lpstr>21evo03</vt:lpstr>
      <vt:lpstr>21evo04</vt:lpstr>
      <vt:lpstr>21evo05</vt:lpstr>
      <vt:lpstr>21evo06</vt:lpstr>
      <vt:lpstr>21evo07</vt:lpstr>
      <vt:lpstr>21evo08</vt:lpstr>
      <vt:lpstr>21evo09</vt:lpstr>
      <vt:lpstr>21evo10</vt:lpstr>
      <vt:lpstr>21evo11</vt:lpstr>
      <vt:lpstr>21evo12</vt:lpstr>
      <vt:lpstr>'21evo01'!Afdrukbereik</vt:lpstr>
    </vt:vector>
  </TitlesOfParts>
  <Manager/>
  <Company>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Van Impe Hannah</cp:lastModifiedBy>
  <cp:revision/>
  <dcterms:created xsi:type="dcterms:W3CDTF">2002-08-14T09:55:25Z</dcterms:created>
  <dcterms:modified xsi:type="dcterms:W3CDTF">2023-09-25T06:55:54Z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0x01010036CFB07F8B6A634DA136D429608D4A16</vt:lpwstr>
  </property>
  <property fmtid="{D5CDD505-2E9C-101B-9397-08002B2CF9AE}" pid="3" name="Order">
    <vt:r8>431300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