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08" tabRatio="760" activeTab="0"/>
  </bookViews>
  <sheets>
    <sheet name="INHOUD" sheetId="1" r:id="rId1"/>
    <sheet name="15_VWO_1718_1" sheetId="2" r:id="rId2"/>
    <sheet name="15_VWO_1718_2" sheetId="3" r:id="rId3"/>
    <sheet name="15_VWO_1718_3" sheetId="4" r:id="rId4"/>
    <sheet name="15_VWO_1718_4" sheetId="5" r:id="rId5"/>
    <sheet name="15_VWO_1718_5" sheetId="6" r:id="rId6"/>
    <sheet name="15_VWO_1718_6" sheetId="7" r:id="rId7"/>
    <sheet name="15_VWO_1718_7" sheetId="8" r:id="rId8"/>
    <sheet name="15_VWO_1718_8" sheetId="9" r:id="rId9"/>
    <sheet name="15_VWO_1718_9" sheetId="10" r:id="rId10"/>
    <sheet name="15_VWO_1718_10" sheetId="11" r:id="rId11"/>
    <sheet name="15_VWO_1718_11" sheetId="12" r:id="rId12"/>
    <sheet name="15_VWO_1718_12" sheetId="13" r:id="rId13"/>
    <sheet name="15_VWO_1718_13" sheetId="14" r:id="rId14"/>
    <sheet name="15_VWO_1718_14" sheetId="15" r:id="rId15"/>
  </sheets>
  <definedNames>
    <definedName name="_p412">#REF!</definedName>
    <definedName name="_p413">#REF!</definedName>
    <definedName name="_xlnm.Print_Area" localSheetId="10">'15_VWO_1718_10'!$A$1:$E$132</definedName>
    <definedName name="_xlnm.Print_Area" localSheetId="11">'15_VWO_1718_11'!$A$1:$F$63</definedName>
    <definedName name="_xlnm.Print_Area" localSheetId="13">'15_VWO_1718_13'!$A$1:$F$20</definedName>
    <definedName name="_xlnm.Print_Area" localSheetId="14">'15_VWO_1718_14'!$A$1:$E$97</definedName>
    <definedName name="_xlnm.Print_Area" localSheetId="3">'15_VWO_1718_3'!$A$1:$F$433</definedName>
    <definedName name="_xlnm.Print_Area" localSheetId="4">'15_VWO_1718_4'!$A$1:$E$62</definedName>
    <definedName name="_xlnm.Print_Area" localSheetId="6">'15_VWO_1718_6'!$A$1:$E$100</definedName>
    <definedName name="_xlnm.Print_Area" localSheetId="7">'15_VWO_1718_7'!$A$1:$F$76</definedName>
    <definedName name="_xlnm.Print_Area" localSheetId="8">'15_VWO_1718_8'!$A$1:$E$27</definedName>
    <definedName name="eentabel">#REF!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<sst xmlns="http://schemas.openxmlformats.org/spreadsheetml/2006/main" count="1389" uniqueCount="752">
  <si>
    <t>Leergebied</t>
  </si>
  <si>
    <t>Hebreeuws educatief richtgraad 3</t>
  </si>
  <si>
    <t>Hebreeuws educatief richtgraad 4</t>
  </si>
  <si>
    <t>Traiteur-delicatessenslager</t>
  </si>
  <si>
    <t>Bouwkundig tekenaar</t>
  </si>
  <si>
    <t>Elektronica</t>
  </si>
  <si>
    <t>Aantal lesuren-cursist in het volwassenenonderwijs</t>
  </si>
  <si>
    <t>Aantal fysieke personen naar studiegebied en geslacht</t>
  </si>
  <si>
    <t>Aantal fysieke personen naar geboortejaar en geslacht</t>
  </si>
  <si>
    <t>EN SPECIFIEKE LERARENOPLEIDINGEN</t>
  </si>
  <si>
    <t>Hebreeuws educatief richtgraad 1</t>
  </si>
  <si>
    <t>Hebreeuws educatief richtgraad 2</t>
  </si>
  <si>
    <t>Duits richtgraad 3</t>
  </si>
  <si>
    <t>Engels richtgraad 3</t>
  </si>
  <si>
    <t>Frans richtgraad 3</t>
  </si>
  <si>
    <t>Hebreeuws richtgraad 3</t>
  </si>
  <si>
    <t>Italiaans richtgraad 3</t>
  </si>
  <si>
    <t>Portugees richtgraad 3</t>
  </si>
  <si>
    <t>Spaans richtgraad 3</t>
  </si>
  <si>
    <t>Zweeds richtgraad 3</t>
  </si>
  <si>
    <t>Duits richtgraad 4</t>
  </si>
  <si>
    <t>Engels richtgraad 4</t>
  </si>
  <si>
    <t>Frans richtgraad 4</t>
  </si>
  <si>
    <t>Hebreeuws richtgraad 4</t>
  </si>
  <si>
    <t>Italiaans richtgraad 4</t>
  </si>
  <si>
    <t>Portugees richtgraad 4</t>
  </si>
  <si>
    <t>Spaans richtgraad 4</t>
  </si>
  <si>
    <t>Bouw- en houtconstructie</t>
  </si>
  <si>
    <t>Elektriciteit</t>
  </si>
  <si>
    <t>Motorvoertuigentechniek</t>
  </si>
  <si>
    <t>Openbare werken</t>
  </si>
  <si>
    <t>Studiegebied</t>
  </si>
  <si>
    <t>Totaal</t>
  </si>
  <si>
    <t>Opleiding</t>
  </si>
  <si>
    <t>M</t>
  </si>
  <si>
    <t>V</t>
  </si>
  <si>
    <t>T</t>
  </si>
  <si>
    <t>Algemene vorming</t>
  </si>
  <si>
    <t>Auto</t>
  </si>
  <si>
    <t>Koetswerkhersteller</t>
  </si>
  <si>
    <t>Spuiter</t>
  </si>
  <si>
    <t>Bijzondere educatieve noden</t>
  </si>
  <si>
    <t>Vrachtwagenchauffeur</t>
  </si>
  <si>
    <t>Dakdekker leien en pannen</t>
  </si>
  <si>
    <t>Dakdekker metalen dak</t>
  </si>
  <si>
    <t>Digitaal drukker</t>
  </si>
  <si>
    <t>Drukvoorbereider</t>
  </si>
  <si>
    <t>Multimedia operator</t>
  </si>
  <si>
    <t>Webdesigner</t>
  </si>
  <si>
    <t>Webontwikkelaar</t>
  </si>
  <si>
    <t>Koken</t>
  </si>
  <si>
    <t>Naaldkant</t>
  </si>
  <si>
    <t>Koeling en warmte</t>
  </si>
  <si>
    <t>Airco-technieker</t>
  </si>
  <si>
    <t>Installateur centrale verwarming</t>
  </si>
  <si>
    <t>Koeltechnieker</t>
  </si>
  <si>
    <t>Loodgieter</t>
  </si>
  <si>
    <t>Monteur centrale verwarming</t>
  </si>
  <si>
    <t>Sanitair installateur</t>
  </si>
  <si>
    <t>Technieker centrale verwarming</t>
  </si>
  <si>
    <t>Lichaamsverzorging</t>
  </si>
  <si>
    <t>Buislasser</t>
  </si>
  <si>
    <t>Draaier Frezer</t>
  </si>
  <si>
    <t>Gassmeltlasser</t>
  </si>
  <si>
    <t>Hersteller witgoed</t>
  </si>
  <si>
    <t>Hoeklasser</t>
  </si>
  <si>
    <t>Onderhoudselektricien</t>
  </si>
  <si>
    <t>Plaatlasser</t>
  </si>
  <si>
    <t>Podiumtechnicus</t>
  </si>
  <si>
    <t>Nederlands tweede taal</t>
  </si>
  <si>
    <t>Textiel</t>
  </si>
  <si>
    <t>Toerisme</t>
  </si>
  <si>
    <t>Algemeen totaal</t>
  </si>
  <si>
    <t>Chemie</t>
  </si>
  <si>
    <t>Informatie- en communicatietechnologie</t>
  </si>
  <si>
    <t>Land- en tuinbouw</t>
  </si>
  <si>
    <t>Polyvalent dakdekker</t>
  </si>
  <si>
    <t>Retouches</t>
  </si>
  <si>
    <t>HOGER BEROEPSONDERWIJS VAN HET VOLWASSENENONDERWIJS</t>
  </si>
  <si>
    <t>Biotechniek</t>
  </si>
  <si>
    <t>Gezondheidszorg</t>
  </si>
  <si>
    <t>Handelswetenschappen en bedrijfskunde</t>
  </si>
  <si>
    <t>Bedrijfsorganisatie</t>
  </si>
  <si>
    <t>Boekhouden</t>
  </si>
  <si>
    <t>Fiscale wetenschappen</t>
  </si>
  <si>
    <t>Gids</t>
  </si>
  <si>
    <t>Informatica</t>
  </si>
  <si>
    <t>Logistiek, transport en mobiliteit</t>
  </si>
  <si>
    <t>Marketing</t>
  </si>
  <si>
    <t>Meertalig secretariaat</t>
  </si>
  <si>
    <t>Ondernemingscommunicatie</t>
  </si>
  <si>
    <t>Openbare besturen</t>
  </si>
  <si>
    <t>Rechtspraktijk</t>
  </si>
  <si>
    <t>Verkeerskunde</t>
  </si>
  <si>
    <t>Verzekeringen</t>
  </si>
  <si>
    <t>Industriële wetenschappen en technologie</t>
  </si>
  <si>
    <t>Bedrijfsautomatisatie</t>
  </si>
  <si>
    <t>Elektromechanica</t>
  </si>
  <si>
    <t>Mechanica</t>
  </si>
  <si>
    <t>Sociaal-agogisch werk</t>
  </si>
  <si>
    <t>Agogische bijscholing orthopedagogie</t>
  </si>
  <si>
    <t>Maatschappelijk werk</t>
  </si>
  <si>
    <t>Orthopedagogie</t>
  </si>
  <si>
    <t>Personeelswerk</t>
  </si>
  <si>
    <t>Seniorenconsulentenvorming</t>
  </si>
  <si>
    <t>Sociaal-cultureel werk</t>
  </si>
  <si>
    <t>Syndicaal werk</t>
  </si>
  <si>
    <t>Tolk voor doven</t>
  </si>
  <si>
    <t>Kapper</t>
  </si>
  <si>
    <t>Kapper-salonverantwoordelijke</t>
  </si>
  <si>
    <t>Lasser Monteerder</t>
  </si>
  <si>
    <t>Accessoires</t>
  </si>
  <si>
    <t>Breien</t>
  </si>
  <si>
    <t>Maatwerk damespatronen</t>
  </si>
  <si>
    <t>Maatwerk herenpatronen</t>
  </si>
  <si>
    <t>Maatwerk kinder- en tienerpatronen</t>
  </si>
  <si>
    <t>Mode en interieur</t>
  </si>
  <si>
    <t>Mode- en textielverkoop</t>
  </si>
  <si>
    <t>Modist</t>
  </si>
  <si>
    <t>Realisaties dameskleding</t>
  </si>
  <si>
    <t>Realisaties herenkleding</t>
  </si>
  <si>
    <t>Realisaties kinder- en tienerkleding</t>
  </si>
  <si>
    <t>Biotechnologie</t>
  </si>
  <si>
    <t>Arbeidsorganisatie</t>
  </si>
  <si>
    <t>Reisleider</t>
  </si>
  <si>
    <t>Telecommunicatietechnieken</t>
  </si>
  <si>
    <t>SECUNDAIR VOLWASSENENONDERWIJS</t>
  </si>
  <si>
    <t>Aantal lesuren-cursist</t>
  </si>
  <si>
    <t xml:space="preserve">Totaal </t>
  </si>
  <si>
    <t>Behanger</t>
  </si>
  <si>
    <t>Dekvloerlegger</t>
  </si>
  <si>
    <t>Metselaar</t>
  </si>
  <si>
    <t>Schilder</t>
  </si>
  <si>
    <t>Schilder-decorateur</t>
  </si>
  <si>
    <t>Stukadoor</t>
  </si>
  <si>
    <t>Tegelzetter</t>
  </si>
  <si>
    <t>Werfbediener</t>
  </si>
  <si>
    <t>Interieurbouwer</t>
  </si>
  <si>
    <t>Meubelmaker</t>
  </si>
  <si>
    <t>Meubelstoffeerder</t>
  </si>
  <si>
    <t>Restauratievakman meubelstofferen</t>
  </si>
  <si>
    <t>Naaien</t>
  </si>
  <si>
    <t>Hersteller bruingoed</t>
  </si>
  <si>
    <t>Tandartsassistent</t>
  </si>
  <si>
    <t>Ambachtelijk slager</t>
  </si>
  <si>
    <t>Banketbakker</t>
  </si>
  <si>
    <t>Bierkenner</t>
  </si>
  <si>
    <t>Grootkeukenhulpkok</t>
  </si>
  <si>
    <t>Grootkeukenkok</t>
  </si>
  <si>
    <t>Grootkeukenmedewerker</t>
  </si>
  <si>
    <t>Hotel</t>
  </si>
  <si>
    <t>Hotelbedrijf</t>
  </si>
  <si>
    <t>Hulpkelner</t>
  </si>
  <si>
    <t>Hulpkok</t>
  </si>
  <si>
    <t>Kelner</t>
  </si>
  <si>
    <t>Keukenverantwoordelijke</t>
  </si>
  <si>
    <t>Kok</t>
  </si>
  <si>
    <t>Traiteur-banketaannemer</t>
  </si>
  <si>
    <t>Traiteurkok</t>
  </si>
  <si>
    <t>Wijnkenner</t>
  </si>
  <si>
    <t>Zaalverantwoordelijke</t>
  </si>
  <si>
    <t>Hotel- en cateringmanagement</t>
  </si>
  <si>
    <t>Aantal personen die een cursus(sen) volgden in één studiegebied</t>
  </si>
  <si>
    <t>Aantal personen die een cursus(sen) volgden in meerdere studiegebieden</t>
  </si>
  <si>
    <t>Aantal fysieke personen naar studiegebied en geslacht (1)(2)</t>
  </si>
  <si>
    <t>Aantal fysieke personen naar geboortejaar en geslacht (1)(2)</t>
  </si>
  <si>
    <t>Manueel boekbinder</t>
  </si>
  <si>
    <t>Installateur individuele gasverwarming</t>
  </si>
  <si>
    <t>Computeroperator</t>
  </si>
  <si>
    <t>Netwerktechnicus</t>
  </si>
  <si>
    <t>Begeleider in de kinderopvang</t>
  </si>
  <si>
    <t>Aantal lesuren-cursist (1)</t>
  </si>
  <si>
    <t>Geboortejaar</t>
  </si>
  <si>
    <t>Humane wetenschappen ASO 2</t>
  </si>
  <si>
    <t>Humane wetenschappen ASO 3</t>
  </si>
  <si>
    <t>Wetenschappen - wiskunde</t>
  </si>
  <si>
    <t>Opfris tweede graad ASO</t>
  </si>
  <si>
    <t>Opfris derde graad ASO</t>
  </si>
  <si>
    <t>Mecanicien bromfietsen en tuinmateriaal</t>
  </si>
  <si>
    <t>Vlaamse gebarentaal richtgraad 1</t>
  </si>
  <si>
    <t>Manueel boekbinder - boekvergulder</t>
  </si>
  <si>
    <t>Informatica: programmeren</t>
  </si>
  <si>
    <t>Informatica: toepassingssoftware</t>
  </si>
  <si>
    <t>Afgeknoopte draden</t>
  </si>
  <si>
    <t>Doorlopende draden</t>
  </si>
  <si>
    <t>Installateur domotica</t>
  </si>
  <si>
    <t>MIG/MAG-lasser</t>
  </si>
  <si>
    <t>PLC technieker</t>
  </si>
  <si>
    <t>Productieoperator verspaning</t>
  </si>
  <si>
    <t>Technieker aandrijfsystemen</t>
  </si>
  <si>
    <t>TIG-lasser</t>
  </si>
  <si>
    <t>Latijns schrift richtgraad 1</t>
  </si>
  <si>
    <t>Nederlands tweede taal richtgraad 1</t>
  </si>
  <si>
    <t>Arabisch richtgraad 1</t>
  </si>
  <si>
    <t>Chinees richtgraad 1</t>
  </si>
  <si>
    <t>Deens richtgraad 1</t>
  </si>
  <si>
    <t>Duits richtgraad 1</t>
  </si>
  <si>
    <t>Engels richtgraad 1</t>
  </si>
  <si>
    <t>Frans richtgraad 1</t>
  </si>
  <si>
    <t>Grieks richtgraad 1</t>
  </si>
  <si>
    <t>Hebreeuws richtgraad 1</t>
  </si>
  <si>
    <t>Italiaans richtgraad 1</t>
  </si>
  <si>
    <t>Japans richtgraad 1</t>
  </si>
  <si>
    <t>Pools richtgraad 1</t>
  </si>
  <si>
    <t>Portugees richtgraad 1</t>
  </si>
  <si>
    <t>Russisch richtgraad 1</t>
  </si>
  <si>
    <t>Spaans richtgraad 1</t>
  </si>
  <si>
    <t>Turks richtgraad 1</t>
  </si>
  <si>
    <t>Zweeds richtgraad 1</t>
  </si>
  <si>
    <t>Arabisch richtgraad 2</t>
  </si>
  <si>
    <t>Chinees richtgraad 2</t>
  </si>
  <si>
    <t>Duits richtgraad 2</t>
  </si>
  <si>
    <t>Engels richtgraad 2</t>
  </si>
  <si>
    <t>Frans richtgraad 2</t>
  </si>
  <si>
    <t>Grieks richtgraad 2</t>
  </si>
  <si>
    <t>Hebreeuws richtgraad 2</t>
  </si>
  <si>
    <t>Italiaans richtgraad 2</t>
  </si>
  <si>
    <t>Japans richtgraad 2</t>
  </si>
  <si>
    <t>Pools richtgraad 2</t>
  </si>
  <si>
    <t>Portugees richtgraad 2</t>
  </si>
  <si>
    <t>Russisch richtgraad 2</t>
  </si>
  <si>
    <t>Spaans richtgraad 2</t>
  </si>
  <si>
    <t>Turks richtgraad 2</t>
  </si>
  <si>
    <t>Zweeds richtgraad 2</t>
  </si>
  <si>
    <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
(2) Om te voorkomen dat fysieke personen dubbel geteld zouden worden, wordt in deze tabel geen indeling tussen lineair en modulair onderwijs weergegeven.</t>
  </si>
  <si>
    <t>Aantal fysieke personen naar geslacht (1)(2)</t>
  </si>
  <si>
    <t>SPECIFIEKE LERARENOPLEIDING</t>
  </si>
  <si>
    <t>SCHOOLBEVOLKING VOLWASSENENONDERWIJS</t>
  </si>
  <si>
    <t>Bedrijfsbeheer</t>
  </si>
  <si>
    <t>Masseur</t>
  </si>
  <si>
    <t>Schoonheidsspecialist</t>
  </si>
  <si>
    <t>Schoonheidsspecialist-salonbeheerder</t>
  </si>
  <si>
    <t>Voetverzorger</t>
  </si>
  <si>
    <t>BASISEDUCATIE</t>
  </si>
  <si>
    <t>Alfabetisering Nederlands tweede taal</t>
  </si>
  <si>
    <t>Maatschappijoriëntatie</t>
  </si>
  <si>
    <t>Nederlands</t>
  </si>
  <si>
    <t>Talen</t>
  </si>
  <si>
    <t>Wiskunde</t>
  </si>
  <si>
    <t>Nederlands tweede taal - richtgraad 1</t>
  </si>
  <si>
    <t>Engels - Opstap talen</t>
  </si>
  <si>
    <t>Engels - Opstap TKO</t>
  </si>
  <si>
    <t>Frans - Opstap talen</t>
  </si>
  <si>
    <t>Frans - Opstap TKO</t>
  </si>
  <si>
    <t>Wiskunde - doorstroom</t>
  </si>
  <si>
    <t>Aantal personen die een cursus(sen) volgden in één leergebied</t>
  </si>
  <si>
    <t>(2) Om te voorkomen dat fysieke personen dubbel geteld zouden worden, wordt in deze tabel geen indeling tussen lineair en modulair onderwijs weergegeven.</t>
  </si>
  <si>
    <t>(1) Aantal lesuren-cursist : aantal financierbare cursisten vermenigvuldigd met het aantal lestijden; bij gecombineerd onderwijs (= gedeeltelijk afstandsonderwijs en gedeeltelijk contactonderwijs) wordt dit vermeningvuldigd met een factor 1,2.</t>
  </si>
  <si>
    <t>Aantal unieke inschrijvingen in een opleiding, naar leergebied, opleiding en geslacht</t>
  </si>
  <si>
    <t>Aantal fysieke personen naar leergebied en geslacht</t>
  </si>
  <si>
    <t>(1) Unieke inschrijving in een opleiding: iemand die zich gedurende een referteperiode twee of meer keer inschrijft in dezelfde opleiding wordt slechts éénmaal geteld. Wanneer hij/zij zich in twee (of meer) verschillende opleidingen -al dan niet binnen hetzelfde studiegebied- inschrijft, wordt hij twee (of meer) keer geteld.</t>
  </si>
  <si>
    <t>Economie - wiskunde</t>
  </si>
  <si>
    <t>Boekvergulder</t>
  </si>
  <si>
    <t>Hulpboekbinder</t>
  </si>
  <si>
    <t>Ijzervlechter</t>
  </si>
  <si>
    <t>Natuursteenbewerker</t>
  </si>
  <si>
    <t>Polyvalent onderhoudsmedewerker gebouwen</t>
  </si>
  <si>
    <t>Farmaceutisch technisch assistent</t>
  </si>
  <si>
    <t>Fotograaf</t>
  </si>
  <si>
    <t>Boekhoudkundige bediende</t>
  </si>
  <si>
    <t>Medisch administratief bediende</t>
  </si>
  <si>
    <t>Secretariaatsmedewerker</t>
  </si>
  <si>
    <t>Koelmonteur</t>
  </si>
  <si>
    <t>Florist</t>
  </si>
  <si>
    <t>Marokijnbewerker</t>
  </si>
  <si>
    <t>Schoenmaker ontwerper</t>
  </si>
  <si>
    <t>Onderhoudsmecanicien</t>
  </si>
  <si>
    <t>Interculturele medewerker</t>
  </si>
  <si>
    <t>Logistiek assistent</t>
  </si>
  <si>
    <t>Verzorgende</t>
  </si>
  <si>
    <t>Zorgkundige</t>
  </si>
  <si>
    <t>Hoefsmid</t>
  </si>
  <si>
    <t>Siersmid</t>
  </si>
  <si>
    <t>Topograaf</t>
  </si>
  <si>
    <t>Aantal unieke inschrijvingen in een opleiding (1) naar leergebied, opleiding en geslacht</t>
  </si>
  <si>
    <t>Aantal fysieke personen naar geboortejaar en geslacht (1)</t>
  </si>
  <si>
    <t>Aanvullende algemene vorming</t>
  </si>
  <si>
    <t>Behoudsmedewerker erfgoed</t>
  </si>
  <si>
    <t>Uitvoerend CAD-tekenaar bouw</t>
  </si>
  <si>
    <t>Procesoperator chemie</t>
  </si>
  <si>
    <t>Meertalig polyvalent bediende</t>
  </si>
  <si>
    <t>Transport- en logistiek medewerker</t>
  </si>
  <si>
    <t>Vakman houtsnijwerk</t>
  </si>
  <si>
    <t>Edelsteenzetter</t>
  </si>
  <si>
    <t>Goudsmid</t>
  </si>
  <si>
    <t>Juweelhersteller</t>
  </si>
  <si>
    <t>Uurwerkmaker</t>
  </si>
  <si>
    <t>Zilversmid</t>
  </si>
  <si>
    <t>Florist medewerker</t>
  </si>
  <si>
    <t>Schoenhersteller</t>
  </si>
  <si>
    <t>Nagelstylist</t>
  </si>
  <si>
    <t>Uitvoerend CAD-tekenaar elektriciteit</t>
  </si>
  <si>
    <t>Toeristisch receptionist</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</si>
  <si>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</si>
  <si>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</si>
  <si>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</si>
  <si>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</si>
  <si>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</si>
  <si>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</si>
  <si>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</si>
  <si>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</si>
  <si>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</si>
  <si>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</si>
  <si>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</si>
  <si>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</si>
  <si>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</si>
  <si>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</si>
  <si>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</si>
  <si>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</si>
  <si>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</si>
  <si>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</si>
  <si>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</si>
  <si>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</si>
  <si>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</si>
  <si>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</si>
  <si>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</si>
  <si>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</si>
  <si>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</si>
  <si>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</si>
  <si>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</si>
  <si>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</si>
  <si>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</si>
  <si>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</si>
  <si>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</si>
  <si>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</si>
  <si>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</si>
  <si>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</si>
  <si>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</si>
  <si>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</si>
  <si>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</si>
  <si>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</si>
  <si>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</si>
  <si>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</si>
  <si>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</si>
  <si>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</si>
  <si>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</si>
  <si>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</si>
  <si>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</si>
  <si>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</si>
  <si>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</si>
  <si>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</si>
  <si>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</si>
  <si>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</si>
  <si>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</si>
  <si>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</si>
  <si>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</si>
  <si>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</si>
  <si>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</si>
  <si>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</si>
  <si>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</si>
  <si>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</si>
  <si>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</si>
  <si>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</si>
  <si>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</si>
  <si>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</si>
  <si>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Wiskunde - maatschappelijk participeren</t>
  </si>
  <si>
    <t>1998</t>
  </si>
  <si>
    <t>1997</t>
  </si>
  <si>
    <t>Initiatie archiefkunde</t>
  </si>
  <si>
    <t>Initiatie bibliotheek-, documentatie- en informatiekunde</t>
  </si>
  <si>
    <t>Zelfstandig gespecialiseerd voetverzorger</t>
  </si>
  <si>
    <t>Industrieel elektrotechnisch installateur</t>
  </si>
  <si>
    <t>Uitvoerend CAD-tekenaar mechanische constructies</t>
  </si>
  <si>
    <t>Jeugd- en gehandicaptenzorg</t>
  </si>
  <si>
    <t>Host/hostess op een toeristische bestemming</t>
  </si>
  <si>
    <t>Gemengde Maatwerken</t>
  </si>
  <si>
    <t>Technicus in fermentatieprocessen - Bieren</t>
  </si>
  <si>
    <t>Technicus in fermentatieprocessen - Destillaten en Likeuren</t>
  </si>
  <si>
    <t>Polyvalent verkoper</t>
  </si>
  <si>
    <t>Decoratief in de woning</t>
  </si>
  <si>
    <t>Installateur warmtepompen</t>
  </si>
  <si>
    <t>Hovenier aanleg parken en tuinen</t>
  </si>
  <si>
    <t>Hovenier onderhoud parken en tuinen</t>
  </si>
  <si>
    <t>Tuinbouwarbeider</t>
  </si>
  <si>
    <t>Allround Grimeur- Visagist</t>
  </si>
  <si>
    <t>Maritieme opleiding dek</t>
  </si>
  <si>
    <t>Maritieme opleiding motoren</t>
  </si>
  <si>
    <t>Monteur fotovoltaïsche systemen</t>
  </si>
  <si>
    <t>Fins richtgraad 1</t>
  </si>
  <si>
    <t>Handwever</t>
  </si>
  <si>
    <t>Medewerker reisbureau/touroperator</t>
  </si>
  <si>
    <t>Bank, beurs en financiën</t>
  </si>
  <si>
    <t>Maatwerk: Maatschappijoriëntatie</t>
  </si>
  <si>
    <t>Nederlands - Doorstroom</t>
  </si>
  <si>
    <t>Nederlands - Maatschappelijk functioneren</t>
  </si>
  <si>
    <t>Nederlands - Maatschappelijk participeren</t>
  </si>
  <si>
    <t>Maatwerk: Nederlands Tweede Taal</t>
  </si>
  <si>
    <t>Open Wiskunde</t>
  </si>
  <si>
    <t>Open Nederlands</t>
  </si>
  <si>
    <t>Maatwerk gemengd</t>
  </si>
  <si>
    <t>Specifieke lerarenopleiding</t>
  </si>
  <si>
    <t>(2) In basiseducatie is het aantal lesuren-cursist het resultaat van de vermenigvuldiging van het aantal lestijden van een module met het aantal financierbare of subsidieerbare cursisten gedurende een referteperiode.</t>
  </si>
  <si>
    <t>Aantal lesuren-cursist (2)</t>
  </si>
  <si>
    <t>Wiskunde - maatschappelijk functioneren</t>
  </si>
  <si>
    <t>Hongaars richtgraad 1</t>
  </si>
  <si>
    <t>Aantal fysieke personen naar studiegebied en geslacht (1)</t>
  </si>
  <si>
    <t>n.b. (2)</t>
  </si>
  <si>
    <t>(2) Van een beperkt aantal cursisten werd het geslacht niet geregistreerd.</t>
  </si>
  <si>
    <t>Huishoudhulp</t>
  </si>
  <si>
    <t>Nederlands tweede taal - richtgraad 2</t>
  </si>
  <si>
    <t>Nederlands tweede taal - richtgraad 3</t>
  </si>
  <si>
    <t>Nederlands tweede taal - richtgraad 4</t>
  </si>
  <si>
    <t>Nederlands tweede taal professioneel bedrijfsgericht richtgraad 2</t>
  </si>
  <si>
    <t>Nederlands tweede taal professioneel bedrijfsgericht richtgraad 3</t>
  </si>
  <si>
    <t>Engels professioneel bedrijfsgericht richtgraad 2</t>
  </si>
  <si>
    <t>Frans professioneel bedrijfsgericht richtgraad 2</t>
  </si>
  <si>
    <t>Roemeens richtgraad 1</t>
  </si>
  <si>
    <t>Servisch-Kroatisch richtgraad 1</t>
  </si>
  <si>
    <t>Engels professioneel bedrijfsgericht richtgraad 3</t>
  </si>
  <si>
    <t>Frans professioneel bedrijfsgericht richtgraad 3</t>
  </si>
  <si>
    <t>n.b.(2)</t>
  </si>
  <si>
    <t>Kaderopleiding nursing</t>
  </si>
  <si>
    <t>Bibliotheekwezen en documentaire informatiekunde</t>
  </si>
  <si>
    <t>Nederlands tweede taal alfabetisering richtgraad 1</t>
  </si>
  <si>
    <t>2000</t>
  </si>
  <si>
    <t>n.b.(3)</t>
  </si>
  <si>
    <t>(3) Van een beperkt aantal cursisten werd het geslacht niet geregistreerd.</t>
  </si>
  <si>
    <t>n.b. (3)</t>
  </si>
  <si>
    <t>(1) Van een beperkt aantal cursisten werd het geslacht niet geregistreerd.</t>
  </si>
  <si>
    <t>n.b.(1)</t>
  </si>
  <si>
    <t>Begeleid(st)er buitenschoolse kinderopvang</t>
  </si>
  <si>
    <t>Aantal unieke inschrijvingen in een opleiding, naar leergebied en geslacht</t>
  </si>
  <si>
    <t>Aantal unieke inschrijvingen in een opleiding naar studiegebied en geslacht</t>
  </si>
  <si>
    <t>Aantal unieke inschrijvingen in een opleiding naar studiegebied, opleiding en geslacht</t>
  </si>
  <si>
    <t>Geletterdheidsmodules Nederlands en Leren leren</t>
  </si>
  <si>
    <t>Specifieke Lerarenopleiding</t>
  </si>
  <si>
    <t>2001</t>
  </si>
  <si>
    <t>1999</t>
  </si>
  <si>
    <t>1934</t>
  </si>
  <si>
    <t>1933</t>
  </si>
  <si>
    <t>1932</t>
  </si>
  <si>
    <t>1931</t>
  </si>
  <si>
    <t>1930</t>
  </si>
  <si>
    <t>1929</t>
  </si>
  <si>
    <t>1928</t>
  </si>
  <si>
    <t>1927</t>
  </si>
  <si>
    <t>1926</t>
  </si>
  <si>
    <t>1925</t>
  </si>
  <si>
    <t>2010</t>
  </si>
  <si>
    <t>2009</t>
  </si>
  <si>
    <t>2008</t>
  </si>
  <si>
    <t>2007</t>
  </si>
  <si>
    <t>2006</t>
  </si>
  <si>
    <t>2005</t>
  </si>
  <si>
    <t>2004</t>
  </si>
  <si>
    <t>2003</t>
  </si>
  <si>
    <t>2002</t>
  </si>
  <si>
    <t>1924</t>
  </si>
  <si>
    <t>Latijns schrift basiseducatie</t>
  </si>
  <si>
    <t>NT2 Alfa - Mondeling Richtgraad 1</t>
  </si>
  <si>
    <t>NT2 Alfa - Mondeling Richtgraad 1 en Schriftelijk richtgraad 1.1</t>
  </si>
  <si>
    <t>Open alfa NT2</t>
  </si>
  <si>
    <t>Maatschappijoriëntatie: Actualiteit en geschiedenis</t>
  </si>
  <si>
    <t>Maatschappijoriëntatie: Communicatie</t>
  </si>
  <si>
    <t>Maatschappijoriëntatie: Cultuur</t>
  </si>
  <si>
    <t>Maatschappijoriëntatie: Doorstroom</t>
  </si>
  <si>
    <t>Maatschappijoriëntatie: Gezondheid</t>
  </si>
  <si>
    <t>Maatschappijoriëntatie: Huishouding</t>
  </si>
  <si>
    <t>Maatschappijoriëntatie: Levenslang en levensbreed leren</t>
  </si>
  <si>
    <t>Maatschappijoriëntatie: Mobiliteit</t>
  </si>
  <si>
    <t>Maatschappijoriëntatie: Omgaan met veranderingen</t>
  </si>
  <si>
    <t>Maatschappijoriëntatie: Rechten en plichten</t>
  </si>
  <si>
    <t>Maatschappijoriëntatie: Samenleven</t>
  </si>
  <si>
    <t>Maatschappijoriëntatie: Techniek</t>
  </si>
  <si>
    <t>Maatschappijoriëntatie: Werk</t>
  </si>
  <si>
    <t>Winkelmanagement</t>
  </si>
  <si>
    <t>Auto- expertise</t>
  </si>
  <si>
    <t>Industriele informatica</t>
  </si>
  <si>
    <t>Binnenschrijnwerker</t>
  </si>
  <si>
    <t>Buitenschrijnwerker</t>
  </si>
  <si>
    <t>Uitvoerend CAD-tekenaar inrichting buitenruimte, parken en tuinen</t>
  </si>
  <si>
    <t>Bakker</t>
  </si>
  <si>
    <t>Chocoladebewerker</t>
  </si>
  <si>
    <t>Ijsbereider</t>
  </si>
  <si>
    <t>Medewerker bakkerij</t>
  </si>
  <si>
    <t>Suiker- en marsepeinbewerker</t>
  </si>
  <si>
    <t>Sinds de referteperiode 2013-2014 registreren de Centra voor Volwassenenonderwijs en de Centra voor Basiseducatie gegevens over cursisten in een nieuwe databank. Deze gegevens worden vanaf de referteperiode 2014-2015 ook bevraagd vanuit het Datawarehouse Onderwijs en Vorming. Dit kan er toe leiden dat er zich in de rapportering over de referteperiodes 2013-2014 en 2014-2015 in een klein aantal gevallen een trendbreuk kan voordoen in vergelijking met voorgaande referteperiodes omwille van de nieuwe manier van registreren.</t>
  </si>
  <si>
    <t>Aantal cursisten per instelling per provincie</t>
  </si>
  <si>
    <t>Antwerpen</t>
  </si>
  <si>
    <t>Brussels Hoofdstedelijk Gewest</t>
  </si>
  <si>
    <t>Limburg</t>
  </si>
  <si>
    <t>Oost-Vlaanderen</t>
  </si>
  <si>
    <t>Vlaams Brabant</t>
  </si>
  <si>
    <t>West-Vlaanderen</t>
  </si>
  <si>
    <t>Centrum voor Basiseducatie Brussel</t>
  </si>
  <si>
    <t>Centrum voor Basiseducatie Antwerpen</t>
  </si>
  <si>
    <t>Centrum voor Basiseducatie Kempen</t>
  </si>
  <si>
    <t>Centrum voor Basiseducatie Open School</t>
  </si>
  <si>
    <t>Centrum voor Basiseducatie Open School Campus Leuven-Aarschot-Diest-Haacht-Tienen</t>
  </si>
  <si>
    <t>Centrum voor Basiseducatie Halle-Vilvoorde</t>
  </si>
  <si>
    <t>Centrum voor Basiseducatie Waas &amp; Dender</t>
  </si>
  <si>
    <t>Centrum voor Basiseducatie Zuid-Oost-Vlaanderen</t>
  </si>
  <si>
    <t>Centrum voor Basiseducatie Leerpunt Gent-Meetjesland-Leieland</t>
  </si>
  <si>
    <t>Centrum voor Basiseducatie Midden en Zuid West-Vlaanderen</t>
  </si>
  <si>
    <t>Aantal cursisten</t>
  </si>
  <si>
    <t>Aantal cursisten per instelling, provincie en opleidingstype</t>
  </si>
  <si>
    <t>Secundair volwassenen- onderwijs</t>
  </si>
  <si>
    <t>Hoger beroeps- onderwijs van het volwassenenonderwijs</t>
  </si>
  <si>
    <t>Specifieke leraren- opleiding</t>
  </si>
  <si>
    <t>Naam CVO</t>
  </si>
  <si>
    <t>Naam CBE</t>
  </si>
  <si>
    <t>Totaal aantal cursisten</t>
  </si>
  <si>
    <t>Aantal unieke inschrijvingen in een opleiding (1) naar studiegebied, opleiding en geslacht</t>
  </si>
  <si>
    <t>Aantal unieke inschrijvingen in een opleiding (1) naar studiegebied en geslacht</t>
  </si>
  <si>
    <t>Aantal unieke inschrijvingen in een opleiding (1) naar geslacht</t>
  </si>
  <si>
    <t>Aantal unieke inschrijvingen in een opleiding (1), naar geslacht</t>
  </si>
  <si>
    <t>Aantal unieke inschrijvingen in een opleiding (1) naar leergebied en geslacht</t>
  </si>
  <si>
    <t xml:space="preserve">(1) Unieke inschrijving in een opleiding: iemand die zich gedurende een referteperiode twee of meer keer inschrijft in dezelfde opleiding wordt slechts éénmaal geteld. Wanneer hij/zij zich in twee verschillende opleidingen -al dan niet binnen hetzelfde studiegebied- inschrijft, wordt hij tweemaal geteld.
</t>
  </si>
  <si>
    <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t>
  </si>
  <si>
    <t>(1) Unieke inschrijving in een opleiding : iemand die zich gedurende een referteperiode twee of meer keer inschrijft in dezelfde opleiding wordt slechts éénmaal geteld.Wanneer hij/zij zich in twee verschillende opleidingen -al dan niet binnen hetzelfde studiegebied- inschrijft, wordt hij tweemaal geteld.</t>
  </si>
  <si>
    <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 .
(2) Om te voorkomen dat fysieke personen dubbel geteld zouden worden, wordt in deze tabel geen indeling tussen lineair en modulair onderwijs weergegeven.</t>
  </si>
  <si>
    <t>Economie - moderne Talen</t>
  </si>
  <si>
    <t>Fietshersteller</t>
  </si>
  <si>
    <t>Mecanicien personenwagens &amp; lichte bedrijfswagens</t>
  </si>
  <si>
    <t>Ervaringsdeskundige armoede &amp; sociale uitsluiting</t>
  </si>
  <si>
    <t>Vlaamse gebarentaal richtgraad 2</t>
  </si>
  <si>
    <t>DTP-Operator</t>
  </si>
  <si>
    <t>Contactcentermedewerker</t>
  </si>
  <si>
    <t>Magazijnmedewerker</t>
  </si>
  <si>
    <t>Telefonist- receptionist</t>
  </si>
  <si>
    <t>Meubelmaker-interieurelementen</t>
  </si>
  <si>
    <t>App-Ontwikkeling</t>
  </si>
  <si>
    <t>ICT Besturingssystemen en Netwerken</t>
  </si>
  <si>
    <t>ICT en Administratie</t>
  </si>
  <si>
    <t>ICT en Sociale Media</t>
  </si>
  <si>
    <t>ICT in een Creatieve Context</t>
  </si>
  <si>
    <t>ICT in een Educatieve Context</t>
  </si>
  <si>
    <t>ICT Programmeren</t>
  </si>
  <si>
    <t>Start to ICT</t>
  </si>
  <si>
    <t>Webcontent</t>
  </si>
  <si>
    <t>Kapper - salonverantwoordelijke</t>
  </si>
  <si>
    <t>BMBE-Lasser</t>
  </si>
  <si>
    <t>Lasser Monteerder MIG/MAG</t>
  </si>
  <si>
    <t>Operator verspaning</t>
  </si>
  <si>
    <t>Residentieel Elektrotechnisch Installateur</t>
  </si>
  <si>
    <t>Klavierinstrumentenbouwer / hersteller</t>
  </si>
  <si>
    <t>Tokkelinstrumentenbouwer / hersteller</t>
  </si>
  <si>
    <t>Begeleider- animator voor bejaarden</t>
  </si>
  <si>
    <t>Bulgaars RG 1</t>
  </si>
  <si>
    <t>Tsjechisch richtgraad 1</t>
  </si>
  <si>
    <t>Duits: professionele gids/reisleider richtgraad 3</t>
  </si>
  <si>
    <t>Engels: professionele gids/reisleider richtgraad 3</t>
  </si>
  <si>
    <t>Frans professioneel juridisch richtgraad 3</t>
  </si>
  <si>
    <t>Frans: professionele gids/reisleider richtgraad 3</t>
  </si>
  <si>
    <t>Spaans: professionele gids/reisleider richtgraad 3</t>
  </si>
  <si>
    <t>Bereider van Vleesproducten (Charcutier)</t>
  </si>
  <si>
    <t>Medewerker brasserie, taverne, en bistro</t>
  </si>
  <si>
    <t>Medewerker Slagerij</t>
  </si>
  <si>
    <t>Slager Distributie</t>
  </si>
  <si>
    <t>Slager-Spekslager</t>
  </si>
  <si>
    <t>Uitbener-Uitsnijder</t>
  </si>
  <si>
    <t>Vleesbewerker</t>
  </si>
  <si>
    <t>Wild- en Gevogelteslager</t>
  </si>
  <si>
    <t>2011</t>
  </si>
  <si>
    <t>Industriële informatica</t>
  </si>
  <si>
    <t>Sociaal-Cultureel Werk</t>
  </si>
  <si>
    <t>Maatwerk: Alfabetisering Nederlands Tweede Taal</t>
  </si>
  <si>
    <t>Vlaams-Brabant</t>
  </si>
  <si>
    <t>Centrum voor Basiseducatie Limburg Midden-Noord vzw</t>
  </si>
  <si>
    <t>Centrum voor Basiseducatie Limburg-Zuid</t>
  </si>
  <si>
    <t>Referteperiode 1/4/2017 - 31/3/2018</t>
  </si>
  <si>
    <t>Schooljaar 2017-2018</t>
  </si>
  <si>
    <t>Over de hele referteperiode 1/4/2017-31/3/2018 heen waren er 97 centra voor volwassenenonderwijs (CVO) met inschrijvingen. Op 1/9/2017 (het begin van het schooljaar) waren er 92 centra voor volwassenenonderwijs. In een aantal CVO's wordt zowel secundair volwassenenonderwijs als hoger beroepsonderwijs van het volwassenenonderwijs ingericht. 
Een cursist kan in meer dan één centrum voor volwassenenonderwijs ingeschreven zijn. In deze tabel wordt hij zoveel keer geteld als het aantal centra waar hij een inschrijving heeft. M.a.w. In deze tabel is een cursist een fysieke persoon die één of meerdere keren geteld wordt, afhankelijk van het aantal CVO's waar hij een inschrijving heeft. Een cursist wordt tevens meerdere keren geteld als hij in eenzelfde centrum inschrijvingen heeft in het secundair volwassenenonderwijs, het hoger beroepsonderwijs van het volwassenenonderwijs of de specifieke lerarenopleiding. 
In de tabellen hieronder worden alle cursisten van een CVO/CBE geteld in de provincie waar de hoofdvestigingsplaats (administratieve zetel) van het CVO/CBE gelegen is. Sommige CVO/CBE hebben lesplaatsen in een andere provincie. Ook de cursisten die in die lesplaatsen ingeschreven zijn, worden in deze tabel bij de provincie van de hoofdvestigingsplaats geteld.</t>
  </si>
  <si>
    <t>Opfris tweede graad TSO</t>
  </si>
  <si>
    <t>Administratie</t>
  </si>
  <si>
    <t>Afwerking bouw</t>
  </si>
  <si>
    <t>Algemene personenzorg</t>
  </si>
  <si>
    <t>Ambachtelijk erfgoed</t>
  </si>
  <si>
    <t>Ambachtelijke accessoires</t>
  </si>
  <si>
    <t>Diamantbewerker</t>
  </si>
  <si>
    <t>Assistentie vrije zorgberoepen</t>
  </si>
  <si>
    <t>Heftruckchauffeur</t>
  </si>
  <si>
    <t>Reachtruckchauffeur</t>
  </si>
  <si>
    <t>Bakkerij</t>
  </si>
  <si>
    <t>Bibliotheek-, archief en documentatiekunde</t>
  </si>
  <si>
    <t>Drankenkennis</t>
  </si>
  <si>
    <t>Europese hoofdtalen richtgraad 1 en 2</t>
  </si>
  <si>
    <t>Europese neventalen richtgraad 1 en 2</t>
  </si>
  <si>
    <t>Europese talen richtgraad 3 en 4</t>
  </si>
  <si>
    <t>Italiaans professioneel juridisch richtgraad 3</t>
  </si>
  <si>
    <t>Spaans professioneel juridisch richtgraad 3</t>
  </si>
  <si>
    <t>Fotografie</t>
  </si>
  <si>
    <t>Geletterdheidsmodules Nederlands En Leren Leren</t>
  </si>
  <si>
    <t>Grafische communicatie en media</t>
  </si>
  <si>
    <t>Groot transport</t>
  </si>
  <si>
    <t>Hebreeuws</t>
  </si>
  <si>
    <t>Horeca</t>
  </si>
  <si>
    <t>Grootkeukenverantwoordelijke</t>
  </si>
  <si>
    <t>Hotelonthaal</t>
  </si>
  <si>
    <t>Huishoudelijk koken</t>
  </si>
  <si>
    <t>Huishoudelijke decoratie- en naaitechnieken</t>
  </si>
  <si>
    <t>ICT-technieken</t>
  </si>
  <si>
    <t>Lassen</t>
  </si>
  <si>
    <t>Lasser Monteerder TIG</t>
  </si>
  <si>
    <t>Hairstylist voor theater, film en tv</t>
  </si>
  <si>
    <t>Logistiek en verkoop</t>
  </si>
  <si>
    <t>Maritieme diensten</t>
  </si>
  <si>
    <t>Mechanica-elektriciteit</t>
  </si>
  <si>
    <t>Installatie &amp; onderhoud van alarmsystemen</t>
  </si>
  <si>
    <t>Machineregelaar spuitgieten</t>
  </si>
  <si>
    <t>Elektromecanicien</t>
  </si>
  <si>
    <t>Meubelmakerij</t>
  </si>
  <si>
    <t>Meubelmaker-Interieurelementen</t>
  </si>
  <si>
    <t>Mode: maatwerk</t>
  </si>
  <si>
    <t>Mode: realisaties</t>
  </si>
  <si>
    <t>Nederlands tweede taal richtgraad 1 en 2</t>
  </si>
  <si>
    <t>Nederlands tweede taal richtgraad 3 en 4</t>
  </si>
  <si>
    <t>Oosterse talen</t>
  </si>
  <si>
    <t>Printmedia</t>
  </si>
  <si>
    <t>Ruwbouw</t>
  </si>
  <si>
    <t>Assistent calculator bouw</t>
  </si>
  <si>
    <t>Scandinavische talen</t>
  </si>
  <si>
    <t>Deens richtgraad 2</t>
  </si>
  <si>
    <t>Schrijnwerkerij</t>
  </si>
  <si>
    <t>Machinaal houtbewerker</t>
  </si>
  <si>
    <t>Werkplaatsbinnenschrijnwerker</t>
  </si>
  <si>
    <t>Werkplaatsschrijnwerker-houtskeletbouw</t>
  </si>
  <si>
    <t>Daktimmerman</t>
  </si>
  <si>
    <t>Werkplaatsbuitenschrijnwerker hout</t>
  </si>
  <si>
    <t>Slagerij</t>
  </si>
  <si>
    <t>Slavische talen</t>
  </si>
  <si>
    <t>Specifieke personenzorg</t>
  </si>
  <si>
    <t>Fietsenmaker (opleiding in afbouw)</t>
  </si>
  <si>
    <t>Bestuurder interne transportmiddelen (opleiding in afbouw)</t>
  </si>
  <si>
    <t>Informatica: Computer-, besturingssystemen &amp; netwerken (opleiding in afbouw)</t>
  </si>
  <si>
    <t>Meubelmaker (opleiding in afbouw)</t>
  </si>
  <si>
    <t>Slagersgast (opleiding in afbouw)</t>
  </si>
  <si>
    <t>Uitsnijder - uitbener (opleiding in afbouw)</t>
  </si>
  <si>
    <t>Niet gekend</t>
  </si>
  <si>
    <t>Centrum voor Basiseducatie Brugge-Oostende-Westhoek vzw</t>
  </si>
  <si>
    <t>Referteperiode 1/4/2017-31/3/2018</t>
  </si>
  <si>
    <t>15_VWO_1718_1</t>
  </si>
  <si>
    <t>15_VWO_1718_2</t>
  </si>
  <si>
    <t>15_VWO_1718_3</t>
  </si>
  <si>
    <t>15_VWO_1718_4</t>
  </si>
  <si>
    <t>15_VWO_1718_5</t>
  </si>
  <si>
    <t>15_VWO_1718_6</t>
  </si>
  <si>
    <t>15_VWO_1718_7</t>
  </si>
  <si>
    <t>15_VWO_1718_8</t>
  </si>
  <si>
    <t>15_VWO_1718_9</t>
  </si>
  <si>
    <t>15_VWO_1718_10</t>
  </si>
  <si>
    <t>15_VWO_1718_11</t>
  </si>
  <si>
    <t>15_VWO_1718_12</t>
  </si>
  <si>
    <t>15_VWO_1718_13</t>
  </si>
  <si>
    <t>15_VWO_1718_14</t>
  </si>
  <si>
    <t xml:space="preserve">Europese hoofdtalen richtgraad 1 en 2 </t>
  </si>
  <si>
    <t xml:space="preserve">Europese neventalen richtgraad 1 en 2 </t>
  </si>
  <si>
    <t xml:space="preserve">Huishoudelijk koken </t>
  </si>
  <si>
    <t>Strijkinstrumentenbouwer / hersteller</t>
  </si>
  <si>
    <t>Technicus in fermentatieprocessen - Wijnen</t>
  </si>
  <si>
    <t>Hulpmecanicien personenwagens &amp; lichte bedrijfswagens</t>
  </si>
  <si>
    <t>Mecanicien bromfietsen en motorfietsen</t>
  </si>
  <si>
    <t>Technicus personen- &amp; lichte bedrijfswagens</t>
  </si>
  <si>
    <t>Technicus personen- &amp; lichte bedrijfswagens LPG</t>
  </si>
  <si>
    <t>Socio-culturele integratie R2</t>
  </si>
  <si>
    <t>PCVO Talen - Informatica Voeren</t>
  </si>
  <si>
    <t>PCVO Moderne Talen Hasselt</t>
  </si>
  <si>
    <t>PCVO Limburg</t>
  </si>
  <si>
    <t>GO! CVO Zuid-Limburg</t>
  </si>
  <si>
    <t>GO! CVO Lino</t>
  </si>
  <si>
    <t>GO! CVO Cursa</t>
  </si>
  <si>
    <t>GO! CVO - STEP</t>
  </si>
  <si>
    <t>CVO Qrios Zuid</t>
  </si>
  <si>
    <t>CVO Qrios Noord</t>
  </si>
  <si>
    <t>CVO LIMLO</t>
  </si>
  <si>
    <t>CVO LBC-NVK Beringen</t>
  </si>
  <si>
    <t>CVO De Verdieping</t>
  </si>
  <si>
    <t>Technisch Instituut Sint-Jozef CVO</t>
  </si>
  <si>
    <t>PCVO VSPW</t>
  </si>
  <si>
    <t>PCVO VIVA</t>
  </si>
  <si>
    <t>PCVO Scheldeland</t>
  </si>
  <si>
    <t>PCVO Groeipunt</t>
  </si>
  <si>
    <t>Het Perspectief Provinciaal CVO</t>
  </si>
  <si>
    <t>GO! CVO Panta Rhei</t>
  </si>
  <si>
    <t>GO! CVO Leerstad</t>
  </si>
  <si>
    <t>GO! CVO JANITOR</t>
  </si>
  <si>
    <t>GO! CVO De Vlaamse Ardennen</t>
  </si>
  <si>
    <t>CVO Temse</t>
  </si>
  <si>
    <t>CVO Tanera</t>
  </si>
  <si>
    <t>CVO Pro</t>
  </si>
  <si>
    <t>CVO LBC-NVK Sint-Niklaas</t>
  </si>
  <si>
    <t>CVO KISP-VAZOV</t>
  </si>
  <si>
    <t>CVO Kisp - VTI Aalst</t>
  </si>
  <si>
    <t>CVO Kisp - VTH Aalst</t>
  </si>
  <si>
    <t>CVO Kisp</t>
  </si>
  <si>
    <t>CVO ISBO</t>
  </si>
  <si>
    <t>CVO Gent</t>
  </si>
  <si>
    <t>Stedelijke Nijverheids- en Taalleergangen - CVO</t>
  </si>
  <si>
    <t>GO! CVO IVO Sint-Andries</t>
  </si>
  <si>
    <t>GO! CVO De Avondschool Oostende</t>
  </si>
  <si>
    <t>GO! CVO Cervo</t>
  </si>
  <si>
    <t>GO! CVO Avelgem/Harelbeke</t>
  </si>
  <si>
    <t>GO! CVO 3 Hofsteden</t>
  </si>
  <si>
    <t>CVO VTI Brugge</t>
  </si>
  <si>
    <t>CVO Spermalie</t>
  </si>
  <si>
    <t>CVO Sint-Godelieve</t>
  </si>
  <si>
    <t>CVO MIRAS 48736</t>
  </si>
  <si>
    <t>CVO MIRAS 48595</t>
  </si>
  <si>
    <t>CVO MIRAS 34901</t>
  </si>
  <si>
    <t>CVO MIRAS 34884</t>
  </si>
  <si>
    <t>CVO Creo 48901</t>
  </si>
  <si>
    <t>CVO Creo 132001</t>
  </si>
  <si>
    <t>GO! CVO Brussel</t>
  </si>
  <si>
    <t>CVO Lethas Brussel</t>
  </si>
  <si>
    <t>CVO Hogere Leergangen voor Fiscale en Sociale Wetenschappen</t>
  </si>
  <si>
    <t>CVO COOVI</t>
  </si>
  <si>
    <t>CVO BVS</t>
  </si>
  <si>
    <t>Vrij Technisch Instituut Leuven - CVO</t>
  </si>
  <si>
    <t>Mobyus - CVO</t>
  </si>
  <si>
    <t>GO! GLTT CVO</t>
  </si>
  <si>
    <t>GO! CVO VOLT</t>
  </si>
  <si>
    <t>GO! CVO De Oranjerie</t>
  </si>
  <si>
    <t>CVO VIVA SVV Brabant</t>
  </si>
  <si>
    <t>CVO Vilvoorde</t>
  </si>
  <si>
    <t>CVO Tervuren - Hoeilaart</t>
  </si>
  <si>
    <t>CVO Strombeek - Grimbergen</t>
  </si>
  <si>
    <t>CVO Sociale School Heverlee</t>
  </si>
  <si>
    <t>CVO Meise-Jette</t>
  </si>
  <si>
    <t>CVO M&amp;T</t>
  </si>
  <si>
    <t>CVO Hageland - Aarschot</t>
  </si>
  <si>
    <t>Centrum voor Levende Talen - CVO</t>
  </si>
  <si>
    <t>Technische Scholen Mechelen - CVO</t>
  </si>
  <si>
    <t>Stedelijk CVO Encora 115444</t>
  </si>
  <si>
    <t>Stedelijk CVO Encora 029389</t>
  </si>
  <si>
    <t>Stedelijk CVO Encora 029124</t>
  </si>
  <si>
    <t>Stedelijk CVO Encora 029082</t>
  </si>
  <si>
    <t>Stedelijk CVO Encora 028531</t>
  </si>
  <si>
    <t>PCVO Toekomstonderwijs</t>
  </si>
  <si>
    <t>GO! CVO VIVA Antwerpen</t>
  </si>
  <si>
    <t>GO! CVO Rivierenland</t>
  </si>
  <si>
    <t>GO! CVO Kempen</t>
  </si>
  <si>
    <t>GO! CVO IVORAN Kapellen</t>
  </si>
  <si>
    <t>GO! CVO HORITO Turnhout</t>
  </si>
  <si>
    <t>GO! CVO EduKempen</t>
  </si>
  <si>
    <t>GO! CVO Antwerpen</t>
  </si>
  <si>
    <t>CVO VTI SP Lier-Antwerpen</t>
  </si>
  <si>
    <t>CVO Vormingsleergangen voor Sociaal en Pedagogisch Werk - Mol</t>
  </si>
  <si>
    <t>CVO Technisch Instituut Sint-Jozef</t>
  </si>
  <si>
    <t>CVO Technicum Noord-Antwerpen</t>
  </si>
  <si>
    <t>CVO Sopro</t>
  </si>
  <si>
    <t>CVO Sint-Lutgardis Mol</t>
  </si>
  <si>
    <t>CVO Provincie Antwerpen</t>
  </si>
  <si>
    <t>CVO LBC-NVK Turnhout</t>
  </si>
  <si>
    <t>CVO LBC-NVK Mortsel</t>
  </si>
  <si>
    <t>CVO LBC-NVK Berchem-Brasschaat</t>
  </si>
  <si>
    <t>CVO LBC-NVK Antwerpen</t>
  </si>
  <si>
    <t>CVO Hoger Instituut der Kempen</t>
  </si>
  <si>
    <t>CVO HBO5 Antwerpen</t>
  </si>
  <si>
    <t>CVO DTL Herentals</t>
  </si>
  <si>
    <t>CVO Crescendo</t>
  </si>
  <si>
    <t>CVO Campus Vijfhoek</t>
  </si>
  <si>
    <t>Bedrijfsbeheer (opleiding in afbouw)</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</si>
</sst>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0;\-0;&quot;-&quot;"/>
    <numFmt numFmtId="174" formatCode="0.0"/>
    <numFmt numFmtId="175" formatCode="0.0%"/>
    <numFmt numFmtId="176" formatCode="#,##0.0"/>
    <numFmt numFmtId="177" formatCode="0.000000"/>
    <numFmt numFmtId="178" formatCode="0.000%"/>
    <numFmt numFmtId="179" formatCode="0.0000%"/>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_ * #,##0.0_ ;_ * \-#,##0.0_ ;_ * &quot;-&quot;??_ ;_ @_ "/>
    <numFmt numFmtId="185" formatCode="_ * #,##0_ ;_ * \-#,##0_ ;_ * &quot;-&quot;??_ ;_ @_ "/>
    <numFmt numFmtId="186" formatCode="&quot;Ja&quot;;&quot;Ja&quot;;&quot;Nee&quot;"/>
    <numFmt numFmtId="187" formatCode="&quot;Waar&quot;;&quot;Waar&quot;;&quot;Onwaar&quot;"/>
    <numFmt numFmtId="188" formatCode="&quot;Aan&quot;;&quot;Aan&quot;;&quot;Uit&quot;"/>
    <numFmt numFmtId="189" formatCode="[$€-2]\ #.##000_);[Red]\([$€-2]\ #.##000\)"/>
    <numFmt numFmtId="190" formatCode="#,##0.0.&quot;-&quot;"/>
    <numFmt numFmtId="191" formatCode="#,##0;&quot;0&quot;;&quot;-&quot;"/>
    <numFmt numFmtId="192" formatCode="#,##0;0;\'\-\'"/>
    <numFmt numFmtId="193" formatCode="d\-mmm\-yy"/>
    <numFmt numFmtId="194" formatCode="hh:mm:ss"/>
    <numFmt numFmtId="195" formatCode="##,#00\3\-\3"/>
    <numFmt numFmtId="196" formatCode="#0"/>
    <numFmt numFmtId="197" formatCode="#,##0;"/>
  </numFmts>
  <fonts count="66">
    <font>
      <sz val="10"/>
      <name val="Arial"/>
      <family val="0"/>
    </font>
    <font>
      <sz val="11"/>
      <color indexed="8"/>
      <name val="Calibri"/>
      <family val="2"/>
    </font>
    <font>
      <sz val="10"/>
      <name val="MS Sans Serif"/>
      <family val="2"/>
    </font>
    <font>
      <b/>
      <sz val="9"/>
      <name val="Arial"/>
      <family val="2"/>
    </font>
    <font>
      <sz val="9"/>
      <name val="Arial"/>
      <family val="2"/>
    </font>
    <font>
      <sz val="8"/>
      <name val="Arial"/>
      <family val="2"/>
    </font>
    <font>
      <b/>
      <sz val="10"/>
      <name val="Arial"/>
      <family val="2"/>
    </font>
    <font>
      <sz val="10"/>
      <name val="Helv"/>
      <family val="0"/>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1"/>
      <name val="Arial"/>
      <family val="2"/>
    </font>
    <font>
      <b/>
      <sz val="10"/>
      <name val="MS Sans Serif"/>
      <family val="2"/>
    </font>
    <font>
      <b/>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1"/>
      <color indexed="63"/>
      <name val="Calibri"/>
      <family val="2"/>
    </font>
    <font>
      <i/>
      <sz val="11"/>
      <color indexed="23"/>
      <name val="Calibri"/>
      <family val="2"/>
    </font>
    <font>
      <sz val="11"/>
      <color indexed="10"/>
      <name val="Calibri"/>
      <family val="2"/>
    </font>
    <font>
      <b/>
      <sz val="10"/>
      <color indexed="10"/>
      <name val="Arial"/>
      <family val="2"/>
    </font>
    <font>
      <b/>
      <sz val="10"/>
      <color indexed="63"/>
      <name val="Arial"/>
      <family val="2"/>
    </font>
    <font>
      <sz val="10"/>
      <color indexed="63"/>
      <name val="Arial"/>
      <family val="2"/>
    </font>
    <font>
      <sz val="9"/>
      <color indexed="8"/>
      <name val="Arial"/>
      <family val="2"/>
    </font>
    <font>
      <sz val="8"/>
      <color indexed="63"/>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b/>
      <sz val="10"/>
      <color theme="1"/>
      <name val="Arial"/>
      <family val="2"/>
    </font>
    <font>
      <b/>
      <sz val="10"/>
      <color rgb="FF454545"/>
      <name val="Arial"/>
      <family val="2"/>
    </font>
    <font>
      <sz val="10"/>
      <color rgb="FF454545"/>
      <name val="Arial"/>
      <family val="2"/>
    </font>
    <font>
      <b/>
      <sz val="11"/>
      <color theme="1"/>
      <name val="Calibri"/>
      <family val="2"/>
    </font>
    <font>
      <sz val="9"/>
      <color theme="1"/>
      <name val="Arial"/>
      <family val="2"/>
    </font>
    <font>
      <sz val="8"/>
      <color rgb="FF454545"/>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8"/>
      </top>
      <bottom style="thin">
        <color indexed="8"/>
      </bottom>
    </border>
    <border>
      <left style="thin">
        <color indexed="8"/>
      </left>
      <right/>
      <top style="medium">
        <color indexed="8"/>
      </top>
      <bottom style="thin">
        <color indexed="8"/>
      </bottom>
    </border>
    <border>
      <left style="thin">
        <color indexed="8"/>
      </left>
      <right/>
      <top/>
      <bottom/>
    </border>
    <border>
      <left style="thin">
        <color indexed="8"/>
      </left>
      <right/>
      <top style="thin">
        <color indexed="8"/>
      </top>
      <bottom/>
    </border>
    <border>
      <left/>
      <right/>
      <top style="thin">
        <color indexed="8"/>
      </top>
      <bottom/>
    </border>
    <border>
      <left/>
      <right style="thin">
        <color indexed="8"/>
      </right>
      <top/>
      <bottom/>
    </border>
    <border>
      <left/>
      <right/>
      <top style="medium"/>
      <bottom/>
    </border>
    <border>
      <left/>
      <right style="thin"/>
      <top style="medium"/>
      <bottom style="thin"/>
    </border>
    <border>
      <left style="thin"/>
      <right/>
      <top style="medium"/>
      <bottom style="thin"/>
    </border>
    <border>
      <left/>
      <right/>
      <top style="medium"/>
      <bottom style="thin"/>
    </border>
    <border>
      <left/>
      <right/>
      <top/>
      <bottom style="thin"/>
    </border>
    <border>
      <left style="thin"/>
      <right/>
      <top/>
      <bottom style="thin"/>
    </border>
    <border>
      <left style="thin"/>
      <right/>
      <top style="medium"/>
      <bottom/>
    </border>
    <border>
      <left style="thin"/>
      <right/>
      <top style="thin"/>
      <bottom style="thin"/>
    </border>
    <border>
      <left/>
      <right/>
      <top style="thin">
        <color indexed="8"/>
      </top>
      <bottom style="thin"/>
    </border>
    <border>
      <left>
        <color indexed="63"/>
      </left>
      <right style="thin"/>
      <top>
        <color indexed="63"/>
      </top>
      <bottom>
        <color indexed="63"/>
      </bottom>
    </border>
    <border>
      <left/>
      <right/>
      <top style="thin"/>
      <bottom/>
    </border>
    <border>
      <left style="thin"/>
      <right/>
      <top/>
      <bottom/>
    </border>
    <border>
      <left>
        <color indexed="63"/>
      </left>
      <right>
        <color indexed="63"/>
      </right>
      <top style="thin">
        <color indexed="22"/>
      </top>
      <bottom>
        <color indexed="63"/>
      </bottom>
    </border>
    <border>
      <left style="thin">
        <color indexed="8"/>
      </left>
      <right/>
      <top style="thin"/>
      <bottom>
        <color indexed="63"/>
      </bottom>
    </border>
    <border>
      <left style="thin"/>
      <right style="medium">
        <color rgb="FFE2E2E2"/>
      </right>
      <top style="thin"/>
      <bottom>
        <color indexed="63"/>
      </bottom>
    </border>
    <border>
      <left style="thin"/>
      <right style="medium">
        <color rgb="FFE2E2E2"/>
      </right>
      <top>
        <color indexed="63"/>
      </top>
      <bottom>
        <color indexed="63"/>
      </bottom>
    </border>
    <border>
      <left style="thin"/>
      <right style="medium">
        <color rgb="FFE2E2E2"/>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bottom style="thin">
        <color indexed="8"/>
      </bottom>
    </border>
    <border>
      <left/>
      <right/>
      <top/>
      <bottom style="thin">
        <color indexed="8"/>
      </bottom>
    </border>
    <border>
      <left>
        <color indexed="63"/>
      </left>
      <right style="thin"/>
      <top style="thin"/>
      <bottom>
        <color indexed="63"/>
      </bottom>
    </border>
    <border>
      <left>
        <color indexed="63"/>
      </left>
      <right style="thin"/>
      <top>
        <color indexed="63"/>
      </top>
      <bottom style="thin"/>
    </border>
    <border>
      <left/>
      <right style="thin">
        <color indexed="22"/>
      </right>
      <top/>
      <bottom/>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right style="thin"/>
      <top style="medium"/>
      <bottom>
        <color indexed="63"/>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7" fillId="0" borderId="0" applyFont="0" applyFill="0" applyBorder="0" applyAlignment="0" applyProtection="0"/>
    <xf numFmtId="174" fontId="8" fillId="0" borderId="0" applyFont="0" applyFill="0" applyBorder="0" applyAlignment="0" applyProtection="0"/>
    <xf numFmtId="177" fontId="8"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3" fontId="2" fillId="0" borderId="0" applyFont="0" applyFill="0" applyBorder="0" applyAlignment="0" applyProtection="0"/>
    <xf numFmtId="4" fontId="7" fillId="0" borderId="0" applyFont="0" applyFill="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3" fontId="5" fillId="1" borderId="4" applyBorder="0">
      <alignment/>
      <protection/>
    </xf>
    <xf numFmtId="0" fontId="48" fillId="0" borderId="0" applyNumberFormat="0" applyFill="0" applyBorder="0" applyAlignment="0" applyProtection="0"/>
    <xf numFmtId="0" fontId="4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6" fontId="2" fillId="0" borderId="0" applyFont="0" applyFill="0" applyBorder="0" applyAlignment="0" applyProtection="0"/>
    <xf numFmtId="2" fontId="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9" fillId="1" borderId="8">
      <alignment horizontal="center" vertical="top" textRotation="90"/>
      <protection/>
    </xf>
    <xf numFmtId="0" fontId="53" fillId="30" borderId="0" applyNumberFormat="0" applyBorder="0" applyAlignment="0" applyProtection="0"/>
    <xf numFmtId="4" fontId="7" fillId="0" borderId="0" applyFont="0" applyFill="0" applyBorder="0" applyAlignment="0" applyProtection="0"/>
    <xf numFmtId="0" fontId="10" fillId="0" borderId="9">
      <alignment/>
      <protection/>
    </xf>
    <xf numFmtId="0" fontId="0" fillId="31" borderId="10" applyNumberFormat="0" applyFont="0" applyAlignment="0" applyProtection="0"/>
    <xf numFmtId="0" fontId="54" fillId="32" borderId="0" applyNumberFormat="0" applyBorder="0" applyAlignment="0" applyProtection="0"/>
    <xf numFmtId="175" fontId="2" fillId="0" borderId="0" applyFont="0" applyFill="0" applyBorder="0" applyAlignment="0" applyProtection="0"/>
    <xf numFmtId="10" fontId="2" fillId="0" borderId="0">
      <alignment/>
      <protection/>
    </xf>
    <xf numFmtId="178" fontId="2" fillId="0" borderId="0" applyFont="0" applyFill="0" applyBorder="0" applyAlignment="0" applyProtection="0"/>
    <xf numFmtId="179" fontId="8" fillId="0" borderId="0" applyFont="0" applyFill="0" applyBorder="0" applyAlignment="0" applyProtection="0"/>
    <xf numFmtId="9" fontId="0" fillId="0" borderId="0" applyFont="0" applyFill="0" applyBorder="0" applyAlignment="0" applyProtection="0"/>
    <xf numFmtId="0" fontId="41"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2" fillId="0" borderId="0">
      <alignment/>
      <protection/>
    </xf>
    <xf numFmtId="0" fontId="11" fillId="0" borderId="9" applyBorder="0" applyAlignment="0">
      <protection/>
    </xf>
    <xf numFmtId="0" fontId="12" fillId="0" borderId="0">
      <alignment/>
      <protection/>
    </xf>
    <xf numFmtId="0" fontId="13" fillId="33" borderId="9" applyBorder="0">
      <alignment/>
      <protection/>
    </xf>
    <xf numFmtId="0" fontId="56"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09">
    <xf numFmtId="0" fontId="0" fillId="0" borderId="0" xfId="0" applyAlignment="1">
      <alignment/>
    </xf>
    <xf numFmtId="0" fontId="6" fillId="0" borderId="0" xfId="77" applyFont="1" applyFill="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6" fillId="0" borderId="0" xfId="0" applyFont="1" applyFill="1" applyBorder="1" applyAlignment="1">
      <alignment/>
    </xf>
    <xf numFmtId="0" fontId="0" fillId="0" borderId="12" xfId="0" applyFill="1" applyBorder="1" applyAlignment="1">
      <alignment/>
    </xf>
    <xf numFmtId="0" fontId="0" fillId="0" borderId="13" xfId="0" applyFill="1" applyBorder="1" applyAlignment="1">
      <alignment horizontal="right"/>
    </xf>
    <xf numFmtId="0" fontId="0" fillId="0" borderId="12" xfId="0" applyFill="1" applyBorder="1" applyAlignment="1">
      <alignment horizontal="right"/>
    </xf>
    <xf numFmtId="0" fontId="6" fillId="0" borderId="0" xfId="0" applyFont="1" applyFill="1" applyBorder="1" applyAlignment="1">
      <alignment vertical="top" wrapText="1"/>
    </xf>
    <xf numFmtId="0" fontId="0" fillId="0" borderId="14" xfId="0" applyFill="1" applyBorder="1" applyAlignment="1">
      <alignment horizontal="right"/>
    </xf>
    <xf numFmtId="0" fontId="0" fillId="0" borderId="0" xfId="0" applyFill="1" applyBorder="1" applyAlignment="1">
      <alignment horizontal="right"/>
    </xf>
    <xf numFmtId="172" fontId="0" fillId="0" borderId="14" xfId="0" applyNumberFormat="1" applyFill="1" applyBorder="1" applyAlignment="1">
      <alignment/>
    </xf>
    <xf numFmtId="172" fontId="0" fillId="0" borderId="0" xfId="0" applyNumberFormat="1" applyFill="1" applyBorder="1" applyAlignment="1">
      <alignment/>
    </xf>
    <xf numFmtId="0" fontId="15" fillId="0" borderId="0" xfId="0" applyFont="1" applyFill="1" applyBorder="1" applyAlignment="1">
      <alignment horizontal="right"/>
    </xf>
    <xf numFmtId="172" fontId="15" fillId="0" borderId="15" xfId="0" applyNumberFormat="1" applyFont="1" applyFill="1" applyBorder="1" applyAlignment="1">
      <alignment horizontal="right"/>
    </xf>
    <xf numFmtId="172" fontId="15" fillId="0" borderId="16" xfId="0" applyNumberFormat="1" applyFont="1" applyFill="1" applyBorder="1" applyAlignment="1">
      <alignment horizontal="right"/>
    </xf>
    <xf numFmtId="0" fontId="15" fillId="0" borderId="17" xfId="0" applyFont="1" applyFill="1" applyBorder="1" applyAlignment="1">
      <alignment horizontal="right"/>
    </xf>
    <xf numFmtId="0" fontId="0" fillId="0" borderId="0" xfId="0" applyFill="1" applyBorder="1" applyAlignment="1">
      <alignment horizontal="left"/>
    </xf>
    <xf numFmtId="0" fontId="6" fillId="0" borderId="0" xfId="74" applyFont="1" applyAlignment="1">
      <alignment/>
      <protection/>
    </xf>
    <xf numFmtId="0" fontId="6" fillId="0" borderId="0" xfId="0" applyFont="1" applyAlignment="1">
      <alignment/>
    </xf>
    <xf numFmtId="3" fontId="6" fillId="0" borderId="0" xfId="77" applyNumberFormat="1" applyFont="1" applyFill="1" applyBorder="1" applyProtection="1">
      <alignment/>
      <protection locked="0"/>
    </xf>
    <xf numFmtId="0" fontId="6" fillId="0" borderId="0" xfId="77" applyFont="1" applyFill="1" applyProtection="1">
      <alignment/>
      <protection locked="0"/>
    </xf>
    <xf numFmtId="0" fontId="0" fillId="0" borderId="0" xfId="77" applyFont="1" applyFill="1" applyProtection="1">
      <alignment/>
      <protection locked="0"/>
    </xf>
    <xf numFmtId="0" fontId="14" fillId="0" borderId="12" xfId="77" applyFont="1" applyFill="1" applyBorder="1" applyAlignment="1" applyProtection="1">
      <alignment horizontal="left"/>
      <protection locked="0"/>
    </xf>
    <xf numFmtId="0" fontId="0" fillId="0" borderId="13" xfId="77" applyFont="1" applyFill="1" applyBorder="1" applyAlignment="1" applyProtection="1">
      <alignment horizontal="center"/>
      <protection locked="0"/>
    </xf>
    <xf numFmtId="0" fontId="14" fillId="0" borderId="0" xfId="77" applyFont="1" applyFill="1" applyBorder="1" applyAlignment="1" applyProtection="1">
      <alignment wrapText="1"/>
      <protection locked="0"/>
    </xf>
    <xf numFmtId="0" fontId="15" fillId="0" borderId="0" xfId="77" applyFont="1" applyFill="1" applyBorder="1" applyAlignment="1" applyProtection="1">
      <alignment horizontal="right" wrapText="1"/>
      <protection locked="0"/>
    </xf>
    <xf numFmtId="0" fontId="0" fillId="0" borderId="0" xfId="77" applyFont="1" applyFill="1" applyBorder="1" applyProtection="1">
      <alignment/>
      <protection locked="0"/>
    </xf>
    <xf numFmtId="0" fontId="14" fillId="0" borderId="0" xfId="77" applyFont="1" applyFill="1" applyBorder="1" applyAlignment="1" applyProtection="1">
      <alignment horizontal="center" wrapText="1"/>
      <protection locked="0"/>
    </xf>
    <xf numFmtId="3" fontId="0" fillId="0" borderId="0" xfId="77" applyNumberFormat="1" applyFont="1" applyFill="1" applyBorder="1" applyProtection="1">
      <alignment/>
      <protection locked="0"/>
    </xf>
    <xf numFmtId="0" fontId="0" fillId="0" borderId="0" xfId="0" applyFont="1" applyFill="1" applyBorder="1" applyAlignment="1">
      <alignment/>
    </xf>
    <xf numFmtId="0" fontId="0" fillId="0" borderId="0" xfId="0" applyFont="1" applyFill="1" applyAlignment="1">
      <alignment/>
    </xf>
    <xf numFmtId="0" fontId="6" fillId="0" borderId="0" xfId="75" applyFont="1" applyFill="1" applyAlignment="1">
      <alignment horizontal="center"/>
      <protection/>
    </xf>
    <xf numFmtId="0" fontId="6" fillId="0" borderId="0" xfId="0" applyFont="1" applyFill="1" applyBorder="1" applyAlignment="1">
      <alignment horizontal="right"/>
    </xf>
    <xf numFmtId="172" fontId="0" fillId="0" borderId="0" xfId="0" applyNumberFormat="1"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horizontal="right"/>
    </xf>
    <xf numFmtId="0" fontId="0" fillId="0" borderId="12" xfId="0" applyFont="1" applyFill="1" applyBorder="1" applyAlignment="1">
      <alignment horizontal="right"/>
    </xf>
    <xf numFmtId="0" fontId="0" fillId="0" borderId="14" xfId="0" applyFont="1" applyFill="1" applyBorder="1" applyAlignment="1">
      <alignment horizontal="right"/>
    </xf>
    <xf numFmtId="0" fontId="0" fillId="0" borderId="0" xfId="0" applyFont="1" applyFill="1" applyBorder="1" applyAlignment="1">
      <alignment horizontal="right"/>
    </xf>
    <xf numFmtId="0" fontId="16" fillId="0" borderId="0" xfId="0" applyFont="1" applyAlignment="1">
      <alignment/>
    </xf>
    <xf numFmtId="0" fontId="4" fillId="0" borderId="0" xfId="0" applyFont="1" applyFill="1" applyBorder="1" applyAlignment="1">
      <alignment/>
    </xf>
    <xf numFmtId="0" fontId="0" fillId="0" borderId="0" xfId="0" applyFont="1" applyFill="1" applyBorder="1" applyAlignment="1">
      <alignment horizontal="left"/>
    </xf>
    <xf numFmtId="0" fontId="0" fillId="0" borderId="12" xfId="0" applyFill="1" applyBorder="1" applyAlignment="1">
      <alignment horizontal="center"/>
    </xf>
    <xf numFmtId="0" fontId="6" fillId="0" borderId="0" xfId="0" applyFont="1" applyFill="1" applyBorder="1" applyAlignment="1">
      <alignment horizontal="left"/>
    </xf>
    <xf numFmtId="0" fontId="0" fillId="0" borderId="12" xfId="0" applyFill="1" applyBorder="1" applyAlignment="1">
      <alignment horizontal="left"/>
    </xf>
    <xf numFmtId="0" fontId="0" fillId="0" borderId="0" xfId="0" applyFont="1" applyFill="1" applyBorder="1" applyAlignment="1">
      <alignment horizontal="left"/>
    </xf>
    <xf numFmtId="185" fontId="0" fillId="0" borderId="14" xfId="52" applyNumberFormat="1" applyFont="1" applyFill="1" applyBorder="1" applyAlignment="1" applyProtection="1">
      <alignment/>
      <protection locked="0"/>
    </xf>
    <xf numFmtId="0" fontId="0" fillId="0" borderId="13" xfId="77" applyFont="1" applyFill="1" applyBorder="1" applyAlignment="1" applyProtection="1">
      <alignment horizontal="center"/>
      <protection locked="0"/>
    </xf>
    <xf numFmtId="0" fontId="0" fillId="0" borderId="0" xfId="0" applyFont="1" applyFill="1" applyBorder="1" applyAlignment="1">
      <alignment/>
    </xf>
    <xf numFmtId="0" fontId="59" fillId="0" borderId="0" xfId="0" applyFont="1" applyFill="1" applyAlignment="1">
      <alignment/>
    </xf>
    <xf numFmtId="0" fontId="4" fillId="0" borderId="0" xfId="0" applyFont="1" applyFill="1" applyAlignment="1">
      <alignment/>
    </xf>
    <xf numFmtId="0" fontId="4" fillId="0" borderId="0" xfId="75" applyFont="1" applyFill="1" applyBorder="1" applyAlignment="1">
      <alignment horizontal="centerContinuous"/>
      <protection/>
    </xf>
    <xf numFmtId="0" fontId="6" fillId="0" borderId="18" xfId="0" applyFont="1" applyFill="1" applyBorder="1" applyAlignment="1">
      <alignment/>
    </xf>
    <xf numFmtId="0" fontId="6" fillId="0" borderId="0" xfId="74" applyFont="1" applyFill="1" applyBorder="1" applyAlignment="1">
      <alignment/>
      <protection/>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173" fontId="6" fillId="0" borderId="0" xfId="74" applyNumberFormat="1" applyFont="1" applyFill="1" applyBorder="1" applyAlignment="1">
      <alignment horizontal="right"/>
      <protection/>
    </xf>
    <xf numFmtId="172" fontId="2" fillId="0" borderId="0" xfId="0" applyNumberFormat="1" applyFont="1" applyFill="1" applyAlignment="1">
      <alignment/>
    </xf>
    <xf numFmtId="0" fontId="6" fillId="0" borderId="0" xfId="0" applyFont="1" applyFill="1" applyAlignment="1">
      <alignment horizontal="right"/>
    </xf>
    <xf numFmtId="0" fontId="6" fillId="0" borderId="0" xfId="0" applyFont="1" applyFill="1" applyAlignment="1">
      <alignment/>
    </xf>
    <xf numFmtId="0" fontId="0" fillId="0" borderId="0" xfId="0" applyFont="1" applyAlignment="1">
      <alignment/>
    </xf>
    <xf numFmtId="172" fontId="0" fillId="0" borderId="0" xfId="0" applyNumberFormat="1" applyFont="1" applyAlignment="1">
      <alignment/>
    </xf>
    <xf numFmtId="0" fontId="0" fillId="0" borderId="19" xfId="74" applyFont="1" applyBorder="1" applyAlignment="1">
      <alignment horizontal="left"/>
      <protection/>
    </xf>
    <xf numFmtId="0" fontId="0" fillId="0" borderId="20" xfId="74" applyFont="1" applyBorder="1" applyAlignment="1">
      <alignment horizontal="right"/>
      <protection/>
    </xf>
    <xf numFmtId="0" fontId="0" fillId="0" borderId="21" xfId="74" applyFont="1" applyBorder="1" applyAlignment="1">
      <alignment horizontal="right"/>
      <protection/>
    </xf>
    <xf numFmtId="0" fontId="4" fillId="0" borderId="0" xfId="0" applyFont="1" applyFill="1" applyBorder="1" applyAlignment="1">
      <alignment horizontal="right" vertical="top"/>
    </xf>
    <xf numFmtId="0" fontId="4" fillId="0" borderId="0" xfId="0" applyFont="1" applyFill="1" applyAlignment="1">
      <alignment horizontal="right" vertical="top"/>
    </xf>
    <xf numFmtId="0" fontId="4" fillId="0" borderId="0" xfId="75" applyFont="1" applyFill="1" applyAlignment="1">
      <alignment horizontal="right" vertical="top"/>
      <protection/>
    </xf>
    <xf numFmtId="0" fontId="4" fillId="0" borderId="0" xfId="75" applyFont="1" applyFill="1" applyBorder="1" applyAlignment="1">
      <alignment horizontal="right" vertical="top"/>
      <protection/>
    </xf>
    <xf numFmtId="0" fontId="0" fillId="0" borderId="0" xfId="0" applyFill="1" applyAlignment="1">
      <alignment horizontal="right" vertical="top"/>
    </xf>
    <xf numFmtId="0" fontId="0" fillId="0" borderId="0" xfId="0" applyFill="1" applyBorder="1" applyAlignment="1">
      <alignment horizontal="right" vertical="top"/>
    </xf>
    <xf numFmtId="0" fontId="0" fillId="0" borderId="19" xfId="74" applyFont="1" applyFill="1" applyBorder="1" applyAlignment="1">
      <alignment horizontal="left"/>
      <protection/>
    </xf>
    <xf numFmtId="172" fontId="0" fillId="0" borderId="20" xfId="74" applyNumberFormat="1" applyFont="1" applyFill="1" applyBorder="1" applyAlignment="1">
      <alignment horizontal="right"/>
      <protection/>
    </xf>
    <xf numFmtId="172" fontId="0" fillId="0" borderId="21" xfId="74" applyNumberFormat="1" applyFont="1" applyFill="1" applyBorder="1" applyAlignment="1">
      <alignment horizontal="right"/>
      <protection/>
    </xf>
    <xf numFmtId="172" fontId="0" fillId="0" borderId="21" xfId="74" applyNumberFormat="1" applyFont="1" applyFill="1" applyBorder="1" applyAlignment="1">
      <alignment horizontal="right"/>
      <protection/>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NumberFormat="1" applyFill="1" applyBorder="1" applyAlignment="1">
      <alignment horizontal="left"/>
    </xf>
    <xf numFmtId="0" fontId="0" fillId="0" borderId="12" xfId="0" applyFont="1" applyFill="1" applyBorder="1" applyAlignment="1">
      <alignment horizontal="right"/>
    </xf>
    <xf numFmtId="172" fontId="0" fillId="0" borderId="0" xfId="0" applyNumberFormat="1" applyFill="1" applyAlignment="1">
      <alignment/>
    </xf>
    <xf numFmtId="172" fontId="0" fillId="0" borderId="14"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Alignment="1">
      <alignment/>
    </xf>
    <xf numFmtId="0" fontId="59" fillId="0" borderId="0" xfId="0" applyFont="1" applyFill="1" applyBorder="1" applyAlignment="1">
      <alignment/>
    </xf>
    <xf numFmtId="0" fontId="0" fillId="0" borderId="0" xfId="0" applyFont="1" applyFill="1" applyAlignment="1">
      <alignment horizontal="right"/>
    </xf>
    <xf numFmtId="172" fontId="0" fillId="0" borderId="0" xfId="0" applyNumberFormat="1" applyFont="1" applyFill="1" applyBorder="1" applyAlignment="1">
      <alignment horizontal="right" vertical="top"/>
    </xf>
    <xf numFmtId="0" fontId="59" fillId="0" borderId="0" xfId="0" applyFont="1" applyAlignment="1">
      <alignment/>
    </xf>
    <xf numFmtId="0" fontId="0" fillId="0" borderId="0" xfId="0" applyFont="1" applyFill="1" applyBorder="1" applyAlignment="1">
      <alignment horizontal="right"/>
    </xf>
    <xf numFmtId="0" fontId="0" fillId="0" borderId="0" xfId="75" applyFont="1" applyFill="1" applyBorder="1" applyAlignment="1">
      <alignment horizontal="centerContinuous"/>
      <protection/>
    </xf>
    <xf numFmtId="0" fontId="0" fillId="0" borderId="0" xfId="75" applyFont="1" applyFill="1" applyAlignment="1">
      <alignment horizontal="right"/>
      <protection/>
    </xf>
    <xf numFmtId="0" fontId="0" fillId="0" borderId="0" xfId="75" applyFont="1" applyFill="1" applyBorder="1" applyAlignment="1">
      <alignment horizontal="right"/>
      <protection/>
    </xf>
    <xf numFmtId="0" fontId="0" fillId="0" borderId="18" xfId="0" applyFont="1" applyFill="1" applyBorder="1" applyAlignment="1">
      <alignment/>
    </xf>
    <xf numFmtId="0" fontId="0" fillId="0" borderId="22" xfId="0" applyFont="1" applyFill="1" applyBorder="1" applyAlignment="1">
      <alignment/>
    </xf>
    <xf numFmtId="0" fontId="0" fillId="0" borderId="23" xfId="74" applyFont="1" applyFill="1" applyBorder="1" applyAlignment="1">
      <alignment horizontal="right"/>
      <protection/>
    </xf>
    <xf numFmtId="0" fontId="0" fillId="0" borderId="22" xfId="74" applyFont="1" applyFill="1" applyBorder="1" applyAlignment="1">
      <alignment horizontal="right"/>
      <protection/>
    </xf>
    <xf numFmtId="0" fontId="0" fillId="0" borderId="0" xfId="74" applyFont="1" applyFill="1" applyBorder="1">
      <alignment/>
      <protection/>
    </xf>
    <xf numFmtId="0" fontId="0" fillId="0" borderId="0" xfId="74" applyFont="1" applyFill="1">
      <alignment/>
      <protection/>
    </xf>
    <xf numFmtId="0" fontId="0" fillId="0" borderId="0" xfId="74" applyFont="1" applyFill="1" applyBorder="1" applyAlignment="1">
      <alignment horizontal="right"/>
      <protection/>
    </xf>
    <xf numFmtId="0" fontId="6" fillId="0" borderId="0" xfId="74" applyFont="1" applyFill="1" applyBorder="1">
      <alignment/>
      <protection/>
    </xf>
    <xf numFmtId="0" fontId="17" fillId="0" borderId="0" xfId="0" applyFont="1" applyFill="1" applyAlignment="1">
      <alignment horizontal="right"/>
    </xf>
    <xf numFmtId="0" fontId="4" fillId="0" borderId="0" xfId="0" applyFont="1" applyAlignment="1">
      <alignment/>
    </xf>
    <xf numFmtId="0" fontId="0" fillId="0" borderId="0" xfId="0" applyNumberFormat="1" applyFill="1" applyAlignment="1">
      <alignment/>
    </xf>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0" xfId="75" applyFont="1" applyFill="1" applyAlignment="1">
      <alignment horizontal="right" vertical="top"/>
      <protection/>
    </xf>
    <xf numFmtId="0" fontId="0" fillId="0" borderId="0" xfId="75" applyFont="1" applyFill="1" applyBorder="1" applyAlignment="1">
      <alignment horizontal="right" vertical="top"/>
      <protection/>
    </xf>
    <xf numFmtId="0" fontId="0" fillId="0" borderId="24" xfId="0" applyFont="1" applyFill="1" applyBorder="1" applyAlignment="1">
      <alignment horizontal="right" vertical="top"/>
    </xf>
    <xf numFmtId="0" fontId="0" fillId="0" borderId="18" xfId="0" applyFont="1" applyFill="1" applyBorder="1" applyAlignment="1">
      <alignment horizontal="right" vertical="top"/>
    </xf>
    <xf numFmtId="0" fontId="0" fillId="0" borderId="23" xfId="74" applyFont="1" applyFill="1" applyBorder="1" applyAlignment="1">
      <alignment horizontal="right" vertical="top"/>
      <protection/>
    </xf>
    <xf numFmtId="0" fontId="0" fillId="0" borderId="22" xfId="74" applyFont="1" applyFill="1" applyBorder="1" applyAlignment="1">
      <alignment horizontal="right" vertical="top"/>
      <protection/>
    </xf>
    <xf numFmtId="3" fontId="6" fillId="0" borderId="0" xfId="77" applyNumberFormat="1" applyFont="1" applyFill="1" applyProtection="1">
      <alignment/>
      <protection locked="0"/>
    </xf>
    <xf numFmtId="0" fontId="6" fillId="0" borderId="0" xfId="0" applyFont="1" applyFill="1" applyBorder="1" applyAlignment="1">
      <alignment vertical="top"/>
    </xf>
    <xf numFmtId="0" fontId="0" fillId="0" borderId="0" xfId="0" applyBorder="1" applyAlignment="1">
      <alignment/>
    </xf>
    <xf numFmtId="0" fontId="6" fillId="0" borderId="0" xfId="77" applyFont="1" applyFill="1" applyBorder="1" applyProtection="1">
      <alignment/>
      <protection locked="0"/>
    </xf>
    <xf numFmtId="0" fontId="6" fillId="0" borderId="0" xfId="77" applyFont="1" applyFill="1" applyAlignment="1" applyProtection="1">
      <alignment horizontal="left"/>
      <protection locked="0"/>
    </xf>
    <xf numFmtId="0" fontId="6" fillId="0" borderId="0" xfId="0" applyFont="1" applyFill="1" applyBorder="1" applyAlignment="1">
      <alignment horizontal="center"/>
    </xf>
    <xf numFmtId="0" fontId="6" fillId="0" borderId="0" xfId="75" applyFont="1" applyFill="1" applyBorder="1" applyAlignment="1">
      <alignment horizontal="right" vertical="top"/>
      <protection/>
    </xf>
    <xf numFmtId="0" fontId="0" fillId="0" borderId="25" xfId="74" applyFont="1" applyFill="1" applyBorder="1" applyAlignment="1">
      <alignment horizontal="right" vertical="top"/>
      <protection/>
    </xf>
    <xf numFmtId="0" fontId="0" fillId="0" borderId="26" xfId="74" applyFont="1" applyFill="1" applyBorder="1" applyAlignment="1">
      <alignment horizontal="right" vertical="top"/>
      <protection/>
    </xf>
    <xf numFmtId="0" fontId="4" fillId="0" borderId="21" xfId="0" applyFont="1" applyFill="1" applyBorder="1" applyAlignment="1">
      <alignment vertical="center"/>
    </xf>
    <xf numFmtId="0" fontId="4" fillId="0" borderId="20" xfId="74" applyFont="1" applyFill="1" applyBorder="1" applyAlignment="1">
      <alignment horizontal="right" vertical="center"/>
      <protection/>
    </xf>
    <xf numFmtId="0" fontId="4" fillId="0" borderId="21" xfId="74" applyFont="1" applyFill="1" applyBorder="1" applyAlignment="1">
      <alignment horizontal="right" vertical="center"/>
      <protection/>
    </xf>
    <xf numFmtId="0" fontId="6" fillId="0" borderId="0" xfId="77" applyFont="1" applyFill="1" applyAlignment="1" applyProtection="1">
      <alignment/>
      <protection locked="0"/>
    </xf>
    <xf numFmtId="0" fontId="0" fillId="0" borderId="27" xfId="77" applyFont="1" applyFill="1" applyBorder="1" applyProtection="1">
      <alignment/>
      <protection locked="0"/>
    </xf>
    <xf numFmtId="0" fontId="15" fillId="0" borderId="27" xfId="77" applyFont="1" applyFill="1" applyBorder="1" applyAlignment="1" applyProtection="1">
      <alignment horizontal="right" wrapText="1"/>
      <protection locked="0"/>
    </xf>
    <xf numFmtId="0" fontId="60" fillId="0" borderId="0" xfId="77" applyFont="1" applyFill="1" applyAlignment="1" applyProtection="1">
      <alignment horizontal="left"/>
      <protection locked="0"/>
    </xf>
    <xf numFmtId="0" fontId="0" fillId="0" borderId="0" xfId="0" applyBorder="1" applyAlignment="1">
      <alignment horizontal="left" vertical="top" wrapText="1"/>
    </xf>
    <xf numFmtId="0" fontId="6" fillId="0" borderId="0" xfId="0" applyFont="1" applyBorder="1" applyAlignment="1">
      <alignment horizontal="right" vertical="top" wrapText="1"/>
    </xf>
    <xf numFmtId="3" fontId="0" fillId="0" borderId="0" xfId="74" applyNumberFormat="1" applyFont="1" applyFill="1" applyBorder="1" applyAlignment="1">
      <alignment horizontal="right"/>
      <protection/>
    </xf>
    <xf numFmtId="0" fontId="0" fillId="0" borderId="0" xfId="74" applyFont="1" applyBorder="1" applyAlignment="1">
      <alignment horizontal="left"/>
      <protection/>
    </xf>
    <xf numFmtId="0" fontId="6" fillId="0" borderId="0" xfId="77" applyFont="1" applyFill="1" applyBorder="1" applyAlignment="1" applyProtection="1">
      <alignment horizontal="right"/>
      <protection locked="0"/>
    </xf>
    <xf numFmtId="0" fontId="6" fillId="0" borderId="0" xfId="77" applyFont="1" applyFill="1" applyBorder="1" applyAlignment="1" applyProtection="1">
      <alignment horizontal="center"/>
      <protection locked="0"/>
    </xf>
    <xf numFmtId="0" fontId="0" fillId="0" borderId="0" xfId="0" applyFont="1" applyFill="1" applyAlignment="1">
      <alignment horizontal="left"/>
    </xf>
    <xf numFmtId="3" fontId="6" fillId="0" borderId="28" xfId="77" applyNumberFormat="1" applyFont="1" applyFill="1" applyBorder="1" applyProtection="1">
      <alignment/>
      <protection locked="0"/>
    </xf>
    <xf numFmtId="185" fontId="1" fillId="0" borderId="14" xfId="52" applyNumberFormat="1" applyFont="1" applyFill="1" applyBorder="1" applyAlignment="1">
      <alignment horizontal="right" wrapText="1"/>
    </xf>
    <xf numFmtId="172" fontId="0" fillId="0" borderId="4" xfId="74" applyNumberFormat="1" applyFont="1" applyBorder="1" applyAlignment="1">
      <alignment horizontal="right"/>
      <protection/>
    </xf>
    <xf numFmtId="172" fontId="0" fillId="0" borderId="28" xfId="74" applyNumberFormat="1" applyFont="1" applyBorder="1" applyAlignment="1">
      <alignment horizontal="right"/>
      <protection/>
    </xf>
    <xf numFmtId="172" fontId="0" fillId="0" borderId="29" xfId="74" applyNumberFormat="1" applyFont="1" applyBorder="1" applyAlignment="1">
      <alignment horizontal="right"/>
      <protection/>
    </xf>
    <xf numFmtId="172" fontId="0" fillId="0" borderId="0" xfId="74" applyNumberFormat="1" applyFont="1" applyBorder="1" applyAlignment="1">
      <alignment horizontal="right"/>
      <protection/>
    </xf>
    <xf numFmtId="172" fontId="0" fillId="0" borderId="29" xfId="0" applyNumberFormat="1" applyBorder="1" applyAlignment="1">
      <alignment/>
    </xf>
    <xf numFmtId="172" fontId="0" fillId="0" borderId="0" xfId="0" applyNumberFormat="1" applyBorder="1" applyAlignment="1">
      <alignment/>
    </xf>
    <xf numFmtId="172" fontId="6" fillId="0" borderId="4" xfId="0" applyNumberFormat="1" applyFont="1" applyBorder="1" applyAlignment="1">
      <alignment/>
    </xf>
    <xf numFmtId="172" fontId="6" fillId="0" borderId="28" xfId="0" applyNumberFormat="1" applyFont="1" applyBorder="1" applyAlignment="1">
      <alignment/>
    </xf>
    <xf numFmtId="0" fontId="0" fillId="0" borderId="29" xfId="74" applyFont="1" applyFill="1" applyBorder="1" applyAlignment="1">
      <alignment horizontal="right"/>
      <protection/>
    </xf>
    <xf numFmtId="3" fontId="0" fillId="0" borderId="0" xfId="0" applyNumberFormat="1" applyFont="1" applyBorder="1" applyAlignment="1">
      <alignment/>
    </xf>
    <xf numFmtId="0" fontId="0" fillId="0" borderId="0" xfId="0" applyFont="1" applyBorder="1" applyAlignment="1">
      <alignment horizontal="left" vertical="top" wrapText="1"/>
    </xf>
    <xf numFmtId="0" fontId="6" fillId="0" borderId="22" xfId="0" applyFont="1" applyFill="1" applyBorder="1" applyAlignment="1">
      <alignment/>
    </xf>
    <xf numFmtId="0" fontId="6" fillId="0" borderId="0" xfId="0" applyFont="1" applyBorder="1" applyAlignment="1">
      <alignment horizontal="left" vertical="top" wrapText="1"/>
    </xf>
    <xf numFmtId="172" fontId="0" fillId="0" borderId="29" xfId="0" applyNumberFormat="1" applyFont="1" applyBorder="1" applyAlignment="1">
      <alignment/>
    </xf>
    <xf numFmtId="172" fontId="0" fillId="0" borderId="0" xfId="0" applyNumberFormat="1" applyFont="1" applyBorder="1" applyAlignment="1">
      <alignment/>
    </xf>
    <xf numFmtId="172" fontId="6" fillId="0" borderId="29" xfId="0" applyNumberFormat="1" applyFont="1" applyBorder="1" applyAlignment="1">
      <alignment/>
    </xf>
    <xf numFmtId="172" fontId="6" fillId="0" borderId="0" xfId="0" applyNumberFormat="1" applyFont="1" applyBorder="1" applyAlignment="1">
      <alignment/>
    </xf>
    <xf numFmtId="172" fontId="0" fillId="0" borderId="0" xfId="0" applyNumberFormat="1" applyFont="1" applyFill="1" applyBorder="1" applyAlignment="1">
      <alignment/>
    </xf>
    <xf numFmtId="0" fontId="6" fillId="0" borderId="0" xfId="0" applyFont="1" applyBorder="1" applyAlignment="1">
      <alignment horizontal="right" wrapText="1"/>
    </xf>
    <xf numFmtId="0" fontId="6" fillId="0" borderId="18" xfId="0" applyFont="1" applyFill="1" applyBorder="1" applyAlignment="1">
      <alignment horizontal="left"/>
    </xf>
    <xf numFmtId="0" fontId="6" fillId="0" borderId="22" xfId="0" applyFont="1" applyFill="1" applyBorder="1" applyAlignment="1">
      <alignment horizontal="left"/>
    </xf>
    <xf numFmtId="0" fontId="6" fillId="0" borderId="0" xfId="0" applyFont="1" applyFill="1" applyAlignment="1">
      <alignment horizontal="left"/>
    </xf>
    <xf numFmtId="0" fontId="0" fillId="0" borderId="0" xfId="75" applyFont="1" applyFill="1" applyBorder="1" applyAlignment="1">
      <alignment horizontal="center"/>
      <protection/>
    </xf>
    <xf numFmtId="0" fontId="6" fillId="0" borderId="28" xfId="0" applyFont="1" applyFill="1" applyBorder="1" applyAlignment="1">
      <alignment vertical="top"/>
    </xf>
    <xf numFmtId="0" fontId="6" fillId="0" borderId="0" xfId="0" applyFont="1" applyFill="1" applyBorder="1" applyAlignment="1">
      <alignment/>
    </xf>
    <xf numFmtId="0" fontId="0" fillId="0" borderId="29" xfId="74" applyFont="1" applyFill="1" applyBorder="1" applyAlignment="1">
      <alignment horizontal="right" vertical="top"/>
      <protection/>
    </xf>
    <xf numFmtId="0" fontId="0" fillId="0" borderId="0" xfId="74" applyFont="1" applyFill="1" applyBorder="1" applyAlignment="1">
      <alignment horizontal="right" vertical="top"/>
      <protection/>
    </xf>
    <xf numFmtId="0" fontId="0" fillId="0" borderId="24" xfId="0" applyFont="1" applyFill="1" applyBorder="1" applyAlignment="1">
      <alignment vertical="top"/>
    </xf>
    <xf numFmtId="0" fontId="0" fillId="0" borderId="18" xfId="0" applyFont="1" applyFill="1" applyBorder="1" applyAlignment="1">
      <alignment vertical="top"/>
    </xf>
    <xf numFmtId="0" fontId="6" fillId="0" borderId="27" xfId="0" applyFont="1" applyFill="1" applyBorder="1" applyAlignment="1">
      <alignment horizontal="right" vertical="top"/>
    </xf>
    <xf numFmtId="0" fontId="0" fillId="0" borderId="0" xfId="0" applyFont="1" applyBorder="1" applyAlignment="1">
      <alignment/>
    </xf>
    <xf numFmtId="172" fontId="0" fillId="0" borderId="14" xfId="0" applyNumberFormat="1" applyFill="1" applyBorder="1" applyAlignment="1">
      <alignment horizontal="right"/>
    </xf>
    <xf numFmtId="172" fontId="1" fillId="0" borderId="30" xfId="76" applyNumberFormat="1" applyFont="1" applyFill="1" applyBorder="1" applyAlignment="1">
      <alignment horizontal="right" wrapText="1"/>
      <protection/>
    </xf>
    <xf numFmtId="172" fontId="0" fillId="0" borderId="0" xfId="0" applyNumberFormat="1" applyFill="1" applyBorder="1" applyAlignment="1">
      <alignment horizontal="right"/>
    </xf>
    <xf numFmtId="172" fontId="0" fillId="0" borderId="0" xfId="0" applyNumberFormat="1" applyFill="1" applyAlignment="1">
      <alignment horizontal="right"/>
    </xf>
    <xf numFmtId="172" fontId="1" fillId="0" borderId="0" xfId="76" applyNumberFormat="1" applyFont="1" applyFill="1" applyBorder="1" applyAlignment="1">
      <alignment horizontal="right" wrapText="1"/>
      <protection/>
    </xf>
    <xf numFmtId="0" fontId="6" fillId="0" borderId="17" xfId="0" applyNumberFormat="1" applyFont="1" applyFill="1" applyBorder="1" applyAlignment="1">
      <alignment horizontal="right"/>
    </xf>
    <xf numFmtId="172" fontId="0" fillId="0" borderId="29" xfId="0" applyNumberFormat="1" applyFont="1" applyFill="1" applyBorder="1" applyAlignment="1">
      <alignment horizontal="right" vertical="top"/>
    </xf>
    <xf numFmtId="172" fontId="0" fillId="0" borderId="0" xfId="0" applyNumberFormat="1" applyFont="1" applyFill="1" applyAlignment="1">
      <alignment horizontal="right" vertical="top"/>
    </xf>
    <xf numFmtId="172" fontId="6" fillId="0" borderId="4" xfId="0" applyNumberFormat="1" applyFont="1" applyFill="1" applyBorder="1" applyAlignment="1">
      <alignment horizontal="right" vertical="top"/>
    </xf>
    <xf numFmtId="172" fontId="6" fillId="0" borderId="28" xfId="0" applyNumberFormat="1" applyFont="1" applyFill="1" applyBorder="1" applyAlignment="1">
      <alignment horizontal="right" vertical="top"/>
    </xf>
    <xf numFmtId="172" fontId="0" fillId="0" borderId="29" xfId="0" applyNumberFormat="1" applyFont="1" applyFill="1" applyBorder="1" applyAlignment="1">
      <alignment horizontal="right"/>
    </xf>
    <xf numFmtId="172" fontId="0" fillId="0" borderId="0" xfId="0" applyNumberFormat="1" applyFont="1" applyFill="1" applyBorder="1" applyAlignment="1">
      <alignment horizontal="right"/>
    </xf>
    <xf numFmtId="172" fontId="6" fillId="0" borderId="4" xfId="0" applyNumberFormat="1" applyFont="1" applyFill="1" applyBorder="1" applyAlignment="1">
      <alignment horizontal="right"/>
    </xf>
    <xf numFmtId="172" fontId="6" fillId="0" borderId="28" xfId="0" applyNumberFormat="1" applyFont="1" applyFill="1" applyBorder="1" applyAlignment="1">
      <alignment horizontal="right"/>
    </xf>
    <xf numFmtId="172" fontId="6" fillId="0" borderId="29" xfId="0" applyNumberFormat="1" applyFont="1" applyFill="1" applyBorder="1" applyAlignment="1">
      <alignment horizontal="right"/>
    </xf>
    <xf numFmtId="172" fontId="6" fillId="0" borderId="0" xfId="0" applyNumberFormat="1" applyFont="1" applyFill="1" applyBorder="1" applyAlignment="1">
      <alignment horizontal="right"/>
    </xf>
    <xf numFmtId="172" fontId="6" fillId="0" borderId="16" xfId="0" applyNumberFormat="1" applyFont="1" applyFill="1" applyBorder="1" applyAlignment="1">
      <alignment horizontal="right"/>
    </xf>
    <xf numFmtId="172" fontId="6" fillId="0" borderId="0" xfId="0" applyNumberFormat="1" applyFont="1" applyFill="1" applyAlignment="1">
      <alignment/>
    </xf>
    <xf numFmtId="172" fontId="0" fillId="0" borderId="4" xfId="74" applyNumberFormat="1" applyFont="1" applyFill="1" applyBorder="1" applyAlignment="1">
      <alignment horizontal="right"/>
      <protection/>
    </xf>
    <xf numFmtId="172" fontId="0" fillId="0" borderId="28" xfId="74" applyNumberFormat="1" applyFont="1" applyFill="1" applyBorder="1" applyAlignment="1">
      <alignment horizontal="right"/>
      <protection/>
    </xf>
    <xf numFmtId="172" fontId="0" fillId="0" borderId="29" xfId="74" applyNumberFormat="1" applyFont="1" applyFill="1" applyBorder="1" applyAlignment="1">
      <alignment horizontal="right"/>
      <protection/>
    </xf>
    <xf numFmtId="172" fontId="0" fillId="0" borderId="0" xfId="74" applyNumberFormat="1" applyFont="1" applyFill="1" applyBorder="1" applyAlignment="1">
      <alignment horizontal="right"/>
      <protection/>
    </xf>
    <xf numFmtId="172" fontId="6" fillId="0" borderId="4" xfId="74" applyNumberFormat="1" applyFont="1" applyFill="1" applyBorder="1" applyAlignment="1">
      <alignment horizontal="right"/>
      <protection/>
    </xf>
    <xf numFmtId="172" fontId="6" fillId="0" borderId="28" xfId="74" applyNumberFormat="1" applyFont="1" applyFill="1" applyBorder="1" applyAlignment="1">
      <alignment horizontal="right"/>
      <protection/>
    </xf>
    <xf numFmtId="172" fontId="0" fillId="0" borderId="29" xfId="74" applyNumberFormat="1" applyFont="1" applyFill="1" applyBorder="1" applyAlignment="1">
      <alignment horizontal="right"/>
      <protection/>
    </xf>
    <xf numFmtId="172" fontId="0" fillId="0" borderId="0" xfId="74" applyNumberFormat="1" applyFont="1" applyFill="1" applyBorder="1" applyAlignment="1">
      <alignment horizontal="right"/>
      <protection/>
    </xf>
    <xf numFmtId="3" fontId="6" fillId="0" borderId="4" xfId="77" applyNumberFormat="1" applyFont="1" applyFill="1" applyBorder="1" applyProtection="1">
      <alignment/>
      <protection locked="0"/>
    </xf>
    <xf numFmtId="185" fontId="18" fillId="0" borderId="4" xfId="52" applyNumberFormat="1" applyFont="1" applyFill="1" applyBorder="1" applyAlignment="1">
      <alignment horizontal="right" wrapText="1"/>
    </xf>
    <xf numFmtId="0" fontId="0" fillId="0" borderId="12" xfId="0" applyFont="1" applyFill="1" applyBorder="1" applyAlignment="1">
      <alignment horizontal="center"/>
    </xf>
    <xf numFmtId="172" fontId="6" fillId="0" borderId="31" xfId="0" applyNumberFormat="1" applyFont="1" applyFill="1" applyBorder="1" applyAlignment="1">
      <alignment horizontal="right"/>
    </xf>
    <xf numFmtId="172" fontId="4" fillId="0" borderId="29" xfId="74" applyNumberFormat="1" applyFont="1" applyFill="1" applyBorder="1" applyAlignment="1">
      <alignment horizontal="right"/>
      <protection/>
    </xf>
    <xf numFmtId="172" fontId="4" fillId="0" borderId="0" xfId="74" applyNumberFormat="1" applyFont="1" applyFill="1" applyBorder="1" applyAlignment="1">
      <alignment horizontal="right"/>
      <protection/>
    </xf>
    <xf numFmtId="172" fontId="0" fillId="0" borderId="15" xfId="0" applyNumberFormat="1" applyFont="1" applyFill="1" applyBorder="1" applyAlignment="1">
      <alignment horizontal="right"/>
    </xf>
    <xf numFmtId="3" fontId="0" fillId="0" borderId="4" xfId="74" applyNumberFormat="1" applyFont="1" applyFill="1" applyBorder="1" applyAlignment="1">
      <alignment horizontal="right"/>
      <protection/>
    </xf>
    <xf numFmtId="0" fontId="0" fillId="0" borderId="0" xfId="0" applyFont="1" applyFill="1" applyBorder="1" applyAlignment="1">
      <alignment horizontal="left" vertical="top" wrapText="1"/>
    </xf>
    <xf numFmtId="0" fontId="0" fillId="0" borderId="0" xfId="73" applyFont="1" applyFill="1">
      <alignment/>
      <protection/>
    </xf>
    <xf numFmtId="0" fontId="0" fillId="0" borderId="0" xfId="73" applyFont="1" applyFill="1" applyBorder="1">
      <alignment/>
      <protection/>
    </xf>
    <xf numFmtId="3" fontId="0" fillId="0" borderId="0" xfId="73" applyNumberFormat="1" applyFont="1" applyFill="1">
      <alignment/>
      <protection/>
    </xf>
    <xf numFmtId="0" fontId="0" fillId="0" borderId="0" xfId="73" applyFont="1" applyFill="1" applyAlignment="1">
      <alignment vertical="top"/>
      <protection/>
    </xf>
    <xf numFmtId="0" fontId="6" fillId="0" borderId="0" xfId="73" applyFont="1" applyFill="1">
      <alignment/>
      <protection/>
    </xf>
    <xf numFmtId="0" fontId="6" fillId="0" borderId="0" xfId="73" applyFont="1" applyFill="1" applyBorder="1">
      <alignment/>
      <protection/>
    </xf>
    <xf numFmtId="3" fontId="6" fillId="0" borderId="29" xfId="73" applyNumberFormat="1" applyFont="1" applyFill="1" applyBorder="1">
      <alignment/>
      <protection/>
    </xf>
    <xf numFmtId="0" fontId="6" fillId="0" borderId="0" xfId="73" applyFont="1" applyFill="1" applyAlignment="1">
      <alignment horizontal="right"/>
      <protection/>
    </xf>
    <xf numFmtId="3" fontId="61" fillId="0" borderId="32" xfId="73" applyNumberFormat="1" applyFont="1" applyFill="1" applyBorder="1" applyAlignment="1">
      <alignment horizontal="right"/>
      <protection/>
    </xf>
    <xf numFmtId="0" fontId="6" fillId="0" borderId="0" xfId="73" applyFont="1" applyFill="1" applyAlignment="1">
      <alignment horizontal="right" vertical="top"/>
      <protection/>
    </xf>
    <xf numFmtId="1" fontId="62" fillId="0" borderId="33" xfId="73" applyNumberFormat="1" applyFont="1" applyFill="1" applyBorder="1" applyAlignment="1">
      <alignment/>
      <protection/>
    </xf>
    <xf numFmtId="0" fontId="0" fillId="0" borderId="0" xfId="73" applyFill="1" applyAlignment="1">
      <alignment horizontal="left" vertical="top" indent="1"/>
      <protection/>
    </xf>
    <xf numFmtId="0" fontId="0" fillId="0" borderId="0" xfId="73" applyFont="1" applyFill="1" applyAlignment="1">
      <alignment horizontal="left" vertical="top" indent="1"/>
      <protection/>
    </xf>
    <xf numFmtId="3" fontId="62" fillId="0" borderId="33" xfId="73" applyNumberFormat="1" applyFont="1" applyFill="1" applyBorder="1" applyAlignment="1">
      <alignment/>
      <protection/>
    </xf>
    <xf numFmtId="0" fontId="6" fillId="0" borderId="0" xfId="73" applyFont="1" applyFill="1" applyAlignment="1">
      <alignment wrapText="1"/>
      <protection/>
    </xf>
    <xf numFmtId="0" fontId="0" fillId="0" borderId="0" xfId="73" applyFill="1" applyAlignment="1">
      <alignment horizontal="left" vertical="top" wrapText="1" indent="1"/>
      <protection/>
    </xf>
    <xf numFmtId="3" fontId="61" fillId="0" borderId="33" xfId="73" applyNumberFormat="1" applyFont="1" applyFill="1" applyBorder="1" applyAlignment="1">
      <alignment horizontal="right"/>
      <protection/>
    </xf>
    <xf numFmtId="3" fontId="62" fillId="0" borderId="34" xfId="73" applyNumberFormat="1" applyFont="1" applyFill="1" applyBorder="1" applyAlignment="1">
      <alignment/>
      <protection/>
    </xf>
    <xf numFmtId="3" fontId="0" fillId="0" borderId="29" xfId="73" applyNumberFormat="1" applyFont="1" applyFill="1" applyBorder="1">
      <alignment/>
      <protection/>
    </xf>
    <xf numFmtId="3" fontId="0" fillId="0" borderId="20" xfId="73" applyNumberFormat="1" applyFont="1" applyFill="1" applyBorder="1" applyAlignment="1">
      <alignment horizontal="center"/>
      <protection/>
    </xf>
    <xf numFmtId="0" fontId="41" fillId="0" borderId="21" xfId="73" applyFont="1" applyBorder="1" applyAlignment="1">
      <alignment wrapText="1"/>
      <protection/>
    </xf>
    <xf numFmtId="172" fontId="6" fillId="0" borderId="4" xfId="73" applyNumberFormat="1" applyFont="1" applyBorder="1" applyAlignment="1">
      <alignment horizontal="right"/>
      <protection/>
    </xf>
    <xf numFmtId="172" fontId="6" fillId="0" borderId="35" xfId="73" applyNumberFormat="1" applyFont="1" applyBorder="1" applyAlignment="1">
      <alignment horizontal="right"/>
      <protection/>
    </xf>
    <xf numFmtId="0" fontId="6" fillId="0" borderId="0" xfId="73" applyFont="1" applyAlignment="1">
      <alignment horizontal="right" wrapText="1"/>
      <protection/>
    </xf>
    <xf numFmtId="172" fontId="0" fillId="0" borderId="29" xfId="73" applyNumberFormat="1" applyBorder="1">
      <alignment/>
      <protection/>
    </xf>
    <xf numFmtId="172" fontId="0" fillId="0" borderId="36" xfId="73" applyNumberFormat="1" applyBorder="1">
      <alignment/>
      <protection/>
    </xf>
    <xf numFmtId="0" fontId="0" fillId="0" borderId="0" xfId="73" applyAlignment="1">
      <alignment horizontal="left" wrapText="1" indent="1"/>
      <protection/>
    </xf>
    <xf numFmtId="0" fontId="0" fillId="0" borderId="0" xfId="73" applyFont="1" applyAlignment="1">
      <alignment horizontal="left" wrapText="1" indent="1"/>
      <protection/>
    </xf>
    <xf numFmtId="0" fontId="6" fillId="0" borderId="0" xfId="73" applyFont="1">
      <alignment/>
      <protection/>
    </xf>
    <xf numFmtId="172" fontId="6" fillId="0" borderId="4" xfId="73" applyNumberFormat="1" applyFont="1" applyBorder="1">
      <alignment/>
      <protection/>
    </xf>
    <xf numFmtId="172" fontId="6" fillId="0" borderId="35" xfId="73" applyNumberFormat="1" applyFont="1" applyBorder="1">
      <alignment/>
      <protection/>
    </xf>
    <xf numFmtId="0" fontId="0" fillId="0" borderId="0" xfId="73" applyBorder="1" applyAlignment="1">
      <alignment horizontal="left" wrapText="1" indent="1"/>
      <protection/>
    </xf>
    <xf numFmtId="0" fontId="41" fillId="0" borderId="0" xfId="73" applyFont="1" applyBorder="1" applyAlignment="1">
      <alignment horizontal="center"/>
      <protection/>
    </xf>
    <xf numFmtId="0" fontId="0" fillId="0" borderId="36" xfId="73" applyFont="1" applyBorder="1" applyAlignment="1">
      <alignment horizontal="center" wrapText="1"/>
      <protection/>
    </xf>
    <xf numFmtId="0" fontId="63" fillId="0" borderId="0" xfId="73" applyFont="1" applyBorder="1" applyAlignment="1">
      <alignment wrapText="1"/>
      <protection/>
    </xf>
    <xf numFmtId="0" fontId="0" fillId="0" borderId="0" xfId="73">
      <alignment/>
      <protection/>
    </xf>
    <xf numFmtId="0" fontId="0" fillId="0" borderId="0" xfId="73" applyBorder="1">
      <alignment/>
      <protection/>
    </xf>
    <xf numFmtId="0" fontId="63" fillId="0" borderId="0" xfId="73" applyFont="1" applyAlignment="1">
      <alignment vertical="top"/>
      <protection/>
    </xf>
    <xf numFmtId="0" fontId="64" fillId="0" borderId="0" xfId="73" applyFont="1" applyFill="1" applyBorder="1" applyAlignment="1">
      <alignment horizontal="left" vertical="center" wrapText="1"/>
      <protection/>
    </xf>
    <xf numFmtId="0" fontId="6" fillId="0" borderId="0" xfId="73" applyFont="1" applyFill="1" applyBorder="1" applyAlignment="1">
      <alignment vertical="top"/>
      <protection/>
    </xf>
    <xf numFmtId="0" fontId="0" fillId="0" borderId="16" xfId="0" applyFill="1" applyBorder="1" applyAlignment="1">
      <alignment horizontal="right"/>
    </xf>
    <xf numFmtId="172" fontId="0" fillId="0" borderId="37" xfId="0" applyNumberFormat="1" applyFill="1" applyBorder="1" applyAlignment="1">
      <alignment/>
    </xf>
    <xf numFmtId="172" fontId="0" fillId="0" borderId="38" xfId="0" applyNumberFormat="1" applyFill="1" applyBorder="1" applyAlignment="1">
      <alignment/>
    </xf>
    <xf numFmtId="172" fontId="6" fillId="0" borderId="14" xfId="0" applyNumberFormat="1" applyFont="1" applyFill="1" applyBorder="1" applyAlignment="1">
      <alignment/>
    </xf>
    <xf numFmtId="172" fontId="6" fillId="0" borderId="0" xfId="0" applyNumberFormat="1" applyFont="1" applyFill="1" applyBorder="1" applyAlignment="1">
      <alignment/>
    </xf>
    <xf numFmtId="0" fontId="0" fillId="0" borderId="0" xfId="0" applyFill="1" applyBorder="1" applyAlignment="1">
      <alignment horizontal="left" vertical="top" wrapText="1"/>
    </xf>
    <xf numFmtId="172" fontId="65" fillId="0" borderId="0" xfId="0" applyNumberFormat="1" applyFont="1" applyBorder="1" applyAlignment="1">
      <alignment horizontal="right" vertical="top"/>
    </xf>
    <xf numFmtId="0" fontId="0" fillId="0" borderId="13" xfId="0" applyFill="1" applyBorder="1" applyAlignment="1">
      <alignment horizontal="center"/>
    </xf>
    <xf numFmtId="172" fontId="6" fillId="0" borderId="15" xfId="0" applyNumberFormat="1" applyFont="1" applyFill="1" applyBorder="1" applyAlignment="1">
      <alignment horizontal="right"/>
    </xf>
    <xf numFmtId="0" fontId="48" fillId="0" borderId="0" xfId="50" applyAlignment="1">
      <alignment/>
    </xf>
    <xf numFmtId="0" fontId="48" fillId="0" borderId="0" xfId="50" applyFill="1" applyAlignment="1">
      <alignment/>
    </xf>
    <xf numFmtId="0" fontId="0" fillId="0" borderId="4"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39" xfId="0" applyFill="1" applyBorder="1" applyAlignment="1">
      <alignment horizontal="left" vertical="center" wrapText="1"/>
    </xf>
    <xf numFmtId="0" fontId="0" fillId="0" borderId="29" xfId="0" applyFill="1" applyBorder="1" applyAlignment="1">
      <alignment horizontal="left" vertical="center" wrapText="1"/>
    </xf>
    <xf numFmtId="0" fontId="0" fillId="0" borderId="0" xfId="0" applyFill="1" applyBorder="1" applyAlignment="1">
      <alignment horizontal="left" vertical="center" wrapText="1"/>
    </xf>
    <xf numFmtId="0" fontId="0" fillId="0" borderId="27" xfId="0" applyFill="1" applyBorder="1" applyAlignment="1">
      <alignment horizontal="left" vertical="center" wrapText="1"/>
    </xf>
    <xf numFmtId="0" fontId="0" fillId="0" borderId="23" xfId="0" applyFill="1" applyBorder="1" applyAlignment="1">
      <alignment horizontal="left" vertical="center" wrapText="1"/>
    </xf>
    <xf numFmtId="0" fontId="0" fillId="0" borderId="22" xfId="0" applyFill="1" applyBorder="1" applyAlignment="1">
      <alignment horizontal="left" vertical="center" wrapText="1"/>
    </xf>
    <xf numFmtId="0" fontId="0" fillId="0" borderId="40" xfId="0" applyFill="1" applyBorder="1" applyAlignment="1">
      <alignment horizontal="left" vertical="center" wrapText="1"/>
    </xf>
    <xf numFmtId="0" fontId="15" fillId="0" borderId="0" xfId="77" applyFont="1" applyFill="1" applyBorder="1" applyAlignment="1" applyProtection="1">
      <alignment horizontal="center" wrapText="1"/>
      <protection locked="0"/>
    </xf>
    <xf numFmtId="0" fontId="15" fillId="0" borderId="41" xfId="77" applyFont="1" applyFill="1" applyBorder="1" applyAlignment="1" applyProtection="1">
      <alignment horizontal="center" wrapText="1"/>
      <protection locked="0"/>
    </xf>
    <xf numFmtId="0" fontId="6" fillId="0" borderId="0" xfId="77" applyFont="1" applyFill="1" applyAlignment="1" applyProtection="1">
      <alignment horizontal="center"/>
      <protection locked="0"/>
    </xf>
    <xf numFmtId="0" fontId="0" fillId="0" borderId="0" xfId="77" applyFont="1" applyFill="1" applyBorder="1" applyAlignment="1" applyProtection="1">
      <alignment horizontal="center"/>
      <protection locked="0"/>
    </xf>
    <xf numFmtId="0" fontId="4" fillId="0" borderId="0" xfId="77" applyFont="1" applyFill="1" applyBorder="1" applyAlignment="1" applyProtection="1">
      <alignment horizontal="left" vertical="top" wrapText="1"/>
      <protection locked="0"/>
    </xf>
    <xf numFmtId="0" fontId="6" fillId="0" borderId="0" xfId="77" applyFont="1" applyFill="1" applyBorder="1" applyAlignment="1" applyProtection="1">
      <alignment horizontal="center"/>
      <protection locked="0"/>
    </xf>
    <xf numFmtId="0" fontId="64" fillId="0" borderId="25" xfId="73" applyFont="1" applyFill="1" applyBorder="1" applyAlignment="1">
      <alignment horizontal="left" vertical="center" wrapText="1"/>
      <protection/>
    </xf>
    <xf numFmtId="0" fontId="64" fillId="0" borderId="42" xfId="73" applyFont="1" applyFill="1" applyBorder="1" applyAlignment="1">
      <alignment horizontal="left" vertical="center" wrapText="1"/>
      <protection/>
    </xf>
    <xf numFmtId="0" fontId="64" fillId="0" borderId="43" xfId="73" applyFont="1" applyFill="1" applyBorder="1" applyAlignment="1">
      <alignment horizontal="left" vertical="center" wrapText="1"/>
      <protection/>
    </xf>
    <xf numFmtId="0" fontId="0" fillId="0" borderId="44" xfId="73" applyFont="1" applyBorder="1" applyAlignment="1">
      <alignment horizontal="center" wrapText="1"/>
      <protection/>
    </xf>
    <xf numFmtId="0" fontId="0" fillId="0" borderId="36" xfId="73" applyFont="1" applyBorder="1" applyAlignment="1">
      <alignment horizontal="center" wrapText="1"/>
      <protection/>
    </xf>
    <xf numFmtId="0" fontId="0" fillId="0" borderId="45" xfId="73" applyFont="1" applyBorder="1" applyAlignment="1">
      <alignment horizontal="center" wrapText="1"/>
      <protection/>
    </xf>
    <xf numFmtId="0" fontId="41" fillId="0" borderId="46" xfId="73" applyFont="1" applyBorder="1" applyAlignment="1">
      <alignment horizontal="left" wrapText="1"/>
      <protection/>
    </xf>
    <xf numFmtId="0" fontId="41" fillId="0" borderId="27" xfId="73" applyFont="1" applyBorder="1" applyAlignment="1">
      <alignment horizontal="left" wrapText="1"/>
      <protection/>
    </xf>
    <xf numFmtId="0" fontId="41" fillId="0" borderId="40" xfId="73" applyFont="1" applyBorder="1" applyAlignment="1">
      <alignment horizontal="left" wrapText="1"/>
      <protection/>
    </xf>
    <xf numFmtId="0" fontId="41" fillId="0" borderId="18" xfId="73" applyFont="1" applyBorder="1" applyAlignment="1">
      <alignment horizontal="center" wrapText="1"/>
      <protection/>
    </xf>
    <xf numFmtId="0" fontId="41" fillId="0" borderId="0" xfId="73" applyFont="1" applyBorder="1" applyAlignment="1">
      <alignment horizontal="center" wrapText="1"/>
      <protection/>
    </xf>
    <xf numFmtId="0" fontId="41" fillId="0" borderId="22" xfId="73" applyFont="1" applyBorder="1" applyAlignment="1">
      <alignment horizontal="center" wrapText="1"/>
      <protection/>
    </xf>
    <xf numFmtId="0" fontId="6" fillId="0" borderId="0"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39" xfId="0" applyFont="1" applyBorder="1" applyAlignment="1">
      <alignment horizontal="left" vertical="top" wrapText="1"/>
    </xf>
    <xf numFmtId="0" fontId="6" fillId="0" borderId="0" xfId="75" applyFont="1" applyFill="1" applyBorder="1" applyAlignment="1">
      <alignment horizontal="center"/>
      <protection/>
    </xf>
    <xf numFmtId="0" fontId="6" fillId="0" borderId="0" xfId="75" applyFont="1" applyFill="1" applyAlignment="1">
      <alignment horizontal="center"/>
      <protection/>
    </xf>
    <xf numFmtId="0" fontId="0" fillId="0" borderId="24" xfId="0" applyFont="1" applyFill="1" applyBorder="1" applyAlignment="1">
      <alignment horizontal="center" vertical="top"/>
    </xf>
    <xf numFmtId="0" fontId="0" fillId="0" borderId="18" xfId="0"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Alignment="1">
      <alignment horizontal="left"/>
    </xf>
    <xf numFmtId="0" fontId="6" fillId="0" borderId="0" xfId="74" applyFont="1" applyAlignment="1">
      <alignment horizontal="center"/>
      <protection/>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Fill="1" applyBorder="1"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4" fillId="0" borderId="0" xfId="0" applyFont="1" applyFill="1" applyBorder="1" applyAlignment="1">
      <alignment horizontal="left" vertical="top"/>
    </xf>
    <xf numFmtId="0" fontId="6" fillId="0" borderId="0" xfId="74" applyFont="1" applyFill="1" applyAlignment="1">
      <alignment horizontal="center"/>
      <protection/>
    </xf>
    <xf numFmtId="0" fontId="0" fillId="0" borderId="0" xfId="0" applyFont="1" applyFill="1" applyBorder="1" applyAlignment="1">
      <alignment horizontal="left" vertical="top" wrapText="1"/>
    </xf>
    <xf numFmtId="0" fontId="0" fillId="0" borderId="0" xfId="0" applyFont="1" applyFill="1" applyAlignment="1">
      <alignment horizontal="left" wrapText="1"/>
    </xf>
    <xf numFmtId="0" fontId="3" fillId="0" borderId="0" xfId="75" applyFont="1" applyFill="1" applyAlignment="1">
      <alignment horizontal="center"/>
      <protection/>
    </xf>
    <xf numFmtId="0" fontId="4" fillId="0" borderId="0" xfId="0" applyFont="1" applyFill="1" applyAlignment="1">
      <alignment horizontal="left" wrapText="1"/>
    </xf>
    <xf numFmtId="0" fontId="3" fillId="0" borderId="0" xfId="75" applyFont="1" applyFill="1" applyBorder="1" applyAlignment="1">
      <alignment horizontal="center"/>
      <protection/>
    </xf>
  </cellXfs>
  <cellStyles count="72">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 2" xfId="71"/>
    <cellStyle name="Standaard 3" xfId="72"/>
    <cellStyle name="Standaard 4" xfId="73"/>
    <cellStyle name="Standaard_99sosp01" xfId="74"/>
    <cellStyle name="Standaard_99sosp02" xfId="75"/>
    <cellStyle name="Standaard_Blad1 2" xfId="76"/>
    <cellStyle name="Standaard_LUC07-08JB" xfId="77"/>
    <cellStyle name="Subtotaal" xfId="78"/>
    <cellStyle name="Titel" xfId="79"/>
    <cellStyle name="Totaal" xfId="80"/>
    <cellStyle name="Uitvoer" xfId="81"/>
    <cellStyle name="Currency" xfId="82"/>
    <cellStyle name="Currency [0]" xfId="83"/>
    <cellStyle name="Verklarende tekst" xfId="84"/>
    <cellStyle name="Waarschuwingsteks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97</xdr:row>
      <xdr:rowOff>133350</xdr:rowOff>
    </xdr:from>
    <xdr:to>
      <xdr:col>4</xdr:col>
      <xdr:colOff>857250</xdr:colOff>
      <xdr:row>99</xdr:row>
      <xdr:rowOff>0</xdr:rowOff>
    </xdr:to>
    <xdr:sp>
      <xdr:nvSpPr>
        <xdr:cNvPr id="1" name="Text Box 2"/>
        <xdr:cNvSpPr txBox="1">
          <a:spLocks noChangeArrowheads="1"/>
        </xdr:cNvSpPr>
      </xdr:nvSpPr>
      <xdr:spPr>
        <a:xfrm>
          <a:off x="0" y="15859125"/>
          <a:ext cx="5495925" cy="6000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A47" sqref="A47"/>
    </sheetView>
  </sheetViews>
  <sheetFormatPr defaultColWidth="9.140625" defaultRowHeight="12.75"/>
  <cols>
    <col min="1" max="1" width="18.57421875" style="0" customWidth="1"/>
  </cols>
  <sheetData>
    <row r="1" ht="13.5">
      <c r="A1" s="40" t="s">
        <v>227</v>
      </c>
    </row>
    <row r="2" ht="13.5">
      <c r="A2" s="40" t="s">
        <v>630</v>
      </c>
    </row>
    <row r="3" ht="12.75">
      <c r="A3" s="19"/>
    </row>
    <row r="4" spans="1:2" ht="12.75">
      <c r="A4" s="254" t="s">
        <v>631</v>
      </c>
      <c r="B4" t="s">
        <v>6</v>
      </c>
    </row>
    <row r="5" spans="1:2" ht="12.75">
      <c r="A5" s="254" t="s">
        <v>632</v>
      </c>
      <c r="B5" s="64" t="s">
        <v>495</v>
      </c>
    </row>
    <row r="7" ht="12.75">
      <c r="A7" s="19" t="s">
        <v>126</v>
      </c>
    </row>
    <row r="8" spans="1:2" s="2" customFormat="1" ht="12.75">
      <c r="A8" s="255" t="s">
        <v>633</v>
      </c>
      <c r="B8" s="86" t="s">
        <v>423</v>
      </c>
    </row>
    <row r="9" spans="1:2" s="2" customFormat="1" ht="12.75">
      <c r="A9" s="255" t="s">
        <v>634</v>
      </c>
      <c r="B9" s="86" t="s">
        <v>422</v>
      </c>
    </row>
    <row r="10" spans="1:2" s="2" customFormat="1" ht="12.75">
      <c r="A10" s="255" t="s">
        <v>635</v>
      </c>
      <c r="B10" s="2" t="s">
        <v>7</v>
      </c>
    </row>
    <row r="11" spans="1:2" s="2" customFormat="1" ht="12.75">
      <c r="A11" s="255" t="s">
        <v>636</v>
      </c>
      <c r="B11" s="2" t="s">
        <v>8</v>
      </c>
    </row>
    <row r="12" s="2" customFormat="1" ht="12.75"/>
    <row r="13" s="2" customFormat="1" ht="12.75">
      <c r="A13" s="63" t="s">
        <v>78</v>
      </c>
    </row>
    <row r="14" s="2" customFormat="1" ht="12.75">
      <c r="A14" s="63" t="s">
        <v>9</v>
      </c>
    </row>
    <row r="15" spans="1:2" s="2" customFormat="1" ht="12.75">
      <c r="A15" s="255" t="s">
        <v>637</v>
      </c>
      <c r="B15" s="86" t="s">
        <v>423</v>
      </c>
    </row>
    <row r="16" spans="1:2" s="2" customFormat="1" ht="12.75">
      <c r="A16" s="255" t="s">
        <v>638</v>
      </c>
      <c r="B16" s="86" t="s">
        <v>422</v>
      </c>
    </row>
    <row r="17" spans="1:2" s="2" customFormat="1" ht="12.75">
      <c r="A17" s="255" t="s">
        <v>639</v>
      </c>
      <c r="B17" s="2" t="s">
        <v>7</v>
      </c>
    </row>
    <row r="18" spans="1:2" s="2" customFormat="1" ht="12.75">
      <c r="A18" s="255" t="s">
        <v>640</v>
      </c>
      <c r="B18" s="2" t="s">
        <v>8</v>
      </c>
    </row>
    <row r="19" s="2" customFormat="1" ht="12.75"/>
    <row r="20" s="2" customFormat="1" ht="12.75">
      <c r="A20" s="63" t="s">
        <v>233</v>
      </c>
    </row>
    <row r="21" spans="1:2" s="2" customFormat="1" ht="12.75">
      <c r="A21" s="255" t="s">
        <v>641</v>
      </c>
      <c r="B21" s="2" t="s">
        <v>248</v>
      </c>
    </row>
    <row r="22" spans="1:2" s="2" customFormat="1" ht="12.75">
      <c r="A22" s="255" t="s">
        <v>642</v>
      </c>
      <c r="B22" s="86" t="s">
        <v>421</v>
      </c>
    </row>
    <row r="23" spans="1:2" s="2" customFormat="1" ht="12.75">
      <c r="A23" s="255" t="s">
        <v>643</v>
      </c>
      <c r="B23" s="2" t="s">
        <v>249</v>
      </c>
    </row>
    <row r="24" spans="1:2" s="2" customFormat="1" ht="12.75">
      <c r="A24" s="255" t="s">
        <v>644</v>
      </c>
      <c r="B24" s="2" t="s">
        <v>8</v>
      </c>
    </row>
    <row r="25" s="2" customFormat="1" ht="12.75"/>
    <row r="26" spans="1:11" s="2" customFormat="1" ht="12.75">
      <c r="A26" s="256" t="s">
        <v>476</v>
      </c>
      <c r="B26" s="257"/>
      <c r="C26" s="257"/>
      <c r="D26" s="257"/>
      <c r="E26" s="257"/>
      <c r="F26" s="257"/>
      <c r="G26" s="257"/>
      <c r="H26" s="257"/>
      <c r="I26" s="257"/>
      <c r="J26" s="257"/>
      <c r="K26" s="258"/>
    </row>
    <row r="27" spans="1:11" s="2" customFormat="1" ht="12.75">
      <c r="A27" s="259"/>
      <c r="B27" s="260"/>
      <c r="C27" s="260"/>
      <c r="D27" s="260"/>
      <c r="E27" s="260"/>
      <c r="F27" s="260"/>
      <c r="G27" s="260"/>
      <c r="H27" s="260"/>
      <c r="I27" s="260"/>
      <c r="J27" s="260"/>
      <c r="K27" s="261"/>
    </row>
    <row r="28" spans="1:11" ht="15" customHeight="1">
      <c r="A28" s="259"/>
      <c r="B28" s="260"/>
      <c r="C28" s="260"/>
      <c r="D28" s="260"/>
      <c r="E28" s="260"/>
      <c r="F28" s="260"/>
      <c r="G28" s="260"/>
      <c r="H28" s="260"/>
      <c r="I28" s="260"/>
      <c r="J28" s="260"/>
      <c r="K28" s="261"/>
    </row>
    <row r="29" spans="1:11" ht="12.75">
      <c r="A29" s="259"/>
      <c r="B29" s="260"/>
      <c r="C29" s="260"/>
      <c r="D29" s="260"/>
      <c r="E29" s="260"/>
      <c r="F29" s="260"/>
      <c r="G29" s="260"/>
      <c r="H29" s="260"/>
      <c r="I29" s="260"/>
      <c r="J29" s="260"/>
      <c r="K29" s="261"/>
    </row>
    <row r="30" spans="1:11" ht="12.75">
      <c r="A30" s="262"/>
      <c r="B30" s="263"/>
      <c r="C30" s="263"/>
      <c r="D30" s="263"/>
      <c r="E30" s="263"/>
      <c r="F30" s="263"/>
      <c r="G30" s="263"/>
      <c r="H30" s="263"/>
      <c r="I30" s="263"/>
      <c r="J30" s="263"/>
      <c r="K30" s="264"/>
    </row>
  </sheetData>
  <sheetProtection/>
  <mergeCells count="1">
    <mergeCell ref="A26:K30"/>
  </mergeCells>
  <hyperlinks>
    <hyperlink ref="A4" location="'15_VWO_1718_1'!A1" display="15_VWO_1718_1"/>
    <hyperlink ref="A5" location="'15_VWO_1718_2'!A1" display="15_VWO_1718_2"/>
    <hyperlink ref="A8" location="'15_VWO_1718_3'!A1" display="15_VWO_1718_3"/>
    <hyperlink ref="A9" location="'15_VWO_1718_4'!A1" display="15_VWO_1718_4"/>
    <hyperlink ref="A10" location="'15_VWO_1718_5'!A1" display="15_VWO_1718_5"/>
    <hyperlink ref="A11" location="'15_VWO_1718_6'!A1" display="15_VWO_1718_6"/>
    <hyperlink ref="A15" location="'15_VWO_1718_7'!A1" display="15_VWO_1718_7"/>
    <hyperlink ref="A16" location="'15_VWO_1718_8'!A1" display="15_VWO_1718_8"/>
    <hyperlink ref="A17" location="'15_VWO_1718_9'!A1" display="15_VWO_1718_9"/>
    <hyperlink ref="A18" location="'15_VWO_1718_10'!A1" display="15_VWO_1718_10"/>
    <hyperlink ref="A21" location="'15_VWO_1718_11'!A1" display="15_VWO_1718_11"/>
    <hyperlink ref="A22" location="'15_VWO_1718_12'!A1" display="15_VWO_1718_12"/>
    <hyperlink ref="A23" location="'15_VWO_1718_13'!A1" display="15_VWO_1718_13"/>
    <hyperlink ref="A24" location="'15_VWO_1718_14'!A1" display="15_VWO_1718_14"/>
  </hyperlinks>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31"/>
  <sheetViews>
    <sheetView zoomScalePageLayoutView="0" workbookViewId="0" topLeftCell="A1">
      <selection activeCell="A38" sqref="A38"/>
    </sheetView>
  </sheetViews>
  <sheetFormatPr defaultColWidth="9.140625" defaultRowHeight="12.75"/>
  <cols>
    <col min="1" max="1" width="52.57421875" style="30" customWidth="1"/>
    <col min="2" max="3" width="9.8515625" style="31" customWidth="1"/>
    <col min="4" max="4" width="9.8515625" style="30" customWidth="1"/>
    <col min="5" max="5" width="9.8515625" style="31" customWidth="1"/>
    <col min="6" max="6" width="9.140625" style="50" customWidth="1"/>
    <col min="7" max="16384" width="9.140625" style="31" customWidth="1"/>
  </cols>
  <sheetData>
    <row r="1" ht="12.75">
      <c r="A1" s="4" t="s">
        <v>561</v>
      </c>
    </row>
    <row r="2" spans="1:5" ht="12.75">
      <c r="A2" s="296" t="s">
        <v>78</v>
      </c>
      <c r="B2" s="296"/>
      <c r="C2" s="296"/>
      <c r="D2" s="296"/>
      <c r="E2" s="296"/>
    </row>
    <row r="3" ht="12.75">
      <c r="A3" s="4"/>
    </row>
    <row r="4" spans="1:5" ht="12.75">
      <c r="A4" s="296" t="s">
        <v>164</v>
      </c>
      <c r="B4" s="296"/>
      <c r="C4" s="296"/>
      <c r="D4" s="296"/>
      <c r="E4" s="296"/>
    </row>
    <row r="5" spans="1:5" ht="12.75">
      <c r="A5" s="296" t="s">
        <v>560</v>
      </c>
      <c r="B5" s="296"/>
      <c r="C5" s="296"/>
      <c r="D5" s="296"/>
      <c r="E5" s="296"/>
    </row>
    <row r="6" ht="13.5" thickBot="1"/>
    <row r="7" spans="1:5" ht="12.75">
      <c r="A7" s="35" t="s">
        <v>31</v>
      </c>
      <c r="B7" s="36" t="s">
        <v>34</v>
      </c>
      <c r="C7" s="37" t="s">
        <v>35</v>
      </c>
      <c r="D7" s="82" t="s">
        <v>417</v>
      </c>
      <c r="E7" s="37" t="s">
        <v>36</v>
      </c>
    </row>
    <row r="8" spans="1:6" s="30" customFormat="1" ht="27.75" customHeight="1">
      <c r="A8" s="8" t="s">
        <v>162</v>
      </c>
      <c r="B8" s="38"/>
      <c r="C8" s="39"/>
      <c r="D8" s="39"/>
      <c r="E8" s="39"/>
      <c r="F8" s="87"/>
    </row>
    <row r="9" spans="1:5" ht="12.75">
      <c r="A9" s="30" t="s">
        <v>79</v>
      </c>
      <c r="B9" s="84">
        <v>143</v>
      </c>
      <c r="C9" s="85">
        <v>69</v>
      </c>
      <c r="D9" s="85">
        <v>0</v>
      </c>
      <c r="E9" s="34">
        <f>SUM(B9:D9)</f>
        <v>212</v>
      </c>
    </row>
    <row r="10" spans="1:6" s="30" customFormat="1" ht="12.75">
      <c r="A10" s="30" t="s">
        <v>80</v>
      </c>
      <c r="B10" s="84">
        <v>20</v>
      </c>
      <c r="C10" s="85">
        <v>59</v>
      </c>
      <c r="D10" s="85">
        <v>0</v>
      </c>
      <c r="E10" s="34">
        <f>SUM(B10:D10)</f>
        <v>79</v>
      </c>
      <c r="F10" s="87"/>
    </row>
    <row r="11" spans="1:6" s="30" customFormat="1" ht="12.75">
      <c r="A11" s="30" t="s">
        <v>81</v>
      </c>
      <c r="B11" s="84">
        <v>4649</v>
      </c>
      <c r="C11" s="85">
        <v>3582</v>
      </c>
      <c r="D11" s="85">
        <v>1</v>
      </c>
      <c r="E11" s="34">
        <f>SUM(B11:D11)</f>
        <v>8232</v>
      </c>
      <c r="F11" s="87"/>
    </row>
    <row r="12" spans="1:6" s="30" customFormat="1" ht="12.75">
      <c r="A12" s="30" t="s">
        <v>95</v>
      </c>
      <c r="B12" s="84">
        <v>1641</v>
      </c>
      <c r="C12" s="85">
        <v>102</v>
      </c>
      <c r="D12" s="85">
        <v>1</v>
      </c>
      <c r="E12" s="34">
        <f>SUM(B12:D12)</f>
        <v>1744</v>
      </c>
      <c r="F12" s="87"/>
    </row>
    <row r="13" spans="1:6" s="30" customFormat="1" ht="12.75">
      <c r="A13" s="30" t="s">
        <v>99</v>
      </c>
      <c r="B13" s="84">
        <v>1416</v>
      </c>
      <c r="C13" s="85">
        <v>4223</v>
      </c>
      <c r="D13" s="85">
        <v>0</v>
      </c>
      <c r="E13" s="34">
        <f>SUM(B13:D13)</f>
        <v>5639</v>
      </c>
      <c r="F13" s="87"/>
    </row>
    <row r="14" spans="1:6" s="30" customFormat="1" ht="12.75">
      <c r="A14" s="16" t="s">
        <v>32</v>
      </c>
      <c r="B14" s="14">
        <f>SUM(B9:B13)</f>
        <v>7869</v>
      </c>
      <c r="C14" s="15">
        <f>SUM(C9:C13)</f>
        <v>8035</v>
      </c>
      <c r="D14" s="15">
        <f>SUM(D9:D13)</f>
        <v>2</v>
      </c>
      <c r="E14" s="15">
        <f>SUM(E9:E13)</f>
        <v>15906</v>
      </c>
      <c r="F14" s="87"/>
    </row>
    <row r="15" spans="1:5" ht="26.25">
      <c r="A15" s="8" t="s">
        <v>163</v>
      </c>
      <c r="B15" s="84">
        <v>69</v>
      </c>
      <c r="C15" s="85">
        <v>39</v>
      </c>
      <c r="D15" s="85">
        <v>0</v>
      </c>
      <c r="E15" s="85">
        <f>SUM(B15:D15)</f>
        <v>108</v>
      </c>
    </row>
    <row r="16" spans="1:6" s="30" customFormat="1" ht="12.75">
      <c r="A16" s="16" t="s">
        <v>72</v>
      </c>
      <c r="B16" s="14">
        <f>SUM(B15+B14)</f>
        <v>7938</v>
      </c>
      <c r="C16" s="15">
        <f>SUM(C15+C14)</f>
        <v>8074</v>
      </c>
      <c r="D16" s="15">
        <f>SUM(D15+D14)</f>
        <v>2</v>
      </c>
      <c r="E16" s="15">
        <f>SUM(E15+E14)</f>
        <v>16014</v>
      </c>
      <c r="F16" s="87"/>
    </row>
    <row r="19" ht="12.75">
      <c r="D19" s="34"/>
    </row>
    <row r="20" spans="1:5" ht="12.75">
      <c r="A20" s="296" t="s">
        <v>226</v>
      </c>
      <c r="B20" s="296"/>
      <c r="C20" s="296"/>
      <c r="D20" s="296"/>
      <c r="E20" s="296"/>
    </row>
    <row r="21" spans="1:4" ht="12.75">
      <c r="A21" s="4"/>
      <c r="D21" s="34"/>
    </row>
    <row r="22" spans="1:5" ht="12.75">
      <c r="A22" s="296" t="s">
        <v>225</v>
      </c>
      <c r="B22" s="296"/>
      <c r="C22" s="296"/>
      <c r="D22" s="296"/>
      <c r="E22" s="296"/>
    </row>
    <row r="23" spans="1:5" ht="12.75">
      <c r="A23" s="296" t="s">
        <v>560</v>
      </c>
      <c r="B23" s="296"/>
      <c r="C23" s="296"/>
      <c r="D23" s="296"/>
      <c r="E23" s="296"/>
    </row>
    <row r="24" ht="13.5" thickBot="1"/>
    <row r="25" spans="1:5" ht="12.75">
      <c r="A25" s="35"/>
      <c r="B25" s="36" t="s">
        <v>34</v>
      </c>
      <c r="C25" s="37" t="s">
        <v>35</v>
      </c>
      <c r="D25" s="82" t="s">
        <v>417</v>
      </c>
      <c r="E25" s="37" t="s">
        <v>36</v>
      </c>
    </row>
    <row r="26" spans="1:5" ht="21" customHeight="1">
      <c r="A26" s="49" t="s">
        <v>390</v>
      </c>
      <c r="B26" s="202">
        <v>2612</v>
      </c>
      <c r="C26" s="85">
        <v>5196</v>
      </c>
      <c r="D26" s="85">
        <v>2</v>
      </c>
      <c r="E26" s="85">
        <v>7810</v>
      </c>
    </row>
    <row r="29" spans="1:5" ht="57" customHeight="1">
      <c r="A29" s="300" t="s">
        <v>508</v>
      </c>
      <c r="B29" s="304"/>
      <c r="C29" s="304"/>
      <c r="D29" s="304"/>
      <c r="E29" s="304"/>
    </row>
    <row r="30" spans="1:5" ht="27.75" customHeight="1">
      <c r="A30" s="304" t="s">
        <v>246</v>
      </c>
      <c r="B30" s="304"/>
      <c r="C30" s="304"/>
      <c r="D30" s="304"/>
      <c r="E30" s="304"/>
    </row>
    <row r="31" spans="1:5" ht="12.75">
      <c r="A31" s="291" t="s">
        <v>416</v>
      </c>
      <c r="B31" s="297"/>
      <c r="C31" s="297"/>
      <c r="D31" s="297"/>
      <c r="E31" s="297"/>
    </row>
  </sheetData>
  <sheetProtection/>
  <mergeCells count="9">
    <mergeCell ref="A4:E4"/>
    <mergeCell ref="A2:E2"/>
    <mergeCell ref="A30:E30"/>
    <mergeCell ref="A31:E31"/>
    <mergeCell ref="A29:E29"/>
    <mergeCell ref="A23:E23"/>
    <mergeCell ref="A22:E22"/>
    <mergeCell ref="A20:E20"/>
    <mergeCell ref="A5:E5"/>
  </mergeCells>
  <printOptions horizontalCentered="1"/>
  <pageMargins left="0.3937007874015748" right="0.3937007874015748" top="0.7874015748031497" bottom="0.3937007874015748"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G133"/>
  <sheetViews>
    <sheetView zoomScalePageLayoutView="0" workbookViewId="0" topLeftCell="A1">
      <selection activeCell="A146" sqref="A146"/>
    </sheetView>
  </sheetViews>
  <sheetFormatPr defaultColWidth="9.140625" defaultRowHeight="12.75"/>
  <cols>
    <col min="1" max="1" width="20.8515625" style="17" customWidth="1"/>
    <col min="2" max="5" width="14.57421875" style="3" customWidth="1"/>
    <col min="6" max="16384" width="9.140625" style="2" customWidth="1"/>
  </cols>
  <sheetData>
    <row r="1" s="3" customFormat="1" ht="12.75">
      <c r="A1" s="44" t="s">
        <v>561</v>
      </c>
    </row>
    <row r="2" spans="1:5" s="3" customFormat="1" ht="12.75">
      <c r="A2" s="296" t="s">
        <v>78</v>
      </c>
      <c r="B2" s="296"/>
      <c r="C2" s="296"/>
      <c r="D2" s="296"/>
      <c r="E2" s="296"/>
    </row>
    <row r="3" s="3" customFormat="1" ht="12.75">
      <c r="A3" s="44"/>
    </row>
    <row r="4" spans="1:5" s="3" customFormat="1" ht="12.75">
      <c r="A4" s="296" t="s">
        <v>165</v>
      </c>
      <c r="B4" s="296"/>
      <c r="C4" s="296"/>
      <c r="D4" s="296"/>
      <c r="E4" s="296"/>
    </row>
    <row r="5" spans="1:5" s="3" customFormat="1" ht="12.75">
      <c r="A5" s="296" t="s">
        <v>560</v>
      </c>
      <c r="B5" s="296"/>
      <c r="C5" s="296"/>
      <c r="D5" s="296"/>
      <c r="E5" s="296"/>
    </row>
    <row r="6" s="3" customFormat="1" ht="10.5" customHeight="1" thickBot="1">
      <c r="A6" s="17"/>
    </row>
    <row r="7" spans="1:5" ht="12.75">
      <c r="A7" s="45" t="s">
        <v>172</v>
      </c>
      <c r="B7" s="252" t="s">
        <v>34</v>
      </c>
      <c r="C7" s="43" t="s">
        <v>35</v>
      </c>
      <c r="D7" s="198" t="s">
        <v>415</v>
      </c>
      <c r="E7" s="43" t="s">
        <v>36</v>
      </c>
    </row>
    <row r="8" spans="1:5" s="3" customFormat="1" ht="12.75">
      <c r="A8" s="46" t="s">
        <v>414</v>
      </c>
      <c r="B8" s="170">
        <v>3</v>
      </c>
      <c r="C8" s="172">
        <v>2</v>
      </c>
      <c r="D8" s="172">
        <v>0</v>
      </c>
      <c r="E8" s="172">
        <v>5</v>
      </c>
    </row>
    <row r="9" spans="1:5" ht="12.75">
      <c r="A9" s="42" t="s">
        <v>427</v>
      </c>
      <c r="B9" s="170">
        <v>144</v>
      </c>
      <c r="C9" s="172">
        <v>135</v>
      </c>
      <c r="D9" s="172">
        <v>0</v>
      </c>
      <c r="E9" s="172">
        <v>279</v>
      </c>
    </row>
    <row r="10" spans="1:5" ht="12.75">
      <c r="A10" s="17" t="s">
        <v>356</v>
      </c>
      <c r="B10" s="170">
        <v>463</v>
      </c>
      <c r="C10" s="172">
        <v>398</v>
      </c>
      <c r="D10" s="172">
        <v>0</v>
      </c>
      <c r="E10" s="172">
        <v>861</v>
      </c>
    </row>
    <row r="11" spans="1:5" ht="12.75">
      <c r="A11" s="17" t="s">
        <v>357</v>
      </c>
      <c r="B11" s="170">
        <v>657</v>
      </c>
      <c r="C11" s="172">
        <v>571</v>
      </c>
      <c r="D11" s="172">
        <v>0</v>
      </c>
      <c r="E11" s="172">
        <v>1228</v>
      </c>
    </row>
    <row r="12" spans="1:5" ht="12.75">
      <c r="A12" s="17" t="s">
        <v>293</v>
      </c>
      <c r="B12" s="170">
        <v>676</v>
      </c>
      <c r="C12" s="172">
        <v>602</v>
      </c>
      <c r="D12" s="172">
        <v>0</v>
      </c>
      <c r="E12" s="172">
        <v>1278</v>
      </c>
    </row>
    <row r="13" spans="1:5" ht="12.75">
      <c r="A13" s="17" t="s">
        <v>294</v>
      </c>
      <c r="B13" s="170">
        <v>556</v>
      </c>
      <c r="C13" s="172">
        <v>540</v>
      </c>
      <c r="D13" s="172">
        <v>0</v>
      </c>
      <c r="E13" s="172">
        <v>1096</v>
      </c>
    </row>
    <row r="14" spans="1:5" ht="12.75">
      <c r="A14" s="17" t="s">
        <v>295</v>
      </c>
      <c r="B14" s="170">
        <v>556</v>
      </c>
      <c r="C14" s="172">
        <v>446</v>
      </c>
      <c r="D14" s="172">
        <v>0</v>
      </c>
      <c r="E14" s="172">
        <v>1002</v>
      </c>
    </row>
    <row r="15" spans="1:5" ht="12.75">
      <c r="A15" s="17" t="s">
        <v>296</v>
      </c>
      <c r="B15" s="170">
        <v>431</v>
      </c>
      <c r="C15" s="172">
        <v>427</v>
      </c>
      <c r="D15" s="172">
        <v>0</v>
      </c>
      <c r="E15" s="172">
        <v>858</v>
      </c>
    </row>
    <row r="16" spans="1:5" ht="12.75">
      <c r="A16" s="17" t="s">
        <v>297</v>
      </c>
      <c r="B16" s="170">
        <v>415</v>
      </c>
      <c r="C16" s="172">
        <v>357</v>
      </c>
      <c r="D16" s="172">
        <v>0</v>
      </c>
      <c r="E16" s="172">
        <v>772</v>
      </c>
    </row>
    <row r="17" spans="1:5" ht="12.75">
      <c r="A17" s="17" t="s">
        <v>298</v>
      </c>
      <c r="B17" s="170">
        <v>342</v>
      </c>
      <c r="C17" s="172">
        <v>345</v>
      </c>
      <c r="D17" s="172">
        <v>0</v>
      </c>
      <c r="E17" s="172">
        <v>687</v>
      </c>
    </row>
    <row r="18" spans="1:5" ht="12.75">
      <c r="A18" s="17" t="s">
        <v>299</v>
      </c>
      <c r="B18" s="170">
        <v>325</v>
      </c>
      <c r="C18" s="172">
        <v>296</v>
      </c>
      <c r="D18" s="172">
        <v>0</v>
      </c>
      <c r="E18" s="172">
        <v>621</v>
      </c>
    </row>
    <row r="19" spans="1:5" ht="12.75">
      <c r="A19" s="17" t="s">
        <v>300</v>
      </c>
      <c r="B19" s="170">
        <v>274</v>
      </c>
      <c r="C19" s="172">
        <v>284</v>
      </c>
      <c r="D19" s="172">
        <v>0</v>
      </c>
      <c r="E19" s="172">
        <v>558</v>
      </c>
    </row>
    <row r="20" spans="1:5" ht="12.75">
      <c r="A20" s="17" t="s">
        <v>301</v>
      </c>
      <c r="B20" s="170">
        <v>240</v>
      </c>
      <c r="C20" s="172">
        <v>254</v>
      </c>
      <c r="D20" s="172">
        <v>0</v>
      </c>
      <c r="E20" s="172">
        <v>494</v>
      </c>
    </row>
    <row r="21" spans="1:5" ht="12.75">
      <c r="A21" s="17" t="s">
        <v>302</v>
      </c>
      <c r="B21" s="170">
        <v>224</v>
      </c>
      <c r="C21" s="172">
        <v>242</v>
      </c>
      <c r="D21" s="172">
        <v>0</v>
      </c>
      <c r="E21" s="172">
        <v>466</v>
      </c>
    </row>
    <row r="22" spans="1:5" ht="12.75">
      <c r="A22" s="17" t="s">
        <v>303</v>
      </c>
      <c r="B22" s="170">
        <v>205</v>
      </c>
      <c r="C22" s="172">
        <v>240</v>
      </c>
      <c r="D22" s="172">
        <v>0</v>
      </c>
      <c r="E22" s="172">
        <v>445</v>
      </c>
    </row>
    <row r="23" spans="1:5" ht="12.75">
      <c r="A23" s="17" t="s">
        <v>304</v>
      </c>
      <c r="B23" s="170">
        <v>181</v>
      </c>
      <c r="C23" s="172">
        <v>214</v>
      </c>
      <c r="D23" s="172">
        <v>0</v>
      </c>
      <c r="E23" s="172">
        <v>395</v>
      </c>
    </row>
    <row r="24" spans="1:5" ht="12.75">
      <c r="A24" s="17" t="s">
        <v>305</v>
      </c>
      <c r="B24" s="170">
        <v>194</v>
      </c>
      <c r="C24" s="172">
        <v>198</v>
      </c>
      <c r="D24" s="172">
        <v>0</v>
      </c>
      <c r="E24" s="172">
        <v>392</v>
      </c>
    </row>
    <row r="25" spans="1:5" ht="12.75">
      <c r="A25" s="17" t="s">
        <v>306</v>
      </c>
      <c r="B25" s="170">
        <v>169</v>
      </c>
      <c r="C25" s="172">
        <v>199</v>
      </c>
      <c r="D25" s="172">
        <v>0</v>
      </c>
      <c r="E25" s="172">
        <v>368</v>
      </c>
    </row>
    <row r="26" spans="1:5" ht="12.75">
      <c r="A26" s="17" t="s">
        <v>307</v>
      </c>
      <c r="B26" s="170">
        <v>148</v>
      </c>
      <c r="C26" s="172">
        <v>188</v>
      </c>
      <c r="D26" s="172">
        <v>0</v>
      </c>
      <c r="E26" s="172">
        <v>336</v>
      </c>
    </row>
    <row r="27" spans="1:5" ht="12.75">
      <c r="A27" s="17" t="s">
        <v>308</v>
      </c>
      <c r="B27" s="170">
        <v>146</v>
      </c>
      <c r="C27" s="172">
        <v>186</v>
      </c>
      <c r="D27" s="172">
        <v>0</v>
      </c>
      <c r="E27" s="172">
        <v>332</v>
      </c>
    </row>
    <row r="28" spans="1:5" ht="12.75">
      <c r="A28" s="17" t="s">
        <v>309</v>
      </c>
      <c r="B28" s="170">
        <v>164</v>
      </c>
      <c r="C28" s="172">
        <v>164</v>
      </c>
      <c r="D28" s="172">
        <v>0</v>
      </c>
      <c r="E28" s="172">
        <v>328</v>
      </c>
    </row>
    <row r="29" spans="1:5" ht="12.75">
      <c r="A29" s="17" t="s">
        <v>310</v>
      </c>
      <c r="B29" s="170">
        <v>141</v>
      </c>
      <c r="C29" s="172">
        <v>160</v>
      </c>
      <c r="D29" s="172">
        <v>0</v>
      </c>
      <c r="E29" s="172">
        <v>301</v>
      </c>
    </row>
    <row r="30" spans="1:5" ht="12.75">
      <c r="A30" s="17" t="s">
        <v>311</v>
      </c>
      <c r="B30" s="170">
        <v>96</v>
      </c>
      <c r="C30" s="172">
        <v>152</v>
      </c>
      <c r="D30" s="172">
        <v>0</v>
      </c>
      <c r="E30" s="172">
        <v>248</v>
      </c>
    </row>
    <row r="31" spans="1:5" ht="12.75">
      <c r="A31" s="17" t="s">
        <v>312</v>
      </c>
      <c r="B31" s="170">
        <v>93</v>
      </c>
      <c r="C31" s="172">
        <v>160</v>
      </c>
      <c r="D31" s="172">
        <v>0</v>
      </c>
      <c r="E31" s="172">
        <v>253</v>
      </c>
    </row>
    <row r="32" spans="1:5" ht="12.75">
      <c r="A32" s="17" t="s">
        <v>313</v>
      </c>
      <c r="B32" s="170">
        <v>94</v>
      </c>
      <c r="C32" s="172">
        <v>120</v>
      </c>
      <c r="D32" s="172">
        <v>0</v>
      </c>
      <c r="E32" s="172">
        <v>214</v>
      </c>
    </row>
    <row r="33" spans="1:5" ht="12.75">
      <c r="A33" s="17" t="s">
        <v>314</v>
      </c>
      <c r="B33" s="170">
        <v>71</v>
      </c>
      <c r="C33" s="172">
        <v>123</v>
      </c>
      <c r="D33" s="172">
        <v>0</v>
      </c>
      <c r="E33" s="172">
        <v>194</v>
      </c>
    </row>
    <row r="34" spans="1:5" ht="12.75">
      <c r="A34" s="17" t="s">
        <v>315</v>
      </c>
      <c r="B34" s="170">
        <v>73</v>
      </c>
      <c r="C34" s="172">
        <v>117</v>
      </c>
      <c r="D34" s="172">
        <v>0</v>
      </c>
      <c r="E34" s="172">
        <v>190</v>
      </c>
    </row>
    <row r="35" spans="1:5" ht="12.75">
      <c r="A35" s="17" t="s">
        <v>316</v>
      </c>
      <c r="B35" s="170">
        <v>84</v>
      </c>
      <c r="C35" s="172">
        <v>97</v>
      </c>
      <c r="D35" s="172">
        <v>0</v>
      </c>
      <c r="E35" s="172">
        <v>181</v>
      </c>
    </row>
    <row r="36" spans="1:5" ht="12.75">
      <c r="A36" s="17" t="s">
        <v>317</v>
      </c>
      <c r="B36" s="170">
        <v>70</v>
      </c>
      <c r="C36" s="172">
        <v>109</v>
      </c>
      <c r="D36" s="172">
        <v>0</v>
      </c>
      <c r="E36" s="172">
        <v>179</v>
      </c>
    </row>
    <row r="37" spans="1:5" ht="12.75">
      <c r="A37" s="17" t="s">
        <v>318</v>
      </c>
      <c r="B37" s="170">
        <v>78</v>
      </c>
      <c r="C37" s="172">
        <v>99</v>
      </c>
      <c r="D37" s="172">
        <v>0</v>
      </c>
      <c r="E37" s="172">
        <v>177</v>
      </c>
    </row>
    <row r="38" spans="1:5" ht="12.75">
      <c r="A38" s="17" t="s">
        <v>319</v>
      </c>
      <c r="B38" s="170">
        <v>67</v>
      </c>
      <c r="C38" s="172">
        <v>91</v>
      </c>
      <c r="D38" s="172">
        <v>0</v>
      </c>
      <c r="E38" s="172">
        <v>158</v>
      </c>
    </row>
    <row r="39" spans="1:5" ht="12.75">
      <c r="A39" s="17" t="s">
        <v>320</v>
      </c>
      <c r="B39" s="170">
        <v>53</v>
      </c>
      <c r="C39" s="172">
        <v>67</v>
      </c>
      <c r="D39" s="172">
        <v>0</v>
      </c>
      <c r="E39" s="172">
        <v>120</v>
      </c>
    </row>
    <row r="40" spans="1:5" ht="12.75">
      <c r="A40" s="17" t="s">
        <v>321</v>
      </c>
      <c r="B40" s="170">
        <v>61</v>
      </c>
      <c r="C40" s="172">
        <v>67</v>
      </c>
      <c r="D40" s="172">
        <v>0</v>
      </c>
      <c r="E40" s="172">
        <v>128</v>
      </c>
    </row>
    <row r="41" spans="1:5" ht="12.75">
      <c r="A41" s="17" t="s">
        <v>322</v>
      </c>
      <c r="B41" s="170">
        <v>58</v>
      </c>
      <c r="C41" s="172">
        <v>62</v>
      </c>
      <c r="D41" s="172">
        <v>0</v>
      </c>
      <c r="E41" s="172">
        <v>120</v>
      </c>
    </row>
    <row r="42" spans="1:5" ht="12.75">
      <c r="A42" s="17" t="s">
        <v>323</v>
      </c>
      <c r="B42" s="170">
        <v>47</v>
      </c>
      <c r="C42" s="172">
        <v>62</v>
      </c>
      <c r="D42" s="172">
        <v>0</v>
      </c>
      <c r="E42" s="172">
        <v>109</v>
      </c>
    </row>
    <row r="43" spans="1:5" ht="12.75">
      <c r="A43" s="17" t="s">
        <v>324</v>
      </c>
      <c r="B43" s="170">
        <v>34</v>
      </c>
      <c r="C43" s="172">
        <v>54</v>
      </c>
      <c r="D43" s="172">
        <v>0</v>
      </c>
      <c r="E43" s="172">
        <v>88</v>
      </c>
    </row>
    <row r="44" spans="1:5" ht="12.75">
      <c r="A44" s="17" t="s">
        <v>325</v>
      </c>
      <c r="B44" s="170">
        <v>33</v>
      </c>
      <c r="C44" s="172">
        <v>46</v>
      </c>
      <c r="D44" s="172">
        <v>0</v>
      </c>
      <c r="E44" s="172">
        <v>79</v>
      </c>
    </row>
    <row r="45" spans="1:5" ht="12.75">
      <c r="A45" s="17" t="s">
        <v>326</v>
      </c>
      <c r="B45" s="170">
        <v>34</v>
      </c>
      <c r="C45" s="172">
        <v>32</v>
      </c>
      <c r="D45" s="172">
        <v>0</v>
      </c>
      <c r="E45" s="172">
        <v>66</v>
      </c>
    </row>
    <row r="46" spans="1:5" ht="12.75">
      <c r="A46" s="17" t="s">
        <v>327</v>
      </c>
      <c r="B46" s="170">
        <v>25</v>
      </c>
      <c r="C46" s="172">
        <v>33</v>
      </c>
      <c r="D46" s="172">
        <v>0</v>
      </c>
      <c r="E46" s="172">
        <v>58</v>
      </c>
    </row>
    <row r="47" spans="1:5" ht="12.75">
      <c r="A47" s="17" t="s">
        <v>328</v>
      </c>
      <c r="B47" s="170">
        <v>23</v>
      </c>
      <c r="C47" s="172">
        <v>31</v>
      </c>
      <c r="D47" s="172">
        <v>0</v>
      </c>
      <c r="E47" s="172">
        <v>54</v>
      </c>
    </row>
    <row r="48" spans="1:5" ht="12.75">
      <c r="A48" s="17" t="s">
        <v>329</v>
      </c>
      <c r="B48" s="170">
        <v>12</v>
      </c>
      <c r="C48" s="172">
        <v>18</v>
      </c>
      <c r="D48" s="172">
        <v>0</v>
      </c>
      <c r="E48" s="172">
        <v>30</v>
      </c>
    </row>
    <row r="49" spans="1:5" ht="12.75">
      <c r="A49" s="17" t="s">
        <v>330</v>
      </c>
      <c r="B49" s="170">
        <v>18</v>
      </c>
      <c r="C49" s="172">
        <v>12</v>
      </c>
      <c r="D49" s="172">
        <v>0</v>
      </c>
      <c r="E49" s="172">
        <v>30</v>
      </c>
    </row>
    <row r="50" spans="1:5" ht="12.75">
      <c r="A50" s="17" t="s">
        <v>331</v>
      </c>
      <c r="B50" s="170">
        <v>16</v>
      </c>
      <c r="C50" s="172">
        <v>16</v>
      </c>
      <c r="D50" s="172">
        <v>0</v>
      </c>
      <c r="E50" s="172">
        <v>32</v>
      </c>
    </row>
    <row r="51" spans="1:5" ht="12.75">
      <c r="A51" s="17" t="s">
        <v>332</v>
      </c>
      <c r="B51" s="170">
        <v>20</v>
      </c>
      <c r="C51" s="172">
        <v>9</v>
      </c>
      <c r="D51" s="172">
        <v>0</v>
      </c>
      <c r="E51" s="172">
        <v>29</v>
      </c>
    </row>
    <row r="52" spans="1:5" ht="12.75">
      <c r="A52" s="17" t="s">
        <v>333</v>
      </c>
      <c r="B52" s="170">
        <v>16</v>
      </c>
      <c r="C52" s="172">
        <v>9</v>
      </c>
      <c r="D52" s="172">
        <v>0</v>
      </c>
      <c r="E52" s="172">
        <v>25</v>
      </c>
    </row>
    <row r="53" spans="1:5" ht="12.75">
      <c r="A53" s="17" t="s">
        <v>334</v>
      </c>
      <c r="B53" s="170">
        <v>13</v>
      </c>
      <c r="C53" s="172">
        <v>11</v>
      </c>
      <c r="D53" s="172">
        <v>0</v>
      </c>
      <c r="E53" s="172">
        <v>24</v>
      </c>
    </row>
    <row r="54" spans="1:5" ht="12.75">
      <c r="A54" s="17" t="s">
        <v>335</v>
      </c>
      <c r="B54" s="170">
        <v>13</v>
      </c>
      <c r="C54" s="172">
        <v>8</v>
      </c>
      <c r="D54" s="172">
        <v>0</v>
      </c>
      <c r="E54" s="172">
        <v>21</v>
      </c>
    </row>
    <row r="55" spans="1:5" ht="12.75">
      <c r="A55" s="17" t="s">
        <v>336</v>
      </c>
      <c r="B55" s="170">
        <v>14</v>
      </c>
      <c r="C55" s="172">
        <v>8</v>
      </c>
      <c r="D55" s="172">
        <v>0</v>
      </c>
      <c r="E55" s="172">
        <v>22</v>
      </c>
    </row>
    <row r="56" spans="1:5" ht="12.75">
      <c r="A56" s="17" t="s">
        <v>337</v>
      </c>
      <c r="B56" s="170">
        <v>13</v>
      </c>
      <c r="C56" s="172">
        <v>3</v>
      </c>
      <c r="D56" s="172">
        <v>0</v>
      </c>
      <c r="E56" s="172">
        <v>16</v>
      </c>
    </row>
    <row r="57" spans="1:5" ht="12.75">
      <c r="A57" s="17" t="s">
        <v>338</v>
      </c>
      <c r="B57" s="170">
        <v>13</v>
      </c>
      <c r="C57" s="172">
        <v>3</v>
      </c>
      <c r="D57" s="172">
        <v>0</v>
      </c>
      <c r="E57" s="172">
        <v>16</v>
      </c>
    </row>
    <row r="58" spans="1:5" ht="12.75">
      <c r="A58" s="17" t="s">
        <v>339</v>
      </c>
      <c r="B58" s="170">
        <v>11</v>
      </c>
      <c r="C58" s="172">
        <v>3</v>
      </c>
      <c r="D58" s="172">
        <v>0</v>
      </c>
      <c r="E58" s="172">
        <v>14</v>
      </c>
    </row>
    <row r="59" spans="1:5" ht="12.75">
      <c r="A59" s="17" t="s">
        <v>340</v>
      </c>
      <c r="B59" s="170">
        <v>8</v>
      </c>
      <c r="C59" s="172">
        <v>1</v>
      </c>
      <c r="D59" s="172">
        <v>0</v>
      </c>
      <c r="E59" s="172">
        <v>9</v>
      </c>
    </row>
    <row r="60" spans="1:5" ht="12.75">
      <c r="A60" s="17" t="s">
        <v>341</v>
      </c>
      <c r="B60" s="170">
        <v>3</v>
      </c>
      <c r="C60" s="172">
        <v>1</v>
      </c>
      <c r="D60" s="172">
        <v>0</v>
      </c>
      <c r="E60" s="172">
        <v>4</v>
      </c>
    </row>
    <row r="61" spans="1:5" ht="12.75">
      <c r="A61" s="17" t="s">
        <v>342</v>
      </c>
      <c r="B61" s="170">
        <v>7</v>
      </c>
      <c r="C61" s="172">
        <v>0</v>
      </c>
      <c r="D61" s="172">
        <v>0</v>
      </c>
      <c r="E61" s="172">
        <v>7</v>
      </c>
    </row>
    <row r="62" spans="1:5" ht="12.75">
      <c r="A62" s="17" t="s">
        <v>343</v>
      </c>
      <c r="B62" s="170">
        <v>4</v>
      </c>
      <c r="C62" s="172">
        <v>0</v>
      </c>
      <c r="D62" s="172">
        <v>0</v>
      </c>
      <c r="E62" s="172">
        <v>4</v>
      </c>
    </row>
    <row r="63" spans="1:5" ht="12.75">
      <c r="A63" s="17" t="s">
        <v>344</v>
      </c>
      <c r="B63" s="170">
        <v>1</v>
      </c>
      <c r="C63" s="172">
        <v>0</v>
      </c>
      <c r="D63" s="172">
        <v>0</v>
      </c>
      <c r="E63" s="172">
        <v>1</v>
      </c>
    </row>
    <row r="64" spans="1:5" ht="12.75">
      <c r="A64" s="17" t="s">
        <v>345</v>
      </c>
      <c r="B64" s="170">
        <v>4</v>
      </c>
      <c r="C64" s="172">
        <v>1</v>
      </c>
      <c r="D64" s="172">
        <v>0</v>
      </c>
      <c r="E64" s="172">
        <v>5</v>
      </c>
    </row>
    <row r="65" spans="1:5" ht="12.75">
      <c r="A65" s="17" t="s">
        <v>347</v>
      </c>
      <c r="B65" s="170">
        <v>1</v>
      </c>
      <c r="C65" s="172">
        <v>1</v>
      </c>
      <c r="D65" s="172">
        <v>0</v>
      </c>
      <c r="E65" s="172">
        <v>2</v>
      </c>
    </row>
    <row r="66" spans="1:5" ht="12.75">
      <c r="A66" s="17" t="s">
        <v>348</v>
      </c>
      <c r="B66" s="170">
        <v>1</v>
      </c>
      <c r="C66" s="172">
        <v>0</v>
      </c>
      <c r="D66" s="172">
        <v>0</v>
      </c>
      <c r="E66" s="172">
        <v>1</v>
      </c>
    </row>
    <row r="67" spans="1:5" ht="12.75">
      <c r="A67" s="17" t="s">
        <v>352</v>
      </c>
      <c r="B67" s="170">
        <v>1</v>
      </c>
      <c r="C67" s="172">
        <v>0</v>
      </c>
      <c r="D67" s="172">
        <v>0</v>
      </c>
      <c r="E67" s="172">
        <v>1</v>
      </c>
    </row>
    <row r="68" spans="1:5" ht="12.75">
      <c r="A68" s="17" t="s">
        <v>431</v>
      </c>
      <c r="B68" s="170">
        <v>1</v>
      </c>
      <c r="C68" s="172">
        <v>0</v>
      </c>
      <c r="D68" s="172">
        <v>0</v>
      </c>
      <c r="E68" s="172">
        <v>1</v>
      </c>
    </row>
    <row r="69" spans="1:5" ht="12.75">
      <c r="A69" s="46" t="s">
        <v>628</v>
      </c>
      <c r="B69" s="170">
        <v>0</v>
      </c>
      <c r="C69" s="172">
        <v>0</v>
      </c>
      <c r="D69" s="172">
        <v>2</v>
      </c>
      <c r="E69" s="172">
        <v>2</v>
      </c>
    </row>
    <row r="70" spans="1:5" ht="12.75">
      <c r="A70" s="33" t="s">
        <v>32</v>
      </c>
      <c r="B70" s="253">
        <v>7938</v>
      </c>
      <c r="C70" s="186">
        <v>8074</v>
      </c>
      <c r="D70" s="186">
        <v>2</v>
      </c>
      <c r="E70" s="186">
        <v>16014</v>
      </c>
    </row>
    <row r="71" s="3" customFormat="1" ht="12.75">
      <c r="A71" s="17"/>
    </row>
    <row r="72" spans="1:5" s="3" customFormat="1" ht="79.5" customHeight="1">
      <c r="A72" s="300" t="s">
        <v>510</v>
      </c>
      <c r="B72" s="300"/>
      <c r="C72" s="300"/>
      <c r="D72" s="300"/>
      <c r="E72" s="300"/>
    </row>
    <row r="73" spans="1:5" s="3" customFormat="1" ht="12.75">
      <c r="A73" s="300" t="s">
        <v>416</v>
      </c>
      <c r="B73" s="300"/>
      <c r="C73" s="300"/>
      <c r="D73" s="300"/>
      <c r="E73" s="300"/>
    </row>
    <row r="74" s="3" customFormat="1" ht="12.75">
      <c r="A74" s="17"/>
    </row>
    <row r="75" s="3" customFormat="1" ht="12.75">
      <c r="A75" s="17"/>
    </row>
    <row r="76" spans="1:5" s="3" customFormat="1" ht="12.75">
      <c r="A76" s="296" t="s">
        <v>226</v>
      </c>
      <c r="B76" s="296"/>
      <c r="C76" s="296"/>
      <c r="D76" s="296"/>
      <c r="E76" s="296"/>
    </row>
    <row r="77" s="3" customFormat="1" ht="12.75">
      <c r="A77" s="44"/>
    </row>
    <row r="78" spans="1:5" s="3" customFormat="1" ht="12.75">
      <c r="A78" s="296" t="s">
        <v>275</v>
      </c>
      <c r="B78" s="296"/>
      <c r="C78" s="296"/>
      <c r="D78" s="296"/>
      <c r="E78" s="296"/>
    </row>
    <row r="79" spans="1:5" s="3" customFormat="1" ht="12.75">
      <c r="A79" s="296" t="s">
        <v>560</v>
      </c>
      <c r="B79" s="296"/>
      <c r="C79" s="296"/>
      <c r="D79" s="296"/>
      <c r="E79" s="296"/>
    </row>
    <row r="80" s="3" customFormat="1" ht="8.25" customHeight="1" thickBot="1">
      <c r="A80" s="17"/>
    </row>
    <row r="81" spans="1:5" ht="12.75">
      <c r="A81" s="45" t="s">
        <v>172</v>
      </c>
      <c r="B81" s="252" t="s">
        <v>34</v>
      </c>
      <c r="C81" s="43" t="s">
        <v>35</v>
      </c>
      <c r="D81" s="198" t="s">
        <v>410</v>
      </c>
      <c r="E81" s="43" t="s">
        <v>36</v>
      </c>
    </row>
    <row r="82" spans="1:7" ht="12.75">
      <c r="A82" s="17" t="s">
        <v>414</v>
      </c>
      <c r="B82" s="170">
        <v>1</v>
      </c>
      <c r="C82" s="172">
        <v>0</v>
      </c>
      <c r="D82" s="172">
        <v>0</v>
      </c>
      <c r="E82" s="172">
        <v>1</v>
      </c>
      <c r="F82" s="83"/>
      <c r="G82" s="83"/>
    </row>
    <row r="83" spans="1:7" ht="12.75">
      <c r="A83" s="17" t="s">
        <v>427</v>
      </c>
      <c r="B83" s="170">
        <v>17</v>
      </c>
      <c r="C83" s="172">
        <v>32</v>
      </c>
      <c r="D83" s="172">
        <v>0</v>
      </c>
      <c r="E83" s="172">
        <v>49</v>
      </c>
      <c r="F83" s="83"/>
      <c r="G83" s="83"/>
    </row>
    <row r="84" spans="1:7" ht="12.75">
      <c r="A84" s="42" t="s">
        <v>356</v>
      </c>
      <c r="B84" s="170">
        <v>38</v>
      </c>
      <c r="C84" s="172">
        <v>41</v>
      </c>
      <c r="D84" s="172">
        <v>0</v>
      </c>
      <c r="E84" s="172">
        <v>79</v>
      </c>
      <c r="F84" s="83"/>
      <c r="G84" s="83"/>
    </row>
    <row r="85" spans="1:7" ht="12.75">
      <c r="A85" s="17" t="s">
        <v>357</v>
      </c>
      <c r="B85" s="170">
        <v>42</v>
      </c>
      <c r="C85" s="172">
        <v>70</v>
      </c>
      <c r="D85" s="172">
        <v>0</v>
      </c>
      <c r="E85" s="172">
        <v>112</v>
      </c>
      <c r="F85" s="83"/>
      <c r="G85" s="83"/>
    </row>
    <row r="86" spans="1:7" ht="12" customHeight="1">
      <c r="A86" s="17" t="s">
        <v>293</v>
      </c>
      <c r="B86" s="170">
        <v>51</v>
      </c>
      <c r="C86" s="172">
        <v>143</v>
      </c>
      <c r="D86" s="172">
        <v>0</v>
      </c>
      <c r="E86" s="172">
        <v>194</v>
      </c>
      <c r="F86" s="83"/>
      <c r="G86" s="83"/>
    </row>
    <row r="87" spans="1:7" ht="12.75">
      <c r="A87" s="17" t="s">
        <v>294</v>
      </c>
      <c r="B87" s="170">
        <v>101</v>
      </c>
      <c r="C87" s="172">
        <v>246</v>
      </c>
      <c r="D87" s="172">
        <v>0</v>
      </c>
      <c r="E87" s="172">
        <v>347</v>
      </c>
      <c r="F87" s="83"/>
      <c r="G87" s="83"/>
    </row>
    <row r="88" spans="1:7" ht="12.75">
      <c r="A88" s="17" t="s">
        <v>295</v>
      </c>
      <c r="B88" s="170">
        <v>113</v>
      </c>
      <c r="C88" s="172">
        <v>359</v>
      </c>
      <c r="D88" s="172">
        <v>0</v>
      </c>
      <c r="E88" s="172">
        <v>472</v>
      </c>
      <c r="F88" s="83"/>
      <c r="G88" s="83"/>
    </row>
    <row r="89" spans="1:7" ht="12.75">
      <c r="A89" s="17" t="s">
        <v>296</v>
      </c>
      <c r="B89" s="170">
        <v>141</v>
      </c>
      <c r="C89" s="172">
        <v>415</v>
      </c>
      <c r="D89" s="172">
        <v>0</v>
      </c>
      <c r="E89" s="172">
        <v>556</v>
      </c>
      <c r="F89" s="83"/>
      <c r="G89" s="83"/>
    </row>
    <row r="90" spans="1:7" ht="12.75">
      <c r="A90" s="17" t="s">
        <v>297</v>
      </c>
      <c r="B90" s="170">
        <v>125</v>
      </c>
      <c r="C90" s="172">
        <v>370</v>
      </c>
      <c r="D90" s="172">
        <v>0</v>
      </c>
      <c r="E90" s="172">
        <v>495</v>
      </c>
      <c r="F90" s="83"/>
      <c r="G90" s="83"/>
    </row>
    <row r="91" spans="1:7" ht="12.75">
      <c r="A91" s="17" t="s">
        <v>298</v>
      </c>
      <c r="B91" s="170">
        <v>141</v>
      </c>
      <c r="C91" s="172">
        <v>334</v>
      </c>
      <c r="D91" s="172">
        <v>0</v>
      </c>
      <c r="E91" s="172">
        <v>475</v>
      </c>
      <c r="F91" s="83"/>
      <c r="G91" s="83"/>
    </row>
    <row r="92" spans="1:7" ht="12.75">
      <c r="A92" s="17" t="s">
        <v>299</v>
      </c>
      <c r="B92" s="170">
        <v>131</v>
      </c>
      <c r="C92" s="172">
        <v>313</v>
      </c>
      <c r="D92" s="172">
        <v>0</v>
      </c>
      <c r="E92" s="172">
        <v>444</v>
      </c>
      <c r="F92" s="83"/>
      <c r="G92" s="83"/>
    </row>
    <row r="93" spans="1:7" ht="12.75">
      <c r="A93" s="17" t="s">
        <v>300</v>
      </c>
      <c r="B93" s="170">
        <v>117</v>
      </c>
      <c r="C93" s="172">
        <v>282</v>
      </c>
      <c r="D93" s="172">
        <v>0</v>
      </c>
      <c r="E93" s="172">
        <v>399</v>
      </c>
      <c r="F93" s="83"/>
      <c r="G93" s="83"/>
    </row>
    <row r="94" spans="1:7" ht="12.75">
      <c r="A94" s="17" t="s">
        <v>301</v>
      </c>
      <c r="B94" s="170">
        <v>111</v>
      </c>
      <c r="C94" s="172">
        <v>260</v>
      </c>
      <c r="D94" s="172">
        <v>0</v>
      </c>
      <c r="E94" s="172">
        <v>371</v>
      </c>
      <c r="F94" s="83"/>
      <c r="G94" s="83"/>
    </row>
    <row r="95" spans="1:7" ht="12.75">
      <c r="A95" s="17" t="s">
        <v>302</v>
      </c>
      <c r="B95" s="170">
        <v>102</v>
      </c>
      <c r="C95" s="172">
        <v>211</v>
      </c>
      <c r="D95" s="172">
        <v>0</v>
      </c>
      <c r="E95" s="172">
        <v>313</v>
      </c>
      <c r="F95" s="83"/>
      <c r="G95" s="83"/>
    </row>
    <row r="96" spans="1:7" ht="12.75">
      <c r="A96" s="17" t="s">
        <v>303</v>
      </c>
      <c r="B96" s="170">
        <v>103</v>
      </c>
      <c r="C96" s="172">
        <v>168</v>
      </c>
      <c r="D96" s="172">
        <v>0</v>
      </c>
      <c r="E96" s="172">
        <v>271</v>
      </c>
      <c r="F96" s="83"/>
      <c r="G96" s="83"/>
    </row>
    <row r="97" spans="1:7" ht="12.75">
      <c r="A97" s="17" t="s">
        <v>304</v>
      </c>
      <c r="B97" s="170">
        <v>59</v>
      </c>
      <c r="C97" s="172">
        <v>175</v>
      </c>
      <c r="D97" s="172">
        <v>0</v>
      </c>
      <c r="E97" s="172">
        <v>234</v>
      </c>
      <c r="F97" s="83"/>
      <c r="G97" s="83"/>
    </row>
    <row r="98" spans="1:7" ht="12.75">
      <c r="A98" s="17" t="s">
        <v>305</v>
      </c>
      <c r="B98" s="170">
        <v>81</v>
      </c>
      <c r="C98" s="172">
        <v>145</v>
      </c>
      <c r="D98" s="172">
        <v>0</v>
      </c>
      <c r="E98" s="172">
        <v>226</v>
      </c>
      <c r="F98" s="83"/>
      <c r="G98" s="83"/>
    </row>
    <row r="99" spans="1:7" ht="12.75">
      <c r="A99" s="17" t="s">
        <v>306</v>
      </c>
      <c r="B99" s="170">
        <v>79</v>
      </c>
      <c r="C99" s="172">
        <v>140</v>
      </c>
      <c r="D99" s="172">
        <v>0</v>
      </c>
      <c r="E99" s="172">
        <v>219</v>
      </c>
      <c r="F99" s="83"/>
      <c r="G99" s="83"/>
    </row>
    <row r="100" spans="1:7" ht="12.75">
      <c r="A100" s="17" t="s">
        <v>307</v>
      </c>
      <c r="B100" s="170">
        <v>89</v>
      </c>
      <c r="C100" s="172">
        <v>132</v>
      </c>
      <c r="D100" s="172">
        <v>0</v>
      </c>
      <c r="E100" s="172">
        <v>221</v>
      </c>
      <c r="F100" s="83"/>
      <c r="G100" s="83"/>
    </row>
    <row r="101" spans="1:7" ht="12.75">
      <c r="A101" s="17" t="s">
        <v>308</v>
      </c>
      <c r="B101" s="170">
        <v>93</v>
      </c>
      <c r="C101" s="172">
        <v>124</v>
      </c>
      <c r="D101" s="172">
        <v>0</v>
      </c>
      <c r="E101" s="172">
        <v>217</v>
      </c>
      <c r="F101" s="83"/>
      <c r="G101" s="83"/>
    </row>
    <row r="102" spans="1:7" ht="12.75">
      <c r="A102" s="17" t="s">
        <v>309</v>
      </c>
      <c r="B102" s="170">
        <v>65</v>
      </c>
      <c r="C102" s="172">
        <v>126</v>
      </c>
      <c r="D102" s="172">
        <v>0</v>
      </c>
      <c r="E102" s="172">
        <v>191</v>
      </c>
      <c r="F102" s="83"/>
      <c r="G102" s="83"/>
    </row>
    <row r="103" spans="1:7" ht="12.75">
      <c r="A103" s="17" t="s">
        <v>310</v>
      </c>
      <c r="B103" s="170">
        <v>78</v>
      </c>
      <c r="C103" s="172">
        <v>117</v>
      </c>
      <c r="D103" s="172">
        <v>0</v>
      </c>
      <c r="E103" s="172">
        <v>195</v>
      </c>
      <c r="F103" s="83"/>
      <c r="G103" s="83"/>
    </row>
    <row r="104" spans="1:7" ht="12.75">
      <c r="A104" s="17" t="s">
        <v>311</v>
      </c>
      <c r="B104" s="170">
        <v>62</v>
      </c>
      <c r="C104" s="172">
        <v>135</v>
      </c>
      <c r="D104" s="172">
        <v>0</v>
      </c>
      <c r="E104" s="172">
        <v>197</v>
      </c>
      <c r="F104" s="83"/>
      <c r="G104" s="83"/>
    </row>
    <row r="105" spans="1:7" ht="12.75">
      <c r="A105" s="17" t="s">
        <v>312</v>
      </c>
      <c r="B105" s="170">
        <v>69</v>
      </c>
      <c r="C105" s="172">
        <v>112</v>
      </c>
      <c r="D105" s="172">
        <v>0</v>
      </c>
      <c r="E105" s="172">
        <v>181</v>
      </c>
      <c r="F105" s="83"/>
      <c r="G105" s="83"/>
    </row>
    <row r="106" spans="1:7" ht="12.75">
      <c r="A106" s="17" t="s">
        <v>313</v>
      </c>
      <c r="B106" s="170">
        <v>59</v>
      </c>
      <c r="C106" s="172">
        <v>79</v>
      </c>
      <c r="D106" s="172">
        <v>0</v>
      </c>
      <c r="E106" s="172">
        <v>138</v>
      </c>
      <c r="F106" s="83"/>
      <c r="G106" s="83"/>
    </row>
    <row r="107" spans="1:7" ht="12.75">
      <c r="A107" s="17" t="s">
        <v>314</v>
      </c>
      <c r="B107" s="170">
        <v>62</v>
      </c>
      <c r="C107" s="172">
        <v>86</v>
      </c>
      <c r="D107" s="172">
        <v>0</v>
      </c>
      <c r="E107" s="172">
        <v>148</v>
      </c>
      <c r="F107" s="83"/>
      <c r="G107" s="83"/>
    </row>
    <row r="108" spans="1:7" ht="12.75">
      <c r="A108" s="17" t="s">
        <v>315</v>
      </c>
      <c r="B108" s="170">
        <v>43</v>
      </c>
      <c r="C108" s="172">
        <v>87</v>
      </c>
      <c r="D108" s="172">
        <v>0</v>
      </c>
      <c r="E108" s="172">
        <v>130</v>
      </c>
      <c r="F108" s="83"/>
      <c r="G108" s="83"/>
    </row>
    <row r="109" spans="1:7" ht="12.75">
      <c r="A109" s="17" t="s">
        <v>316</v>
      </c>
      <c r="B109" s="170">
        <v>42</v>
      </c>
      <c r="C109" s="172">
        <v>71</v>
      </c>
      <c r="D109" s="172">
        <v>0</v>
      </c>
      <c r="E109" s="172">
        <v>113</v>
      </c>
      <c r="F109" s="83"/>
      <c r="G109" s="83"/>
    </row>
    <row r="110" spans="1:7" ht="12.75">
      <c r="A110" s="17" t="s">
        <v>317</v>
      </c>
      <c r="B110" s="170">
        <v>47</v>
      </c>
      <c r="C110" s="172">
        <v>69</v>
      </c>
      <c r="D110" s="172">
        <v>0</v>
      </c>
      <c r="E110" s="172">
        <v>116</v>
      </c>
      <c r="F110" s="83"/>
      <c r="G110" s="83"/>
    </row>
    <row r="111" spans="1:7" ht="12.75">
      <c r="A111" s="17" t="s">
        <v>318</v>
      </c>
      <c r="B111" s="170">
        <v>42</v>
      </c>
      <c r="C111" s="172">
        <v>74</v>
      </c>
      <c r="D111" s="172">
        <v>0</v>
      </c>
      <c r="E111" s="172">
        <v>116</v>
      </c>
      <c r="F111" s="83"/>
      <c r="G111" s="83"/>
    </row>
    <row r="112" spans="1:7" ht="12.75">
      <c r="A112" s="17" t="s">
        <v>319</v>
      </c>
      <c r="B112" s="170">
        <v>46</v>
      </c>
      <c r="C112" s="172">
        <v>46</v>
      </c>
      <c r="D112" s="172">
        <v>0</v>
      </c>
      <c r="E112" s="172">
        <v>92</v>
      </c>
      <c r="F112" s="83"/>
      <c r="G112" s="83"/>
    </row>
    <row r="113" spans="1:7" ht="12.75">
      <c r="A113" s="17" t="s">
        <v>320</v>
      </c>
      <c r="B113" s="170">
        <v>34</v>
      </c>
      <c r="C113" s="172">
        <v>34</v>
      </c>
      <c r="D113" s="172">
        <v>0</v>
      </c>
      <c r="E113" s="172">
        <v>68</v>
      </c>
      <c r="F113" s="83"/>
      <c r="G113" s="83"/>
    </row>
    <row r="114" spans="1:7" ht="12.75">
      <c r="A114" s="17" t="s">
        <v>321</v>
      </c>
      <c r="B114" s="170">
        <v>40</v>
      </c>
      <c r="C114" s="172">
        <v>37</v>
      </c>
      <c r="D114" s="172">
        <v>0</v>
      </c>
      <c r="E114" s="172">
        <v>77</v>
      </c>
      <c r="F114" s="83"/>
      <c r="G114" s="83"/>
    </row>
    <row r="115" spans="1:7" ht="12.75">
      <c r="A115" s="17" t="s">
        <v>322</v>
      </c>
      <c r="B115" s="170">
        <v>23</v>
      </c>
      <c r="C115" s="172">
        <v>26</v>
      </c>
      <c r="D115" s="172">
        <v>0</v>
      </c>
      <c r="E115" s="172">
        <v>49</v>
      </c>
      <c r="F115" s="83"/>
      <c r="G115" s="83"/>
    </row>
    <row r="116" spans="1:7" ht="12.75">
      <c r="A116" s="17" t="s">
        <v>323</v>
      </c>
      <c r="B116" s="170">
        <v>29</v>
      </c>
      <c r="C116" s="172">
        <v>22</v>
      </c>
      <c r="D116" s="172">
        <v>1</v>
      </c>
      <c r="E116" s="172">
        <v>52</v>
      </c>
      <c r="F116" s="83"/>
      <c r="G116" s="83"/>
    </row>
    <row r="117" spans="1:7" ht="12.75">
      <c r="A117" s="17" t="s">
        <v>324</v>
      </c>
      <c r="B117" s="170">
        <v>27</v>
      </c>
      <c r="C117" s="172">
        <v>17</v>
      </c>
      <c r="D117" s="172">
        <v>0</v>
      </c>
      <c r="E117" s="172">
        <v>44</v>
      </c>
      <c r="F117" s="83"/>
      <c r="G117" s="83"/>
    </row>
    <row r="118" spans="1:7" ht="12.75">
      <c r="A118" s="17" t="s">
        <v>325</v>
      </c>
      <c r="B118" s="170">
        <v>30</v>
      </c>
      <c r="C118" s="172">
        <v>20</v>
      </c>
      <c r="D118" s="172">
        <v>0</v>
      </c>
      <c r="E118" s="172">
        <v>50</v>
      </c>
      <c r="F118" s="83"/>
      <c r="G118" s="83"/>
    </row>
    <row r="119" spans="1:7" ht="12.75">
      <c r="A119" s="17" t="s">
        <v>326</v>
      </c>
      <c r="B119" s="170">
        <v>17</v>
      </c>
      <c r="C119" s="172">
        <v>26</v>
      </c>
      <c r="D119" s="172">
        <v>0</v>
      </c>
      <c r="E119" s="172">
        <v>43</v>
      </c>
      <c r="F119" s="83"/>
      <c r="G119" s="83"/>
    </row>
    <row r="120" spans="1:7" ht="12.75">
      <c r="A120" s="17" t="s">
        <v>327</v>
      </c>
      <c r="B120" s="170">
        <v>17</v>
      </c>
      <c r="C120" s="172">
        <v>11</v>
      </c>
      <c r="D120" s="172">
        <v>0</v>
      </c>
      <c r="E120" s="172">
        <v>28</v>
      </c>
      <c r="F120" s="83"/>
      <c r="G120" s="83"/>
    </row>
    <row r="121" spans="1:7" ht="12.75">
      <c r="A121" s="17" t="s">
        <v>328</v>
      </c>
      <c r="B121" s="170">
        <v>13</v>
      </c>
      <c r="C121" s="172">
        <v>12</v>
      </c>
      <c r="D121" s="172">
        <v>0</v>
      </c>
      <c r="E121" s="172">
        <v>25</v>
      </c>
      <c r="F121" s="83"/>
      <c r="G121" s="83"/>
    </row>
    <row r="122" spans="1:7" ht="12.75">
      <c r="A122" s="17" t="s">
        <v>329</v>
      </c>
      <c r="B122" s="170">
        <v>13</v>
      </c>
      <c r="C122" s="172">
        <v>14</v>
      </c>
      <c r="D122" s="172">
        <v>0</v>
      </c>
      <c r="E122" s="172">
        <v>27</v>
      </c>
      <c r="F122" s="83"/>
      <c r="G122" s="83"/>
    </row>
    <row r="123" spans="1:7" ht="12.75">
      <c r="A123" s="17" t="s">
        <v>330</v>
      </c>
      <c r="B123" s="170">
        <v>6</v>
      </c>
      <c r="C123" s="172">
        <v>5</v>
      </c>
      <c r="D123" s="172">
        <v>0</v>
      </c>
      <c r="E123" s="172">
        <v>11</v>
      </c>
      <c r="F123" s="83"/>
      <c r="G123" s="83"/>
    </row>
    <row r="124" spans="1:7" ht="12.75">
      <c r="A124" s="17" t="s">
        <v>331</v>
      </c>
      <c r="B124" s="170">
        <v>8</v>
      </c>
      <c r="C124" s="172">
        <v>2</v>
      </c>
      <c r="D124" s="172">
        <v>0</v>
      </c>
      <c r="E124" s="172">
        <v>10</v>
      </c>
      <c r="F124" s="83"/>
      <c r="G124" s="83"/>
    </row>
    <row r="125" spans="1:7" ht="12.75">
      <c r="A125" s="17" t="s">
        <v>332</v>
      </c>
      <c r="B125" s="170">
        <v>2</v>
      </c>
      <c r="C125" s="172">
        <v>6</v>
      </c>
      <c r="D125" s="172">
        <v>0</v>
      </c>
      <c r="E125" s="172">
        <v>8</v>
      </c>
      <c r="F125" s="83"/>
      <c r="G125" s="83"/>
    </row>
    <row r="126" spans="1:7" ht="12.75">
      <c r="A126" s="17" t="s">
        <v>333</v>
      </c>
      <c r="B126" s="170">
        <v>1</v>
      </c>
      <c r="C126" s="172">
        <v>2</v>
      </c>
      <c r="D126" s="172">
        <v>0</v>
      </c>
      <c r="E126" s="172">
        <v>3</v>
      </c>
      <c r="F126" s="83"/>
      <c r="G126" s="83"/>
    </row>
    <row r="127" spans="1:7" ht="12.75">
      <c r="A127" s="17" t="s">
        <v>336</v>
      </c>
      <c r="B127" s="170">
        <v>1</v>
      </c>
      <c r="C127" s="172">
        <v>0</v>
      </c>
      <c r="D127" s="172">
        <v>0</v>
      </c>
      <c r="E127" s="172">
        <v>1</v>
      </c>
      <c r="F127" s="83"/>
      <c r="G127" s="83"/>
    </row>
    <row r="128" spans="1:7" ht="12.75">
      <c r="A128" s="17" t="s">
        <v>338</v>
      </c>
      <c r="B128" s="170">
        <v>1</v>
      </c>
      <c r="C128" s="172">
        <v>0</v>
      </c>
      <c r="D128" s="172">
        <v>0</v>
      </c>
      <c r="E128" s="172">
        <v>1</v>
      </c>
      <c r="F128" s="83"/>
      <c r="G128" s="83"/>
    </row>
    <row r="129" spans="1:7" ht="12.75">
      <c r="A129" s="46" t="s">
        <v>628</v>
      </c>
      <c r="B129" s="170">
        <v>0</v>
      </c>
      <c r="C129" s="172">
        <v>0</v>
      </c>
      <c r="D129" s="172">
        <v>1</v>
      </c>
      <c r="E129" s="172">
        <v>1</v>
      </c>
      <c r="F129" s="83"/>
      <c r="G129" s="83"/>
    </row>
    <row r="130" spans="1:7" s="63" customFormat="1" ht="12.75">
      <c r="A130" s="33" t="s">
        <v>32</v>
      </c>
      <c r="B130" s="199">
        <v>2612</v>
      </c>
      <c r="C130" s="183">
        <v>5196</v>
      </c>
      <c r="D130" s="183">
        <v>2</v>
      </c>
      <c r="E130" s="183">
        <v>7810</v>
      </c>
      <c r="F130" s="187"/>
      <c r="G130" s="187"/>
    </row>
    <row r="132" spans="1:5" ht="12.75">
      <c r="A132" s="300" t="s">
        <v>224</v>
      </c>
      <c r="B132" s="300"/>
      <c r="C132" s="300"/>
      <c r="D132" s="300"/>
      <c r="E132" s="300"/>
    </row>
    <row r="133" spans="1:5" ht="14.25" customHeight="1">
      <c r="A133" s="300" t="s">
        <v>397</v>
      </c>
      <c r="B133" s="300"/>
      <c r="C133" s="300"/>
      <c r="D133" s="300"/>
      <c r="E133" s="300"/>
    </row>
  </sheetData>
  <sheetProtection/>
  <mergeCells count="10">
    <mergeCell ref="A73:E73"/>
    <mergeCell ref="A133:E133"/>
    <mergeCell ref="A132:E132"/>
    <mergeCell ref="A76:E76"/>
    <mergeCell ref="A78:E78"/>
    <mergeCell ref="A2:E2"/>
    <mergeCell ref="A4:E4"/>
    <mergeCell ref="A5:E5"/>
    <mergeCell ref="A79:E79"/>
    <mergeCell ref="A72:E72"/>
  </mergeCells>
  <printOptions horizontalCentered="1"/>
  <pageMargins left="0.3937007874015748" right="0.3937007874015748" top="0.7874015748031497" bottom="0.5905511811023623" header="0.5118110236220472" footer="0.5118110236220472"/>
  <pageSetup fitToHeight="2" horizontalDpi="600" verticalDpi="600" orientation="portrait" paperSize="9" scale="8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65"/>
  <sheetViews>
    <sheetView zoomScalePageLayoutView="0" workbookViewId="0" topLeftCell="A1">
      <selection activeCell="A71" sqref="A71"/>
    </sheetView>
  </sheetViews>
  <sheetFormatPr defaultColWidth="9.140625" defaultRowHeight="12.75"/>
  <cols>
    <col min="1" max="1" width="4.28125" style="160" customWidth="1"/>
    <col min="2" max="2" width="53.28125" style="86" bestFit="1" customWidth="1"/>
    <col min="3" max="3" width="11.140625" style="106" customWidth="1"/>
    <col min="4" max="6" width="11.140625" style="107" customWidth="1"/>
    <col min="7" max="16384" width="8.8515625" style="86" customWidth="1"/>
  </cols>
  <sheetData>
    <row r="1" spans="1:2" ht="12.75" customHeight="1">
      <c r="A1" s="44" t="s">
        <v>561</v>
      </c>
      <c r="B1" s="49"/>
    </row>
    <row r="2" spans="1:6" ht="12.75" customHeight="1">
      <c r="A2" s="287" t="s">
        <v>233</v>
      </c>
      <c r="B2" s="287"/>
      <c r="C2" s="287"/>
      <c r="D2" s="287"/>
      <c r="E2" s="287"/>
      <c r="F2" s="287"/>
    </row>
    <row r="3" spans="1:6" ht="12.75" customHeight="1">
      <c r="A3" s="44"/>
      <c r="B3" s="161"/>
      <c r="C3" s="108"/>
      <c r="D3" s="109"/>
      <c r="E3" s="109"/>
      <c r="F3" s="109"/>
    </row>
    <row r="4" spans="1:6" ht="12.75" customHeight="1">
      <c r="A4" s="288" t="s">
        <v>274</v>
      </c>
      <c r="B4" s="288"/>
      <c r="C4" s="288"/>
      <c r="D4" s="288"/>
      <c r="E4" s="288"/>
      <c r="F4" s="288"/>
    </row>
    <row r="5" spans="1:6" ht="12.75" customHeight="1">
      <c r="A5" s="267" t="s">
        <v>560</v>
      </c>
      <c r="B5" s="267"/>
      <c r="C5" s="267"/>
      <c r="D5" s="267"/>
      <c r="E5" s="267"/>
      <c r="F5" s="267"/>
    </row>
    <row r="6" spans="1:2" ht="12.75" customHeight="1" thickBot="1">
      <c r="A6" s="44"/>
      <c r="B6" s="49"/>
    </row>
    <row r="7" spans="1:6" ht="12.75" customHeight="1">
      <c r="A7" s="158" t="s">
        <v>0</v>
      </c>
      <c r="B7" s="95"/>
      <c r="C7" s="110"/>
      <c r="D7" s="111"/>
      <c r="E7" s="111"/>
      <c r="F7" s="111"/>
    </row>
    <row r="8" spans="1:6" ht="12.75" customHeight="1">
      <c r="A8" s="159"/>
      <c r="B8" s="96" t="s">
        <v>33</v>
      </c>
      <c r="C8" s="112" t="s">
        <v>34</v>
      </c>
      <c r="D8" s="113" t="s">
        <v>35</v>
      </c>
      <c r="E8" s="113" t="s">
        <v>410</v>
      </c>
      <c r="F8" s="113" t="s">
        <v>36</v>
      </c>
    </row>
    <row r="9" spans="1:6" s="49" customFormat="1" ht="12.75" customHeight="1">
      <c r="A9" s="162" t="s">
        <v>234</v>
      </c>
      <c r="C9" s="164"/>
      <c r="D9" s="165"/>
      <c r="E9" s="165"/>
      <c r="F9" s="165"/>
    </row>
    <row r="10" spans="2:6" s="49" customFormat="1" ht="12.75" customHeight="1">
      <c r="B10" s="30" t="s">
        <v>448</v>
      </c>
      <c r="C10" s="180">
        <v>768</v>
      </c>
      <c r="D10" s="181">
        <v>761</v>
      </c>
      <c r="E10" s="181">
        <v>0</v>
      </c>
      <c r="F10" s="181">
        <v>1529</v>
      </c>
    </row>
    <row r="11" spans="1:6" s="49" customFormat="1" ht="12.75" customHeight="1">
      <c r="A11" s="115"/>
      <c r="B11" s="30" t="s">
        <v>556</v>
      </c>
      <c r="C11" s="180">
        <v>10</v>
      </c>
      <c r="D11" s="181">
        <v>12</v>
      </c>
      <c r="E11" s="181">
        <v>0</v>
      </c>
      <c r="F11" s="181">
        <v>22</v>
      </c>
    </row>
    <row r="12" spans="1:6" s="49" customFormat="1" ht="12.75" customHeight="1">
      <c r="A12" s="115"/>
      <c r="B12" s="30" t="s">
        <v>413</v>
      </c>
      <c r="C12" s="180">
        <v>94</v>
      </c>
      <c r="D12" s="181">
        <v>153</v>
      </c>
      <c r="E12" s="181">
        <v>0</v>
      </c>
      <c r="F12" s="181">
        <v>247</v>
      </c>
    </row>
    <row r="13" spans="1:6" s="49" customFormat="1" ht="12.75" customHeight="1">
      <c r="A13" s="115"/>
      <c r="B13" s="30" t="s">
        <v>449</v>
      </c>
      <c r="C13" s="180">
        <v>435</v>
      </c>
      <c r="D13" s="181">
        <v>613</v>
      </c>
      <c r="E13" s="181">
        <v>1</v>
      </c>
      <c r="F13" s="181">
        <v>1049</v>
      </c>
    </row>
    <row r="14" spans="1:6" s="49" customFormat="1" ht="12.75" customHeight="1">
      <c r="A14" s="115"/>
      <c r="B14" s="30" t="s">
        <v>450</v>
      </c>
      <c r="C14" s="180">
        <v>3527</v>
      </c>
      <c r="D14" s="181">
        <v>4646</v>
      </c>
      <c r="E14" s="181">
        <v>1</v>
      </c>
      <c r="F14" s="181">
        <v>8174</v>
      </c>
    </row>
    <row r="15" spans="1:6" s="49" customFormat="1" ht="12.75" customHeight="1">
      <c r="A15" s="115"/>
      <c r="B15" s="30" t="s">
        <v>451</v>
      </c>
      <c r="C15" s="180">
        <v>2091</v>
      </c>
      <c r="D15" s="181">
        <v>2608</v>
      </c>
      <c r="E15" s="181">
        <v>1</v>
      </c>
      <c r="F15" s="181">
        <v>4700</v>
      </c>
    </row>
    <row r="16" spans="1:6" s="49" customFormat="1" ht="12.75" customHeight="1">
      <c r="A16" s="115"/>
      <c r="B16" s="33" t="s">
        <v>32</v>
      </c>
      <c r="C16" s="182">
        <v>6925</v>
      </c>
      <c r="D16" s="183">
        <v>8793</v>
      </c>
      <c r="E16" s="183">
        <v>3</v>
      </c>
      <c r="F16" s="183">
        <v>15721</v>
      </c>
    </row>
    <row r="17" spans="1:6" s="49" customFormat="1" ht="12.75" customHeight="1">
      <c r="A17" s="115" t="s">
        <v>365</v>
      </c>
      <c r="B17" s="33"/>
      <c r="C17" s="184"/>
      <c r="D17" s="185"/>
      <c r="E17" s="185"/>
      <c r="F17" s="185"/>
    </row>
    <row r="18" spans="2:6" s="62" customFormat="1" ht="12.75">
      <c r="B18" s="30" t="s">
        <v>389</v>
      </c>
      <c r="C18" s="180">
        <v>391</v>
      </c>
      <c r="D18" s="181">
        <v>504</v>
      </c>
      <c r="E18" s="181">
        <v>0</v>
      </c>
      <c r="F18" s="181">
        <v>895</v>
      </c>
    </row>
    <row r="19" spans="1:6" s="62" customFormat="1" ht="12.75">
      <c r="A19" s="115"/>
      <c r="B19" s="33" t="s">
        <v>32</v>
      </c>
      <c r="C19" s="182">
        <v>391</v>
      </c>
      <c r="D19" s="183">
        <v>504</v>
      </c>
      <c r="E19" s="183">
        <v>0</v>
      </c>
      <c r="F19" s="183">
        <v>895</v>
      </c>
    </row>
    <row r="20" spans="1:6" s="62" customFormat="1" ht="12.75">
      <c r="A20" s="115" t="s">
        <v>74</v>
      </c>
      <c r="B20" s="33"/>
      <c r="C20" s="184"/>
      <c r="D20" s="185"/>
      <c r="E20" s="185"/>
      <c r="F20" s="185"/>
    </row>
    <row r="21" spans="2:6" s="62" customFormat="1" ht="12.75">
      <c r="B21" s="30" t="s">
        <v>74</v>
      </c>
      <c r="C21" s="180">
        <v>3455</v>
      </c>
      <c r="D21" s="181">
        <v>7091</v>
      </c>
      <c r="E21" s="181">
        <v>0</v>
      </c>
      <c r="F21" s="181">
        <v>10546</v>
      </c>
    </row>
    <row r="22" spans="1:6" s="62" customFormat="1" ht="12.75">
      <c r="A22" s="115"/>
      <c r="B22" s="33" t="s">
        <v>32</v>
      </c>
      <c r="C22" s="182">
        <v>3455</v>
      </c>
      <c r="D22" s="183">
        <v>7091</v>
      </c>
      <c r="E22" s="183">
        <v>0</v>
      </c>
      <c r="F22" s="183">
        <v>10546</v>
      </c>
    </row>
    <row r="23" spans="1:6" s="62" customFormat="1" ht="12.75">
      <c r="A23" s="115" t="s">
        <v>235</v>
      </c>
      <c r="B23" s="33"/>
      <c r="C23" s="184"/>
      <c r="D23" s="185"/>
      <c r="E23" s="185"/>
      <c r="F23" s="185"/>
    </row>
    <row r="24" spans="2:6" s="63" customFormat="1" ht="12.75">
      <c r="B24" s="30" t="s">
        <v>452</v>
      </c>
      <c r="C24" s="180">
        <v>379</v>
      </c>
      <c r="D24" s="181">
        <v>655</v>
      </c>
      <c r="E24" s="181">
        <v>0</v>
      </c>
      <c r="F24" s="181">
        <v>1034</v>
      </c>
    </row>
    <row r="25" spans="1:6" ht="12.75">
      <c r="A25" s="115"/>
      <c r="B25" s="30" t="s">
        <v>453</v>
      </c>
      <c r="C25" s="180">
        <v>486</v>
      </c>
      <c r="D25" s="181">
        <v>746</v>
      </c>
      <c r="E25" s="181">
        <v>0</v>
      </c>
      <c r="F25" s="181">
        <v>1232</v>
      </c>
    </row>
    <row r="26" spans="1:6" s="62" customFormat="1" ht="12.75">
      <c r="A26" s="115"/>
      <c r="B26" s="30" t="s">
        <v>454</v>
      </c>
      <c r="C26" s="180">
        <v>132</v>
      </c>
      <c r="D26" s="181">
        <v>476</v>
      </c>
      <c r="E26" s="181">
        <v>0</v>
      </c>
      <c r="F26" s="181">
        <v>608</v>
      </c>
    </row>
    <row r="27" spans="1:6" s="63" customFormat="1" ht="12.75">
      <c r="A27" s="115"/>
      <c r="B27" s="30" t="s">
        <v>455</v>
      </c>
      <c r="C27" s="180">
        <v>114</v>
      </c>
      <c r="D27" s="181">
        <v>143</v>
      </c>
      <c r="E27" s="181">
        <v>0</v>
      </c>
      <c r="F27" s="181">
        <v>257</v>
      </c>
    </row>
    <row r="28" spans="1:6" ht="12.75">
      <c r="A28" s="115"/>
      <c r="B28" s="30" t="s">
        <v>456</v>
      </c>
      <c r="C28" s="180">
        <v>313</v>
      </c>
      <c r="D28" s="181">
        <v>901</v>
      </c>
      <c r="E28" s="181">
        <v>0</v>
      </c>
      <c r="F28" s="181">
        <v>1214</v>
      </c>
    </row>
    <row r="29" spans="1:6" ht="12.75">
      <c r="A29" s="115"/>
      <c r="B29" s="30" t="s">
        <v>457</v>
      </c>
      <c r="C29" s="180">
        <v>179</v>
      </c>
      <c r="D29" s="181">
        <v>240</v>
      </c>
      <c r="E29" s="181">
        <v>0</v>
      </c>
      <c r="F29" s="181">
        <v>419</v>
      </c>
    </row>
    <row r="30" spans="1:6" ht="12.75">
      <c r="A30" s="115"/>
      <c r="B30" s="30" t="s">
        <v>458</v>
      </c>
      <c r="C30" s="180">
        <v>1173</v>
      </c>
      <c r="D30" s="181">
        <v>1363</v>
      </c>
      <c r="E30" s="181">
        <v>0</v>
      </c>
      <c r="F30" s="181">
        <v>2536</v>
      </c>
    </row>
    <row r="31" spans="1:6" ht="12.75">
      <c r="A31" s="115"/>
      <c r="B31" s="30" t="s">
        <v>459</v>
      </c>
      <c r="C31" s="180">
        <v>1606</v>
      </c>
      <c r="D31" s="181">
        <v>1908</v>
      </c>
      <c r="E31" s="181">
        <v>0</v>
      </c>
      <c r="F31" s="181">
        <v>3514</v>
      </c>
    </row>
    <row r="32" spans="1:6" ht="12.75">
      <c r="A32" s="115"/>
      <c r="B32" s="30" t="s">
        <v>460</v>
      </c>
      <c r="C32" s="180">
        <v>81</v>
      </c>
      <c r="D32" s="181">
        <v>145</v>
      </c>
      <c r="E32" s="181">
        <v>0</v>
      </c>
      <c r="F32" s="181">
        <v>226</v>
      </c>
    </row>
    <row r="33" spans="1:6" ht="12.75">
      <c r="A33" s="115"/>
      <c r="B33" s="30" t="s">
        <v>461</v>
      </c>
      <c r="C33" s="180">
        <v>150</v>
      </c>
      <c r="D33" s="181">
        <v>150</v>
      </c>
      <c r="E33" s="181">
        <v>0</v>
      </c>
      <c r="F33" s="181">
        <v>300</v>
      </c>
    </row>
    <row r="34" spans="1:6" ht="12.75">
      <c r="A34" s="115"/>
      <c r="B34" s="30" t="s">
        <v>462</v>
      </c>
      <c r="C34" s="180">
        <v>317</v>
      </c>
      <c r="D34" s="181">
        <v>1090</v>
      </c>
      <c r="E34" s="181">
        <v>0</v>
      </c>
      <c r="F34" s="181">
        <v>1407</v>
      </c>
    </row>
    <row r="35" spans="1:6" ht="12.75">
      <c r="A35" s="115"/>
      <c r="B35" s="30" t="s">
        <v>463</v>
      </c>
      <c r="C35" s="180">
        <v>259</v>
      </c>
      <c r="D35" s="181">
        <v>601</v>
      </c>
      <c r="E35" s="181">
        <v>0</v>
      </c>
      <c r="F35" s="181">
        <v>860</v>
      </c>
    </row>
    <row r="36" spans="1:6" ht="12.75">
      <c r="A36" s="115"/>
      <c r="B36" s="30" t="s">
        <v>464</v>
      </c>
      <c r="C36" s="180">
        <v>812</v>
      </c>
      <c r="D36" s="181">
        <v>503</v>
      </c>
      <c r="E36" s="181">
        <v>0</v>
      </c>
      <c r="F36" s="181">
        <v>1315</v>
      </c>
    </row>
    <row r="37" spans="1:6" ht="12.75">
      <c r="A37" s="115"/>
      <c r="B37" s="30" t="s">
        <v>382</v>
      </c>
      <c r="C37" s="180">
        <v>44</v>
      </c>
      <c r="D37" s="181">
        <v>58</v>
      </c>
      <c r="E37" s="181">
        <v>0</v>
      </c>
      <c r="F37" s="181">
        <v>102</v>
      </c>
    </row>
    <row r="38" spans="1:6" ht="12.75">
      <c r="A38" s="115"/>
      <c r="B38" s="33" t="s">
        <v>32</v>
      </c>
      <c r="C38" s="182">
        <v>6045</v>
      </c>
      <c r="D38" s="183">
        <v>8979</v>
      </c>
      <c r="E38" s="183">
        <v>0</v>
      </c>
      <c r="F38" s="183">
        <v>15024</v>
      </c>
    </row>
    <row r="39" spans="1:6" ht="12.75">
      <c r="A39" s="115" t="s">
        <v>236</v>
      </c>
      <c r="B39" s="33"/>
      <c r="C39" s="184"/>
      <c r="D39" s="185"/>
      <c r="E39" s="185"/>
      <c r="F39" s="185"/>
    </row>
    <row r="40" spans="1:6" ht="12.75" customHeight="1">
      <c r="A40" s="86"/>
      <c r="B40" s="30" t="s">
        <v>383</v>
      </c>
      <c r="C40" s="180">
        <v>3</v>
      </c>
      <c r="D40" s="181">
        <v>7</v>
      </c>
      <c r="E40" s="181">
        <v>0</v>
      </c>
      <c r="F40" s="181">
        <v>10</v>
      </c>
    </row>
    <row r="41" spans="1:6" ht="12.75">
      <c r="A41" s="115"/>
      <c r="B41" s="30" t="s">
        <v>384</v>
      </c>
      <c r="C41" s="180">
        <v>592</v>
      </c>
      <c r="D41" s="181">
        <v>691</v>
      </c>
      <c r="E41" s="181">
        <v>0</v>
      </c>
      <c r="F41" s="181">
        <v>1283</v>
      </c>
    </row>
    <row r="42" spans="1:6" ht="12.75">
      <c r="A42" s="115"/>
      <c r="B42" s="30" t="s">
        <v>385</v>
      </c>
      <c r="C42" s="180">
        <v>546</v>
      </c>
      <c r="D42" s="181">
        <v>1112</v>
      </c>
      <c r="E42" s="181">
        <v>0</v>
      </c>
      <c r="F42" s="181">
        <v>1658</v>
      </c>
    </row>
    <row r="43" spans="1:6" s="62" customFormat="1" ht="12.75">
      <c r="A43" s="115"/>
      <c r="B43" s="30" t="s">
        <v>388</v>
      </c>
      <c r="C43" s="180">
        <v>451</v>
      </c>
      <c r="D43" s="181">
        <v>782</v>
      </c>
      <c r="E43" s="181">
        <v>0</v>
      </c>
      <c r="F43" s="181">
        <v>1233</v>
      </c>
    </row>
    <row r="44" spans="1:6" s="62" customFormat="1" ht="12.75">
      <c r="A44" s="115"/>
      <c r="B44" s="33" t="s">
        <v>32</v>
      </c>
      <c r="C44" s="182">
        <v>1592</v>
      </c>
      <c r="D44" s="183">
        <v>2592</v>
      </c>
      <c r="E44" s="183">
        <v>0</v>
      </c>
      <c r="F44" s="183">
        <v>4184</v>
      </c>
    </row>
    <row r="45" spans="1:6" s="62" customFormat="1" ht="12.75">
      <c r="A45" s="115" t="s">
        <v>69</v>
      </c>
      <c r="B45" s="33"/>
      <c r="C45" s="184"/>
      <c r="D45" s="185"/>
      <c r="E45" s="185"/>
      <c r="F45" s="185"/>
    </row>
    <row r="46" spans="1:6" ht="12.75">
      <c r="A46" s="86"/>
      <c r="B46" s="30" t="s">
        <v>386</v>
      </c>
      <c r="C46" s="180">
        <v>58</v>
      </c>
      <c r="D46" s="181">
        <v>27</v>
      </c>
      <c r="E46" s="181">
        <v>0</v>
      </c>
      <c r="F46" s="181">
        <v>85</v>
      </c>
    </row>
    <row r="47" spans="1:6" ht="12.75">
      <c r="A47" s="115"/>
      <c r="B47" s="30" t="s">
        <v>192</v>
      </c>
      <c r="C47" s="180">
        <v>7290</v>
      </c>
      <c r="D47" s="181">
        <v>7085</v>
      </c>
      <c r="E47" s="181">
        <v>6</v>
      </c>
      <c r="F47" s="181">
        <v>14381</v>
      </c>
    </row>
    <row r="48" spans="1:6" ht="12.75">
      <c r="A48" s="115"/>
      <c r="B48" s="33" t="s">
        <v>32</v>
      </c>
      <c r="C48" s="182">
        <v>7348</v>
      </c>
      <c r="D48" s="183">
        <v>7112</v>
      </c>
      <c r="E48" s="183">
        <v>6</v>
      </c>
      <c r="F48" s="183">
        <v>14466</v>
      </c>
    </row>
    <row r="49" spans="1:6" ht="12.75">
      <c r="A49" s="115" t="s">
        <v>237</v>
      </c>
      <c r="B49" s="33"/>
      <c r="C49" s="184"/>
      <c r="D49" s="185"/>
      <c r="E49" s="185"/>
      <c r="F49" s="185"/>
    </row>
    <row r="50" spans="1:6" ht="12.75">
      <c r="A50" s="86"/>
      <c r="B50" s="30" t="s">
        <v>240</v>
      </c>
      <c r="C50" s="180">
        <v>122</v>
      </c>
      <c r="D50" s="181">
        <v>317</v>
      </c>
      <c r="E50" s="181">
        <v>0</v>
      </c>
      <c r="F50" s="181">
        <v>439</v>
      </c>
    </row>
    <row r="51" spans="1:6" s="62" customFormat="1" ht="12.75">
      <c r="A51" s="115"/>
      <c r="B51" s="30" t="s">
        <v>241</v>
      </c>
      <c r="C51" s="180">
        <v>64</v>
      </c>
      <c r="D51" s="181">
        <v>150</v>
      </c>
      <c r="E51" s="181">
        <v>0</v>
      </c>
      <c r="F51" s="181">
        <v>214</v>
      </c>
    </row>
    <row r="52" spans="1:6" s="62" customFormat="1" ht="12.75">
      <c r="A52" s="115"/>
      <c r="B52" s="30" t="s">
        <v>242</v>
      </c>
      <c r="C52" s="180">
        <v>80</v>
      </c>
      <c r="D52" s="181">
        <v>206</v>
      </c>
      <c r="E52" s="181">
        <v>0</v>
      </c>
      <c r="F52" s="181">
        <v>286</v>
      </c>
    </row>
    <row r="53" spans="1:6" ht="12.75">
      <c r="A53" s="115"/>
      <c r="B53" s="30" t="s">
        <v>243</v>
      </c>
      <c r="C53" s="180">
        <v>37</v>
      </c>
      <c r="D53" s="181">
        <v>89</v>
      </c>
      <c r="E53" s="181">
        <v>0</v>
      </c>
      <c r="F53" s="181">
        <v>126</v>
      </c>
    </row>
    <row r="54" spans="1:6" ht="12.75">
      <c r="A54" s="115"/>
      <c r="B54" s="33" t="s">
        <v>32</v>
      </c>
      <c r="C54" s="182">
        <v>303</v>
      </c>
      <c r="D54" s="183">
        <v>762</v>
      </c>
      <c r="E54" s="183">
        <v>0</v>
      </c>
      <c r="F54" s="183">
        <v>1065</v>
      </c>
    </row>
    <row r="55" spans="1:6" ht="12.75">
      <c r="A55" s="115" t="s">
        <v>238</v>
      </c>
      <c r="B55" s="33"/>
      <c r="C55" s="184"/>
      <c r="D55" s="185"/>
      <c r="E55" s="185"/>
      <c r="F55" s="185"/>
    </row>
    <row r="56" spans="2:6" s="63" customFormat="1" ht="12.75">
      <c r="B56" s="30" t="s">
        <v>387</v>
      </c>
      <c r="C56" s="180">
        <v>1790</v>
      </c>
      <c r="D56" s="181">
        <v>1224</v>
      </c>
      <c r="E56" s="181">
        <v>0</v>
      </c>
      <c r="F56" s="181">
        <v>3014</v>
      </c>
    </row>
    <row r="57" spans="1:6" s="63" customFormat="1" ht="12.75">
      <c r="A57" s="115"/>
      <c r="B57" s="30" t="s">
        <v>244</v>
      </c>
      <c r="C57" s="180">
        <v>9</v>
      </c>
      <c r="D57" s="181">
        <v>17</v>
      </c>
      <c r="E57" s="181">
        <v>0</v>
      </c>
      <c r="F57" s="181">
        <v>26</v>
      </c>
    </row>
    <row r="58" spans="1:6" ht="12.75">
      <c r="A58" s="115"/>
      <c r="B58" s="30" t="s">
        <v>393</v>
      </c>
      <c r="C58" s="180">
        <v>277</v>
      </c>
      <c r="D58" s="181">
        <v>348</v>
      </c>
      <c r="E58" s="181">
        <v>0</v>
      </c>
      <c r="F58" s="181">
        <v>625</v>
      </c>
    </row>
    <row r="59" spans="1:6" ht="12.75">
      <c r="A59" s="115"/>
      <c r="B59" s="30" t="s">
        <v>355</v>
      </c>
      <c r="C59" s="180">
        <v>30</v>
      </c>
      <c r="D59" s="181">
        <v>64</v>
      </c>
      <c r="E59" s="181">
        <v>0</v>
      </c>
      <c r="F59" s="181">
        <v>94</v>
      </c>
    </row>
    <row r="60" spans="1:6" ht="12.75">
      <c r="A60" s="44"/>
      <c r="B60" s="33" t="s">
        <v>32</v>
      </c>
      <c r="C60" s="182">
        <v>2106</v>
      </c>
      <c r="D60" s="183">
        <v>1653</v>
      </c>
      <c r="E60" s="183">
        <v>0</v>
      </c>
      <c r="F60" s="183">
        <v>3759</v>
      </c>
    </row>
    <row r="61" spans="1:6" ht="18" customHeight="1">
      <c r="A61" s="163" t="s">
        <v>72</v>
      </c>
      <c r="B61" s="163"/>
      <c r="C61" s="182">
        <v>28165</v>
      </c>
      <c r="D61" s="183">
        <v>37486</v>
      </c>
      <c r="E61" s="183">
        <v>9</v>
      </c>
      <c r="F61" s="183">
        <v>65660</v>
      </c>
    </row>
    <row r="63" spans="1:6" ht="41.25" customHeight="1">
      <c r="A63" s="305" t="s">
        <v>250</v>
      </c>
      <c r="B63" s="305"/>
      <c r="C63" s="305"/>
      <c r="D63" s="305"/>
      <c r="E63" s="305"/>
      <c r="F63" s="305"/>
    </row>
    <row r="64" spans="1:6" ht="12.75" customHeight="1" hidden="1">
      <c r="A64" s="305"/>
      <c r="B64" s="305"/>
      <c r="C64" s="305"/>
      <c r="D64" s="305"/>
      <c r="E64" s="305"/>
      <c r="F64" s="305"/>
    </row>
    <row r="65" spans="1:6" ht="12.75">
      <c r="A65" s="300" t="s">
        <v>397</v>
      </c>
      <c r="B65" s="300"/>
      <c r="C65" s="300"/>
      <c r="D65" s="300"/>
      <c r="E65" s="300"/>
      <c r="F65" s="86"/>
    </row>
  </sheetData>
  <sheetProtection/>
  <mergeCells count="5">
    <mergeCell ref="A2:F2"/>
    <mergeCell ref="A5:F5"/>
    <mergeCell ref="A4:F4"/>
    <mergeCell ref="A63:F64"/>
    <mergeCell ref="A65:E65"/>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4"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dimension ref="A1:E19"/>
  <sheetViews>
    <sheetView zoomScalePageLayoutView="0" workbookViewId="0" topLeftCell="A1">
      <selection activeCell="A48" sqref="A48"/>
    </sheetView>
  </sheetViews>
  <sheetFormatPr defaultColWidth="9.140625" defaultRowHeight="12.75"/>
  <cols>
    <col min="1" max="1" width="42.7109375" style="2" customWidth="1"/>
    <col min="2" max="2" width="10.28125" style="73" customWidth="1"/>
    <col min="3" max="4" width="10.28125" style="74" customWidth="1"/>
    <col min="5" max="5" width="10.28125" style="73" customWidth="1"/>
    <col min="6" max="16384" width="8.8515625" style="2" customWidth="1"/>
  </cols>
  <sheetData>
    <row r="1" spans="1:5" s="51" customFormat="1" ht="12.75" customHeight="1">
      <c r="A1" s="4" t="s">
        <v>561</v>
      </c>
      <c r="B1" s="70"/>
      <c r="C1" s="69"/>
      <c r="D1" s="69"/>
      <c r="E1" s="69"/>
    </row>
    <row r="2" spans="1:5" s="51" customFormat="1" ht="12.75" customHeight="1">
      <c r="A2" s="308" t="s">
        <v>233</v>
      </c>
      <c r="B2" s="308"/>
      <c r="C2" s="308"/>
      <c r="D2" s="308"/>
      <c r="E2" s="308"/>
    </row>
    <row r="3" spans="1:5" s="51" customFormat="1" ht="12.75" customHeight="1">
      <c r="A3" s="52"/>
      <c r="B3" s="71"/>
      <c r="C3" s="72"/>
      <c r="D3" s="72"/>
      <c r="E3" s="72"/>
    </row>
    <row r="4" spans="1:5" s="51" customFormat="1" ht="12.75" customHeight="1">
      <c r="A4" s="306" t="s">
        <v>506</v>
      </c>
      <c r="B4" s="306"/>
      <c r="C4" s="306"/>
      <c r="D4" s="306"/>
      <c r="E4" s="306"/>
    </row>
    <row r="5" spans="1:5" s="51" customFormat="1" ht="12.75" customHeight="1">
      <c r="A5" s="267" t="s">
        <v>560</v>
      </c>
      <c r="B5" s="267"/>
      <c r="C5" s="267"/>
      <c r="D5" s="267"/>
      <c r="E5" s="267"/>
    </row>
    <row r="6" spans="1:5" s="51" customFormat="1" ht="12.75" customHeight="1" thickBot="1">
      <c r="A6" s="41"/>
      <c r="B6" s="70"/>
      <c r="C6" s="69"/>
      <c r="D6" s="69"/>
      <c r="E6" s="69"/>
    </row>
    <row r="7" spans="1:5" s="51" customFormat="1" ht="14.25" customHeight="1">
      <c r="A7" s="123" t="s">
        <v>0</v>
      </c>
      <c r="B7" s="124" t="s">
        <v>34</v>
      </c>
      <c r="C7" s="125" t="s">
        <v>35</v>
      </c>
      <c r="D7" s="125" t="s">
        <v>410</v>
      </c>
      <c r="E7" s="125" t="s">
        <v>36</v>
      </c>
    </row>
    <row r="8" spans="1:5" s="41" customFormat="1" ht="18.75" customHeight="1">
      <c r="A8" s="136" t="s">
        <v>234</v>
      </c>
      <c r="B8" s="200">
        <v>6925</v>
      </c>
      <c r="C8" s="201">
        <v>8793</v>
      </c>
      <c r="D8" s="201">
        <v>3</v>
      </c>
      <c r="E8" s="201">
        <v>15721</v>
      </c>
    </row>
    <row r="9" spans="1:5" s="62" customFormat="1" ht="12.75">
      <c r="A9" s="136" t="s">
        <v>365</v>
      </c>
      <c r="B9" s="176">
        <v>391</v>
      </c>
      <c r="C9" s="89">
        <v>504</v>
      </c>
      <c r="D9" s="89">
        <v>0</v>
      </c>
      <c r="E9" s="89">
        <v>895</v>
      </c>
    </row>
    <row r="10" spans="1:5" s="63" customFormat="1" ht="12.75">
      <c r="A10" s="136" t="s">
        <v>74</v>
      </c>
      <c r="B10" s="176">
        <v>3455</v>
      </c>
      <c r="C10" s="89">
        <v>7091</v>
      </c>
      <c r="D10" s="89">
        <v>0</v>
      </c>
      <c r="E10" s="177">
        <v>10546</v>
      </c>
    </row>
    <row r="11" spans="1:5" s="63" customFormat="1" ht="12.75">
      <c r="A11" s="136" t="s">
        <v>235</v>
      </c>
      <c r="B11" s="176">
        <v>6045</v>
      </c>
      <c r="C11" s="89">
        <v>8979</v>
      </c>
      <c r="D11" s="89">
        <v>0</v>
      </c>
      <c r="E11" s="177">
        <v>15024</v>
      </c>
    </row>
    <row r="12" spans="1:5" s="62" customFormat="1" ht="12.75">
      <c r="A12" s="136" t="s">
        <v>236</v>
      </c>
      <c r="B12" s="176">
        <v>1592</v>
      </c>
      <c r="C12" s="89">
        <v>2592</v>
      </c>
      <c r="D12" s="89">
        <v>0</v>
      </c>
      <c r="E12" s="177">
        <v>4184</v>
      </c>
    </row>
    <row r="13" spans="1:5" s="62" customFormat="1" ht="12.75">
      <c r="A13" s="136" t="s">
        <v>69</v>
      </c>
      <c r="B13" s="176">
        <v>7348</v>
      </c>
      <c r="C13" s="89">
        <v>7112</v>
      </c>
      <c r="D13" s="89">
        <v>6</v>
      </c>
      <c r="E13" s="177">
        <v>14466</v>
      </c>
    </row>
    <row r="14" spans="1:5" s="63" customFormat="1" ht="12.75">
      <c r="A14" s="136" t="s">
        <v>237</v>
      </c>
      <c r="B14" s="176">
        <v>303</v>
      </c>
      <c r="C14" s="89">
        <v>762</v>
      </c>
      <c r="D14" s="89">
        <v>0</v>
      </c>
      <c r="E14" s="177">
        <v>1065</v>
      </c>
    </row>
    <row r="15" spans="1:5" s="62" customFormat="1" ht="12.75">
      <c r="A15" s="136" t="s">
        <v>238</v>
      </c>
      <c r="B15" s="176">
        <v>2106</v>
      </c>
      <c r="C15" s="89">
        <v>1653</v>
      </c>
      <c r="D15" s="89">
        <v>0</v>
      </c>
      <c r="E15" s="177">
        <v>3759</v>
      </c>
    </row>
    <row r="16" spans="1:5" s="62" customFormat="1" ht="12" customHeight="1">
      <c r="A16" s="62" t="s">
        <v>32</v>
      </c>
      <c r="B16" s="178">
        <v>28165</v>
      </c>
      <c r="C16" s="179">
        <v>37486</v>
      </c>
      <c r="D16" s="179">
        <v>9</v>
      </c>
      <c r="E16" s="179">
        <v>65660</v>
      </c>
    </row>
    <row r="18" spans="1:5" ht="38.25" customHeight="1">
      <c r="A18" s="307" t="s">
        <v>250</v>
      </c>
      <c r="B18" s="307"/>
      <c r="C18" s="307"/>
      <c r="D18" s="307"/>
      <c r="E18" s="307"/>
    </row>
    <row r="19" spans="1:5" ht="12.75" customHeight="1">
      <c r="A19" s="291" t="s">
        <v>397</v>
      </c>
      <c r="B19" s="291"/>
      <c r="C19" s="291"/>
      <c r="D19" s="291"/>
      <c r="E19" s="291"/>
    </row>
  </sheetData>
  <sheetProtection/>
  <mergeCells count="5">
    <mergeCell ref="A4:E4"/>
    <mergeCell ref="A5:E5"/>
    <mergeCell ref="A18:E18"/>
    <mergeCell ref="A19:E19"/>
    <mergeCell ref="A2:E2"/>
  </mergeCells>
  <printOptions/>
  <pageMargins left="0.7" right="0.7" top="0.75" bottom="0.75" header="0.3" footer="0.3"/>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42" sqref="A42"/>
    </sheetView>
  </sheetViews>
  <sheetFormatPr defaultColWidth="9.140625" defaultRowHeight="12.75"/>
  <cols>
    <col min="1" max="1" width="43.421875" style="3" customWidth="1"/>
    <col min="2" max="2" width="12.28125" style="2" customWidth="1"/>
    <col min="3" max="5" width="12.28125" style="3" customWidth="1"/>
  </cols>
  <sheetData>
    <row r="1" ht="12.75">
      <c r="A1" s="4" t="s">
        <v>561</v>
      </c>
    </row>
    <row r="2" spans="1:5" ht="12.75">
      <c r="A2" s="296" t="s">
        <v>233</v>
      </c>
      <c r="B2" s="296"/>
      <c r="C2" s="296"/>
      <c r="D2" s="296"/>
      <c r="E2" s="296"/>
    </row>
    <row r="3" ht="12.75">
      <c r="A3" s="4"/>
    </row>
    <row r="4" spans="1:5" ht="12.75">
      <c r="A4" s="296" t="s">
        <v>249</v>
      </c>
      <c r="B4" s="296"/>
      <c r="C4" s="296"/>
      <c r="D4" s="296"/>
      <c r="E4" s="296"/>
    </row>
    <row r="5" spans="1:5" ht="12.75">
      <c r="A5" s="296" t="s">
        <v>560</v>
      </c>
      <c r="B5" s="296"/>
      <c r="C5" s="296"/>
      <c r="D5" s="296"/>
      <c r="E5" s="296"/>
    </row>
    <row r="6" ht="13.5" thickBot="1"/>
    <row r="7" spans="1:5" ht="12.75">
      <c r="A7" s="5" t="s">
        <v>0</v>
      </c>
      <c r="B7" s="6" t="s">
        <v>34</v>
      </c>
      <c r="C7" s="7" t="s">
        <v>35</v>
      </c>
      <c r="D7" s="82" t="s">
        <v>419</v>
      </c>
      <c r="E7" s="7" t="s">
        <v>36</v>
      </c>
    </row>
    <row r="8" spans="1:5" ht="26.25">
      <c r="A8" s="8" t="s">
        <v>245</v>
      </c>
      <c r="B8" s="9"/>
      <c r="C8" s="245"/>
      <c r="D8" s="245"/>
      <c r="E8" s="245"/>
    </row>
    <row r="9" spans="1:5" ht="12.75">
      <c r="A9" s="3" t="s">
        <v>234</v>
      </c>
      <c r="B9" s="11">
        <v>3110</v>
      </c>
      <c r="C9" s="12">
        <v>3979</v>
      </c>
      <c r="D9" s="251">
        <v>1</v>
      </c>
      <c r="E9" s="12">
        <f>SUM(B9:D9)</f>
        <v>7090</v>
      </c>
    </row>
    <row r="10" spans="1:5" ht="12.75">
      <c r="A10" s="3" t="s">
        <v>365</v>
      </c>
      <c r="B10" s="11">
        <v>252</v>
      </c>
      <c r="C10" s="12">
        <v>343</v>
      </c>
      <c r="D10" s="144"/>
      <c r="E10" s="12">
        <f aca="true" t="shared" si="0" ref="E10:E16">SUM(B10:D10)</f>
        <v>595</v>
      </c>
    </row>
    <row r="11" spans="1:5" ht="12.75">
      <c r="A11" s="49" t="s">
        <v>74</v>
      </c>
      <c r="B11" s="11">
        <v>1715</v>
      </c>
      <c r="C11" s="12">
        <v>3993</v>
      </c>
      <c r="D11" s="144"/>
      <c r="E11" s="12">
        <f t="shared" si="0"/>
        <v>5708</v>
      </c>
    </row>
    <row r="12" spans="1:5" ht="12.75">
      <c r="A12" s="3" t="s">
        <v>235</v>
      </c>
      <c r="B12" s="11">
        <v>2031</v>
      </c>
      <c r="C12" s="12">
        <v>2999</v>
      </c>
      <c r="D12" s="251"/>
      <c r="E12" s="12">
        <f t="shared" si="0"/>
        <v>5030</v>
      </c>
    </row>
    <row r="13" spans="1:5" ht="12.75">
      <c r="A13" s="3" t="s">
        <v>236</v>
      </c>
      <c r="B13" s="11">
        <v>724</v>
      </c>
      <c r="C13" s="12">
        <v>999</v>
      </c>
      <c r="D13" s="144"/>
      <c r="E13" s="12">
        <f t="shared" si="0"/>
        <v>1723</v>
      </c>
    </row>
    <row r="14" spans="1:5" ht="12.75">
      <c r="A14" s="3" t="s">
        <v>69</v>
      </c>
      <c r="B14" s="11">
        <v>3835</v>
      </c>
      <c r="C14" s="12">
        <v>3634</v>
      </c>
      <c r="D14" s="251">
        <v>5</v>
      </c>
      <c r="E14" s="12">
        <f t="shared" si="0"/>
        <v>7474</v>
      </c>
    </row>
    <row r="15" spans="1:5" ht="12.75">
      <c r="A15" s="3" t="s">
        <v>237</v>
      </c>
      <c r="B15" s="11">
        <v>113</v>
      </c>
      <c r="C15" s="12">
        <v>236</v>
      </c>
      <c r="D15" s="144"/>
      <c r="E15" s="12">
        <f t="shared" si="0"/>
        <v>349</v>
      </c>
    </row>
    <row r="16" spans="1:5" ht="12.75">
      <c r="A16" s="3" t="s">
        <v>238</v>
      </c>
      <c r="B16" s="11">
        <v>1101</v>
      </c>
      <c r="C16" s="12">
        <v>543</v>
      </c>
      <c r="D16" s="12"/>
      <c r="E16" s="12">
        <f t="shared" si="0"/>
        <v>1644</v>
      </c>
    </row>
    <row r="17" spans="1:6" ht="12.75">
      <c r="A17" s="13"/>
      <c r="B17" s="14">
        <f>SUM(B9:B16)</f>
        <v>12881</v>
      </c>
      <c r="C17" s="15">
        <f>SUM(C9:C16)</f>
        <v>16726</v>
      </c>
      <c r="D17" s="15">
        <f>SUM(D9:D16)</f>
        <v>6</v>
      </c>
      <c r="E17" s="15">
        <f>SUM(B17:D17)</f>
        <v>29613</v>
      </c>
      <c r="F17" s="90"/>
    </row>
    <row r="18" spans="1:5" ht="26.25">
      <c r="A18" s="8" t="s">
        <v>163</v>
      </c>
      <c r="B18" s="246">
        <v>5415</v>
      </c>
      <c r="C18" s="247">
        <v>7339</v>
      </c>
      <c r="D18" s="247">
        <v>1</v>
      </c>
      <c r="E18" s="247">
        <f>SUM(B18:D18)</f>
        <v>12755</v>
      </c>
    </row>
    <row r="19" spans="1:5" ht="12.75">
      <c r="A19" s="13" t="s">
        <v>72</v>
      </c>
      <c r="B19" s="248">
        <f>SUM(B17,B18)</f>
        <v>18296</v>
      </c>
      <c r="C19" s="249">
        <f>SUM(C17,C18)</f>
        <v>24065</v>
      </c>
      <c r="D19" s="249">
        <f>SUM(D17,D18)</f>
        <v>7</v>
      </c>
      <c r="E19" s="249">
        <f>SUM(B19:D19)</f>
        <v>42368</v>
      </c>
    </row>
    <row r="21" spans="1:6" ht="12.75">
      <c r="A21" s="291" t="s">
        <v>418</v>
      </c>
      <c r="B21" s="297"/>
      <c r="C21" s="297"/>
      <c r="D21" s="297"/>
      <c r="E21" s="297"/>
      <c r="F21" s="297"/>
    </row>
  </sheetData>
  <sheetProtection/>
  <mergeCells count="4">
    <mergeCell ref="A2:E2"/>
    <mergeCell ref="A4:E4"/>
    <mergeCell ref="A5:E5"/>
    <mergeCell ref="A21:F21"/>
  </mergeCells>
  <printOptions/>
  <pageMargins left="0.5511811023622047" right="0.5511811023622047" top="0.5905511811023623" bottom="0.7874015748031497" header="0.5118110236220472" footer="0.5118110236220472"/>
  <pageSetup fitToHeight="1" fitToWidth="1" horizontalDpi="600" verticalDpi="600" orientation="portrait" paperSize="9" scale="91"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88"/>
  <sheetViews>
    <sheetView zoomScalePageLayoutView="0" workbookViewId="0" topLeftCell="A1">
      <selection activeCell="A91" sqref="A91"/>
    </sheetView>
  </sheetViews>
  <sheetFormatPr defaultColWidth="9.140625" defaultRowHeight="12.75"/>
  <cols>
    <col min="1" max="1" width="21.140625" style="17" customWidth="1"/>
    <col min="2" max="2" width="12.7109375" style="2" customWidth="1"/>
    <col min="3" max="5" width="12.7109375" style="3" customWidth="1"/>
  </cols>
  <sheetData>
    <row r="1" spans="1:4" ht="12.75">
      <c r="A1" s="44" t="s">
        <v>561</v>
      </c>
      <c r="C1" s="2"/>
      <c r="D1" s="2"/>
    </row>
    <row r="2" spans="1:5" ht="12.75">
      <c r="A2" s="296" t="s">
        <v>233</v>
      </c>
      <c r="B2" s="296"/>
      <c r="C2" s="296"/>
      <c r="D2" s="296"/>
      <c r="E2" s="296"/>
    </row>
    <row r="3" spans="1:5" ht="12.75">
      <c r="A3" s="119"/>
      <c r="B3" s="119"/>
      <c r="C3" s="119"/>
      <c r="D3" s="119"/>
      <c r="E3" s="119"/>
    </row>
    <row r="4" spans="1:5" ht="12.75">
      <c r="A4" s="296" t="s">
        <v>8</v>
      </c>
      <c r="B4" s="296"/>
      <c r="C4" s="296"/>
      <c r="D4" s="296"/>
      <c r="E4" s="296"/>
    </row>
    <row r="5" spans="1:5" ht="12.75">
      <c r="A5" s="296" t="s">
        <v>560</v>
      </c>
      <c r="B5" s="296"/>
      <c r="C5" s="296"/>
      <c r="D5" s="296"/>
      <c r="E5" s="296"/>
    </row>
    <row r="6" ht="13.5" thickBot="1"/>
    <row r="7" spans="1:5" s="2" customFormat="1" ht="12.75">
      <c r="A7" s="45" t="s">
        <v>172</v>
      </c>
      <c r="B7" s="6" t="s">
        <v>34</v>
      </c>
      <c r="C7" s="7" t="s">
        <v>35</v>
      </c>
      <c r="D7" s="82" t="s">
        <v>419</v>
      </c>
      <c r="E7" s="7" t="s">
        <v>36</v>
      </c>
    </row>
    <row r="8" spans="1:5" s="2" customFormat="1" ht="14.25">
      <c r="A8" s="79" t="s">
        <v>426</v>
      </c>
      <c r="B8" s="170">
        <v>3</v>
      </c>
      <c r="C8" s="171">
        <v>4</v>
      </c>
      <c r="D8" s="172">
        <v>0</v>
      </c>
      <c r="E8" s="173">
        <v>7</v>
      </c>
    </row>
    <row r="9" spans="1:5" s="2" customFormat="1" ht="14.25">
      <c r="A9" s="80" t="s">
        <v>414</v>
      </c>
      <c r="B9" s="170">
        <v>43</v>
      </c>
      <c r="C9" s="174">
        <v>19</v>
      </c>
      <c r="D9" s="172">
        <v>0</v>
      </c>
      <c r="E9" s="172">
        <v>62</v>
      </c>
    </row>
    <row r="10" spans="1:5" s="2" customFormat="1" ht="14.25">
      <c r="A10" s="81" t="s">
        <v>427</v>
      </c>
      <c r="B10" s="170">
        <v>170</v>
      </c>
      <c r="C10" s="174">
        <v>81</v>
      </c>
      <c r="D10" s="172">
        <v>0</v>
      </c>
      <c r="E10" s="172">
        <v>251</v>
      </c>
    </row>
    <row r="11" spans="1:5" s="2" customFormat="1" ht="14.25">
      <c r="A11" s="81" t="s">
        <v>356</v>
      </c>
      <c r="B11" s="170">
        <v>258</v>
      </c>
      <c r="C11" s="174">
        <v>109</v>
      </c>
      <c r="D11" s="172">
        <v>0</v>
      </c>
      <c r="E11" s="172">
        <v>367</v>
      </c>
    </row>
    <row r="12" spans="1:5" s="2" customFormat="1" ht="14.25">
      <c r="A12" s="81" t="s">
        <v>357</v>
      </c>
      <c r="B12" s="170">
        <v>311</v>
      </c>
      <c r="C12" s="174">
        <v>140</v>
      </c>
      <c r="D12" s="172">
        <v>0</v>
      </c>
      <c r="E12" s="172">
        <v>451</v>
      </c>
    </row>
    <row r="13" spans="1:5" s="2" customFormat="1" ht="14.25">
      <c r="A13" s="81" t="s">
        <v>293</v>
      </c>
      <c r="B13" s="170">
        <v>480</v>
      </c>
      <c r="C13" s="174">
        <v>165</v>
      </c>
      <c r="D13" s="172">
        <v>0</v>
      </c>
      <c r="E13" s="172">
        <v>645</v>
      </c>
    </row>
    <row r="14" spans="1:5" s="2" customFormat="1" ht="14.25">
      <c r="A14" s="81" t="s">
        <v>294</v>
      </c>
      <c r="B14" s="170">
        <v>654</v>
      </c>
      <c r="C14" s="174">
        <v>257</v>
      </c>
      <c r="D14" s="172">
        <v>0</v>
      </c>
      <c r="E14" s="172">
        <v>911</v>
      </c>
    </row>
    <row r="15" spans="1:5" s="2" customFormat="1" ht="14.25">
      <c r="A15" s="81" t="s">
        <v>295</v>
      </c>
      <c r="B15" s="170">
        <v>509</v>
      </c>
      <c r="C15" s="174">
        <v>248</v>
      </c>
      <c r="D15" s="172">
        <v>0</v>
      </c>
      <c r="E15" s="172">
        <v>757</v>
      </c>
    </row>
    <row r="16" spans="1:5" s="2" customFormat="1" ht="14.25">
      <c r="A16" s="81" t="s">
        <v>296</v>
      </c>
      <c r="B16" s="170">
        <v>504</v>
      </c>
      <c r="C16" s="174">
        <v>289</v>
      </c>
      <c r="D16" s="172">
        <v>0</v>
      </c>
      <c r="E16" s="172">
        <v>793</v>
      </c>
    </row>
    <row r="17" spans="1:5" s="2" customFormat="1" ht="14.25">
      <c r="A17" s="81" t="s">
        <v>297</v>
      </c>
      <c r="B17" s="170">
        <v>485</v>
      </c>
      <c r="C17" s="174">
        <v>323</v>
      </c>
      <c r="D17" s="172">
        <v>0</v>
      </c>
      <c r="E17" s="172">
        <v>808</v>
      </c>
    </row>
    <row r="18" spans="1:5" s="2" customFormat="1" ht="14.25">
      <c r="A18" s="81" t="s">
        <v>298</v>
      </c>
      <c r="B18" s="170">
        <v>459</v>
      </c>
      <c r="C18" s="174">
        <v>359</v>
      </c>
      <c r="D18" s="172">
        <v>0</v>
      </c>
      <c r="E18" s="172">
        <v>818</v>
      </c>
    </row>
    <row r="19" spans="1:5" s="2" customFormat="1" ht="14.25">
      <c r="A19" s="81" t="s">
        <v>299</v>
      </c>
      <c r="B19" s="170">
        <v>468</v>
      </c>
      <c r="C19" s="174">
        <v>469</v>
      </c>
      <c r="D19" s="172">
        <v>0</v>
      </c>
      <c r="E19" s="172">
        <v>937</v>
      </c>
    </row>
    <row r="20" spans="1:5" s="2" customFormat="1" ht="14.25">
      <c r="A20" s="81" t="s">
        <v>300</v>
      </c>
      <c r="B20" s="170">
        <v>464</v>
      </c>
      <c r="C20" s="174">
        <v>428</v>
      </c>
      <c r="D20" s="172">
        <v>0</v>
      </c>
      <c r="E20" s="172">
        <v>892</v>
      </c>
    </row>
    <row r="21" spans="1:5" s="2" customFormat="1" ht="14.25">
      <c r="A21" s="81" t="s">
        <v>301</v>
      </c>
      <c r="B21" s="170">
        <v>451</v>
      </c>
      <c r="C21" s="174">
        <v>511</v>
      </c>
      <c r="D21" s="172">
        <v>0</v>
      </c>
      <c r="E21" s="172">
        <v>962</v>
      </c>
    </row>
    <row r="22" spans="1:5" s="2" customFormat="1" ht="14.25">
      <c r="A22" s="81" t="s">
        <v>302</v>
      </c>
      <c r="B22" s="170">
        <v>434</v>
      </c>
      <c r="C22" s="174">
        <v>495</v>
      </c>
      <c r="D22" s="172">
        <v>0</v>
      </c>
      <c r="E22" s="172">
        <v>929</v>
      </c>
    </row>
    <row r="23" spans="1:5" s="2" customFormat="1" ht="14.25">
      <c r="A23" s="81" t="s">
        <v>303</v>
      </c>
      <c r="B23" s="170">
        <v>461</v>
      </c>
      <c r="C23" s="174">
        <v>560</v>
      </c>
      <c r="D23" s="172">
        <v>0</v>
      </c>
      <c r="E23" s="172">
        <v>1021</v>
      </c>
    </row>
    <row r="24" spans="1:5" s="2" customFormat="1" ht="14.25">
      <c r="A24" s="81" t="s">
        <v>304</v>
      </c>
      <c r="B24" s="170">
        <v>453</v>
      </c>
      <c r="C24" s="174">
        <v>574</v>
      </c>
      <c r="D24" s="172">
        <v>0</v>
      </c>
      <c r="E24" s="172">
        <v>1027</v>
      </c>
    </row>
    <row r="25" spans="1:5" s="2" customFormat="1" ht="14.25">
      <c r="A25" s="81" t="s">
        <v>305</v>
      </c>
      <c r="B25" s="170">
        <v>414</v>
      </c>
      <c r="C25" s="174">
        <v>562</v>
      </c>
      <c r="D25" s="172">
        <v>0</v>
      </c>
      <c r="E25" s="172">
        <v>976</v>
      </c>
    </row>
    <row r="26" spans="1:5" s="2" customFormat="1" ht="14.25">
      <c r="A26" s="81" t="s">
        <v>306</v>
      </c>
      <c r="B26" s="170">
        <v>415</v>
      </c>
      <c r="C26" s="174">
        <v>556</v>
      </c>
      <c r="D26" s="172">
        <v>0</v>
      </c>
      <c r="E26" s="172">
        <v>971</v>
      </c>
    </row>
    <row r="27" spans="1:5" s="2" customFormat="1" ht="14.25">
      <c r="A27" s="81" t="s">
        <v>307</v>
      </c>
      <c r="B27" s="170">
        <v>385</v>
      </c>
      <c r="C27" s="174">
        <v>599</v>
      </c>
      <c r="D27" s="172">
        <v>0</v>
      </c>
      <c r="E27" s="172">
        <v>984</v>
      </c>
    </row>
    <row r="28" spans="1:5" s="2" customFormat="1" ht="14.25">
      <c r="A28" s="81" t="s">
        <v>308</v>
      </c>
      <c r="B28" s="170">
        <v>451</v>
      </c>
      <c r="C28" s="174">
        <v>522</v>
      </c>
      <c r="D28" s="172">
        <v>0</v>
      </c>
      <c r="E28" s="172">
        <v>973</v>
      </c>
    </row>
    <row r="29" spans="1:5" s="2" customFormat="1" ht="14.25">
      <c r="A29" s="81" t="s">
        <v>309</v>
      </c>
      <c r="B29" s="170">
        <v>401</v>
      </c>
      <c r="C29" s="174">
        <v>684</v>
      </c>
      <c r="D29" s="172">
        <v>0</v>
      </c>
      <c r="E29" s="172">
        <v>1085</v>
      </c>
    </row>
    <row r="30" spans="1:5" s="2" customFormat="1" ht="14.25">
      <c r="A30" s="81" t="s">
        <v>310</v>
      </c>
      <c r="B30" s="170">
        <v>411</v>
      </c>
      <c r="C30" s="174">
        <v>586</v>
      </c>
      <c r="D30" s="172">
        <v>0</v>
      </c>
      <c r="E30" s="172">
        <v>997</v>
      </c>
    </row>
    <row r="31" spans="1:5" s="2" customFormat="1" ht="14.25">
      <c r="A31" s="81" t="s">
        <v>311</v>
      </c>
      <c r="B31" s="170">
        <v>395</v>
      </c>
      <c r="C31" s="174">
        <v>600</v>
      </c>
      <c r="D31" s="172">
        <v>0</v>
      </c>
      <c r="E31" s="172">
        <v>995</v>
      </c>
    </row>
    <row r="32" spans="1:5" s="2" customFormat="1" ht="14.25">
      <c r="A32" s="81" t="s">
        <v>312</v>
      </c>
      <c r="B32" s="170">
        <v>360</v>
      </c>
      <c r="C32" s="174">
        <v>543</v>
      </c>
      <c r="D32" s="172">
        <v>0</v>
      </c>
      <c r="E32" s="172">
        <v>903</v>
      </c>
    </row>
    <row r="33" spans="1:5" s="2" customFormat="1" ht="14.25">
      <c r="A33" s="81" t="s">
        <v>313</v>
      </c>
      <c r="B33" s="170">
        <v>351</v>
      </c>
      <c r="C33" s="174">
        <v>532</v>
      </c>
      <c r="D33" s="172">
        <v>0</v>
      </c>
      <c r="E33" s="172">
        <v>883</v>
      </c>
    </row>
    <row r="34" spans="1:5" s="2" customFormat="1" ht="14.25">
      <c r="A34" s="81" t="s">
        <v>314</v>
      </c>
      <c r="B34" s="170">
        <v>342</v>
      </c>
      <c r="C34" s="174">
        <v>472</v>
      </c>
      <c r="D34" s="172">
        <v>0</v>
      </c>
      <c r="E34" s="172">
        <v>814</v>
      </c>
    </row>
    <row r="35" spans="1:5" s="2" customFormat="1" ht="14.25">
      <c r="A35" s="81" t="s">
        <v>315</v>
      </c>
      <c r="B35" s="170">
        <v>344</v>
      </c>
      <c r="C35" s="174">
        <v>487</v>
      </c>
      <c r="D35" s="172">
        <v>0</v>
      </c>
      <c r="E35" s="172">
        <v>831</v>
      </c>
    </row>
    <row r="36" spans="1:5" s="2" customFormat="1" ht="14.25">
      <c r="A36" s="81" t="s">
        <v>316</v>
      </c>
      <c r="B36" s="170">
        <v>346</v>
      </c>
      <c r="C36" s="174">
        <v>441</v>
      </c>
      <c r="D36" s="172">
        <v>0</v>
      </c>
      <c r="E36" s="172">
        <v>787</v>
      </c>
    </row>
    <row r="37" spans="1:5" s="2" customFormat="1" ht="14.25">
      <c r="A37" s="81" t="s">
        <v>317</v>
      </c>
      <c r="B37" s="170">
        <v>338</v>
      </c>
      <c r="C37" s="174">
        <v>513</v>
      </c>
      <c r="D37" s="172">
        <v>0</v>
      </c>
      <c r="E37" s="172">
        <v>851</v>
      </c>
    </row>
    <row r="38" spans="1:5" s="2" customFormat="1" ht="14.25">
      <c r="A38" s="81" t="s">
        <v>318</v>
      </c>
      <c r="B38" s="170">
        <v>297</v>
      </c>
      <c r="C38" s="174">
        <v>411</v>
      </c>
      <c r="D38" s="172">
        <v>0</v>
      </c>
      <c r="E38" s="172">
        <v>708</v>
      </c>
    </row>
    <row r="39" spans="1:5" s="2" customFormat="1" ht="14.25">
      <c r="A39" s="81" t="s">
        <v>319</v>
      </c>
      <c r="B39" s="170">
        <v>378</v>
      </c>
      <c r="C39" s="174">
        <v>469</v>
      </c>
      <c r="D39" s="172">
        <v>0</v>
      </c>
      <c r="E39" s="172">
        <v>847</v>
      </c>
    </row>
    <row r="40" spans="1:5" s="2" customFormat="1" ht="14.25">
      <c r="A40" s="81" t="s">
        <v>320</v>
      </c>
      <c r="B40" s="170">
        <v>320</v>
      </c>
      <c r="C40" s="174">
        <v>429</v>
      </c>
      <c r="D40" s="172">
        <v>0</v>
      </c>
      <c r="E40" s="172">
        <v>749</v>
      </c>
    </row>
    <row r="41" spans="1:5" s="2" customFormat="1" ht="14.25">
      <c r="A41" s="81" t="s">
        <v>321</v>
      </c>
      <c r="B41" s="170">
        <v>301</v>
      </c>
      <c r="C41" s="174">
        <v>427</v>
      </c>
      <c r="D41" s="172">
        <v>0</v>
      </c>
      <c r="E41" s="172">
        <v>728</v>
      </c>
    </row>
    <row r="42" spans="1:5" s="2" customFormat="1" ht="14.25">
      <c r="A42" s="81" t="s">
        <v>322</v>
      </c>
      <c r="B42" s="170">
        <v>266</v>
      </c>
      <c r="C42" s="174">
        <v>376</v>
      </c>
      <c r="D42" s="172">
        <v>0</v>
      </c>
      <c r="E42" s="172">
        <v>642</v>
      </c>
    </row>
    <row r="43" spans="1:5" s="2" customFormat="1" ht="14.25">
      <c r="A43" s="81" t="s">
        <v>323</v>
      </c>
      <c r="B43" s="170">
        <v>309</v>
      </c>
      <c r="C43" s="174">
        <v>393</v>
      </c>
      <c r="D43" s="172">
        <v>0</v>
      </c>
      <c r="E43" s="172">
        <v>702</v>
      </c>
    </row>
    <row r="44" spans="1:5" s="2" customFormat="1" ht="14.25">
      <c r="A44" s="81" t="s">
        <v>324</v>
      </c>
      <c r="B44" s="170">
        <v>276</v>
      </c>
      <c r="C44" s="174">
        <v>379</v>
      </c>
      <c r="D44" s="172">
        <v>0</v>
      </c>
      <c r="E44" s="172">
        <v>655</v>
      </c>
    </row>
    <row r="45" spans="1:5" s="2" customFormat="1" ht="14.25">
      <c r="A45" s="81" t="s">
        <v>325</v>
      </c>
      <c r="B45" s="170">
        <v>283</v>
      </c>
      <c r="C45" s="174">
        <v>382</v>
      </c>
      <c r="D45" s="172">
        <v>0</v>
      </c>
      <c r="E45" s="172">
        <v>665</v>
      </c>
    </row>
    <row r="46" spans="1:5" s="2" customFormat="1" ht="14.25">
      <c r="A46" s="81" t="s">
        <v>326</v>
      </c>
      <c r="B46" s="170">
        <v>259</v>
      </c>
      <c r="C46" s="174">
        <v>370</v>
      </c>
      <c r="D46" s="172">
        <v>0</v>
      </c>
      <c r="E46" s="172">
        <v>629</v>
      </c>
    </row>
    <row r="47" spans="1:5" s="2" customFormat="1" ht="14.25">
      <c r="A47" s="81" t="s">
        <v>327</v>
      </c>
      <c r="B47" s="170">
        <v>302</v>
      </c>
      <c r="C47" s="174">
        <v>377</v>
      </c>
      <c r="D47" s="172">
        <v>0</v>
      </c>
      <c r="E47" s="172">
        <v>679</v>
      </c>
    </row>
    <row r="48" spans="1:5" s="2" customFormat="1" ht="14.25">
      <c r="A48" s="81" t="s">
        <v>328</v>
      </c>
      <c r="B48" s="170">
        <v>255</v>
      </c>
      <c r="C48" s="174">
        <v>383</v>
      </c>
      <c r="D48" s="172">
        <v>0</v>
      </c>
      <c r="E48" s="172">
        <v>638</v>
      </c>
    </row>
    <row r="49" spans="1:5" s="2" customFormat="1" ht="14.25">
      <c r="A49" s="81" t="s">
        <v>329</v>
      </c>
      <c r="B49" s="170">
        <v>259</v>
      </c>
      <c r="C49" s="174">
        <v>390</v>
      </c>
      <c r="D49" s="172">
        <v>0</v>
      </c>
      <c r="E49" s="172">
        <v>649</v>
      </c>
    </row>
    <row r="50" spans="1:5" s="2" customFormat="1" ht="14.25">
      <c r="A50" s="81" t="s">
        <v>330</v>
      </c>
      <c r="B50" s="170">
        <v>250</v>
      </c>
      <c r="C50" s="174">
        <v>403</v>
      </c>
      <c r="D50" s="172">
        <v>0</v>
      </c>
      <c r="E50" s="172">
        <v>653</v>
      </c>
    </row>
    <row r="51" spans="1:5" s="2" customFormat="1" ht="14.25">
      <c r="A51" s="81" t="s">
        <v>331</v>
      </c>
      <c r="B51" s="170">
        <v>243</v>
      </c>
      <c r="C51" s="174">
        <v>419</v>
      </c>
      <c r="D51" s="172">
        <v>0</v>
      </c>
      <c r="E51" s="172">
        <v>662</v>
      </c>
    </row>
    <row r="52" spans="1:5" s="2" customFormat="1" ht="14.25">
      <c r="A52" s="81" t="s">
        <v>332</v>
      </c>
      <c r="B52" s="170">
        <v>206</v>
      </c>
      <c r="C52" s="174">
        <v>393</v>
      </c>
      <c r="D52" s="172">
        <v>0</v>
      </c>
      <c r="E52" s="172">
        <v>599</v>
      </c>
    </row>
    <row r="53" spans="1:5" s="2" customFormat="1" ht="14.25">
      <c r="A53" s="81" t="s">
        <v>333</v>
      </c>
      <c r="B53" s="170">
        <v>194</v>
      </c>
      <c r="C53" s="174">
        <v>420</v>
      </c>
      <c r="D53" s="172">
        <v>0</v>
      </c>
      <c r="E53" s="172">
        <v>614</v>
      </c>
    </row>
    <row r="54" spans="1:5" s="2" customFormat="1" ht="14.25">
      <c r="A54" s="81" t="s">
        <v>334</v>
      </c>
      <c r="B54" s="170">
        <v>182</v>
      </c>
      <c r="C54" s="174">
        <v>405</v>
      </c>
      <c r="D54" s="172">
        <v>0</v>
      </c>
      <c r="E54" s="172">
        <v>587</v>
      </c>
    </row>
    <row r="55" spans="1:5" s="2" customFormat="1" ht="14.25">
      <c r="A55" s="81" t="s">
        <v>335</v>
      </c>
      <c r="B55" s="170">
        <v>177</v>
      </c>
      <c r="C55" s="174">
        <v>443</v>
      </c>
      <c r="D55" s="172">
        <v>0</v>
      </c>
      <c r="E55" s="172">
        <v>620</v>
      </c>
    </row>
    <row r="56" spans="1:5" s="2" customFormat="1" ht="14.25">
      <c r="A56" s="81" t="s">
        <v>336</v>
      </c>
      <c r="B56" s="170">
        <v>163</v>
      </c>
      <c r="C56" s="174">
        <v>377</v>
      </c>
      <c r="D56" s="172">
        <v>0</v>
      </c>
      <c r="E56" s="172">
        <v>540</v>
      </c>
    </row>
    <row r="57" spans="1:5" s="2" customFormat="1" ht="14.25">
      <c r="A57" s="81" t="s">
        <v>337</v>
      </c>
      <c r="B57" s="170">
        <v>169</v>
      </c>
      <c r="C57" s="174">
        <v>401</v>
      </c>
      <c r="D57" s="172">
        <v>0</v>
      </c>
      <c r="E57" s="172">
        <v>570</v>
      </c>
    </row>
    <row r="58" spans="1:5" s="2" customFormat="1" ht="14.25">
      <c r="A58" s="81" t="s">
        <v>338</v>
      </c>
      <c r="B58" s="170">
        <v>158</v>
      </c>
      <c r="C58" s="174">
        <v>413</v>
      </c>
      <c r="D58" s="172">
        <v>0</v>
      </c>
      <c r="E58" s="172">
        <v>571</v>
      </c>
    </row>
    <row r="59" spans="1:5" s="2" customFormat="1" ht="14.25">
      <c r="A59" s="81" t="s">
        <v>339</v>
      </c>
      <c r="B59" s="170">
        <v>142</v>
      </c>
      <c r="C59" s="174">
        <v>414</v>
      </c>
      <c r="D59" s="172">
        <v>0</v>
      </c>
      <c r="E59" s="172">
        <v>556</v>
      </c>
    </row>
    <row r="60" spans="1:5" s="2" customFormat="1" ht="14.25">
      <c r="A60" s="81" t="s">
        <v>340</v>
      </c>
      <c r="B60" s="170">
        <v>142</v>
      </c>
      <c r="C60" s="174">
        <v>375</v>
      </c>
      <c r="D60" s="172">
        <v>0</v>
      </c>
      <c r="E60" s="172">
        <v>517</v>
      </c>
    </row>
    <row r="61" spans="1:5" s="2" customFormat="1" ht="14.25">
      <c r="A61" s="81" t="s">
        <v>341</v>
      </c>
      <c r="B61" s="170">
        <v>133</v>
      </c>
      <c r="C61" s="174">
        <v>307</v>
      </c>
      <c r="D61" s="172">
        <v>0</v>
      </c>
      <c r="E61" s="172">
        <v>440</v>
      </c>
    </row>
    <row r="62" spans="1:5" s="2" customFormat="1" ht="14.25">
      <c r="A62" s="81" t="s">
        <v>342</v>
      </c>
      <c r="B62" s="170">
        <v>135</v>
      </c>
      <c r="C62" s="174">
        <v>353</v>
      </c>
      <c r="D62" s="172">
        <v>0</v>
      </c>
      <c r="E62" s="172">
        <v>488</v>
      </c>
    </row>
    <row r="63" spans="1:5" s="2" customFormat="1" ht="14.25">
      <c r="A63" s="81" t="s">
        <v>343</v>
      </c>
      <c r="B63" s="170">
        <v>127</v>
      </c>
      <c r="C63" s="174">
        <v>340</v>
      </c>
      <c r="D63" s="172">
        <v>0</v>
      </c>
      <c r="E63" s="172">
        <v>467</v>
      </c>
    </row>
    <row r="64" spans="1:5" s="2" customFormat="1" ht="14.25">
      <c r="A64" s="81" t="s">
        <v>344</v>
      </c>
      <c r="B64" s="170">
        <v>127</v>
      </c>
      <c r="C64" s="174">
        <v>286</v>
      </c>
      <c r="D64" s="172">
        <v>0</v>
      </c>
      <c r="E64" s="172">
        <v>413</v>
      </c>
    </row>
    <row r="65" spans="1:5" s="2" customFormat="1" ht="14.25">
      <c r="A65" s="81" t="s">
        <v>345</v>
      </c>
      <c r="B65" s="170">
        <v>112</v>
      </c>
      <c r="C65" s="174">
        <v>272</v>
      </c>
      <c r="D65" s="172">
        <v>0</v>
      </c>
      <c r="E65" s="172">
        <v>384</v>
      </c>
    </row>
    <row r="66" spans="1:5" s="2" customFormat="1" ht="14.25">
      <c r="A66" s="81" t="s">
        <v>346</v>
      </c>
      <c r="B66" s="170">
        <v>100</v>
      </c>
      <c r="C66" s="174">
        <v>227</v>
      </c>
      <c r="D66" s="172">
        <v>0</v>
      </c>
      <c r="E66" s="172">
        <v>327</v>
      </c>
    </row>
    <row r="67" spans="1:5" s="2" customFormat="1" ht="14.25">
      <c r="A67" s="81" t="s">
        <v>347</v>
      </c>
      <c r="B67" s="170">
        <v>74</v>
      </c>
      <c r="C67" s="174">
        <v>159</v>
      </c>
      <c r="D67" s="172">
        <v>0</v>
      </c>
      <c r="E67" s="172">
        <v>233</v>
      </c>
    </row>
    <row r="68" spans="1:5" s="2" customFormat="1" ht="14.25">
      <c r="A68" s="81" t="s">
        <v>348</v>
      </c>
      <c r="B68" s="170">
        <v>72</v>
      </c>
      <c r="C68" s="174">
        <v>130</v>
      </c>
      <c r="D68" s="172">
        <v>0</v>
      </c>
      <c r="E68" s="172">
        <v>202</v>
      </c>
    </row>
    <row r="69" spans="1:5" s="2" customFormat="1" ht="14.25">
      <c r="A69" s="81" t="s">
        <v>349</v>
      </c>
      <c r="B69" s="170">
        <v>47</v>
      </c>
      <c r="C69" s="174">
        <v>133</v>
      </c>
      <c r="D69" s="172">
        <v>0</v>
      </c>
      <c r="E69" s="172">
        <v>180</v>
      </c>
    </row>
    <row r="70" spans="1:5" s="2" customFormat="1" ht="14.25">
      <c r="A70" s="81" t="s">
        <v>350</v>
      </c>
      <c r="B70" s="170">
        <v>67</v>
      </c>
      <c r="C70" s="174">
        <v>120</v>
      </c>
      <c r="D70" s="172">
        <v>0</v>
      </c>
      <c r="E70" s="172">
        <v>187</v>
      </c>
    </row>
    <row r="71" spans="1:5" s="2" customFormat="1" ht="14.25">
      <c r="A71" s="81" t="s">
        <v>351</v>
      </c>
      <c r="B71" s="170">
        <v>40</v>
      </c>
      <c r="C71" s="174">
        <v>96</v>
      </c>
      <c r="D71" s="172">
        <v>0</v>
      </c>
      <c r="E71" s="172">
        <v>136</v>
      </c>
    </row>
    <row r="72" spans="1:5" s="2" customFormat="1" ht="12.75">
      <c r="A72" s="46" t="s">
        <v>352</v>
      </c>
      <c r="B72" s="170">
        <v>37</v>
      </c>
      <c r="C72" s="172">
        <v>91</v>
      </c>
      <c r="D72" s="172">
        <v>0</v>
      </c>
      <c r="E72" s="173">
        <v>128</v>
      </c>
    </row>
    <row r="73" spans="1:5" ht="12.75">
      <c r="A73" s="79" t="s">
        <v>353</v>
      </c>
      <c r="B73" s="170">
        <v>29</v>
      </c>
      <c r="C73" s="172">
        <v>57</v>
      </c>
      <c r="D73" s="172">
        <v>0</v>
      </c>
      <c r="E73" s="173">
        <v>86</v>
      </c>
    </row>
    <row r="74" spans="1:5" ht="12.75">
      <c r="A74" s="79" t="s">
        <v>354</v>
      </c>
      <c r="B74" s="170">
        <v>19</v>
      </c>
      <c r="C74" s="172">
        <v>38</v>
      </c>
      <c r="D74" s="172">
        <v>0</v>
      </c>
      <c r="E74" s="173">
        <v>57</v>
      </c>
    </row>
    <row r="75" spans="1:5" ht="12.75" customHeight="1">
      <c r="A75" s="79" t="s">
        <v>428</v>
      </c>
      <c r="B75" s="170">
        <v>25</v>
      </c>
      <c r="C75" s="172">
        <v>25</v>
      </c>
      <c r="D75" s="172">
        <v>0</v>
      </c>
      <c r="E75" s="173">
        <v>50</v>
      </c>
    </row>
    <row r="76" spans="1:5" ht="14.25" customHeight="1">
      <c r="A76" s="79" t="s">
        <v>429</v>
      </c>
      <c r="B76" s="170">
        <v>15</v>
      </c>
      <c r="C76" s="172">
        <v>14</v>
      </c>
      <c r="D76" s="172">
        <v>0</v>
      </c>
      <c r="E76" s="173">
        <v>29</v>
      </c>
    </row>
    <row r="77" spans="1:5" ht="12.75" customHeight="1">
      <c r="A77" s="79" t="s">
        <v>430</v>
      </c>
      <c r="B77" s="170">
        <v>13</v>
      </c>
      <c r="C77" s="172">
        <v>18</v>
      </c>
      <c r="D77" s="172">
        <v>0</v>
      </c>
      <c r="E77" s="173">
        <v>31</v>
      </c>
    </row>
    <row r="78" spans="1:5" ht="12.75">
      <c r="A78" s="79" t="s">
        <v>431</v>
      </c>
      <c r="B78" s="170">
        <v>12</v>
      </c>
      <c r="C78" s="172">
        <v>12</v>
      </c>
      <c r="D78" s="172">
        <v>0</v>
      </c>
      <c r="E78" s="173">
        <v>24</v>
      </c>
    </row>
    <row r="79" spans="1:5" ht="12.75">
      <c r="A79" s="79" t="s">
        <v>432</v>
      </c>
      <c r="B79" s="170">
        <v>5</v>
      </c>
      <c r="C79" s="172">
        <v>6</v>
      </c>
      <c r="D79" s="172">
        <v>0</v>
      </c>
      <c r="E79" s="173">
        <v>11</v>
      </c>
    </row>
    <row r="80" spans="1:5" ht="12.75">
      <c r="A80" s="79" t="s">
        <v>433</v>
      </c>
      <c r="B80" s="170">
        <v>1</v>
      </c>
      <c r="C80" s="172">
        <v>2</v>
      </c>
      <c r="D80" s="172">
        <v>0</v>
      </c>
      <c r="E80" s="173">
        <v>3</v>
      </c>
    </row>
    <row r="81" spans="1:5" ht="12.75">
      <c r="A81" s="79" t="s">
        <v>434</v>
      </c>
      <c r="B81" s="170">
        <v>7</v>
      </c>
      <c r="C81" s="172">
        <v>0</v>
      </c>
      <c r="D81" s="172">
        <v>0</v>
      </c>
      <c r="E81" s="173">
        <v>7</v>
      </c>
    </row>
    <row r="82" spans="1:5" ht="12.75">
      <c r="A82" s="79" t="s">
        <v>435</v>
      </c>
      <c r="B82" s="170">
        <v>4</v>
      </c>
      <c r="C82" s="172">
        <v>1</v>
      </c>
      <c r="D82" s="172">
        <v>0</v>
      </c>
      <c r="E82" s="173">
        <v>5</v>
      </c>
    </row>
    <row r="83" spans="1:5" ht="12.75">
      <c r="A83" s="79" t="s">
        <v>436</v>
      </c>
      <c r="B83" s="170">
        <v>2</v>
      </c>
      <c r="C83" s="172">
        <v>0</v>
      </c>
      <c r="D83" s="172">
        <v>0</v>
      </c>
      <c r="E83" s="173">
        <v>2</v>
      </c>
    </row>
    <row r="84" spans="1:5" ht="12.75">
      <c r="A84" s="79" t="s">
        <v>437</v>
      </c>
      <c r="B84" s="170">
        <v>2</v>
      </c>
      <c r="C84" s="172">
        <v>1</v>
      </c>
      <c r="D84" s="172">
        <v>0</v>
      </c>
      <c r="E84" s="173">
        <v>3</v>
      </c>
    </row>
    <row r="85" spans="1:5" ht="12.75">
      <c r="A85" s="79" t="s">
        <v>628</v>
      </c>
      <c r="B85" s="170">
        <v>0</v>
      </c>
      <c r="C85" s="172">
        <v>0</v>
      </c>
      <c r="D85" s="172">
        <v>7</v>
      </c>
      <c r="E85" s="173">
        <v>7</v>
      </c>
    </row>
    <row r="86" spans="1:5" s="19" customFormat="1" ht="12.75">
      <c r="A86" s="175" t="s">
        <v>32</v>
      </c>
      <c r="B86" s="199">
        <v>18296</v>
      </c>
      <c r="C86" s="183">
        <v>24065</v>
      </c>
      <c r="D86" s="183">
        <v>7</v>
      </c>
      <c r="E86" s="183">
        <v>42368</v>
      </c>
    </row>
    <row r="88" spans="1:6" ht="12.75">
      <c r="A88" s="291" t="s">
        <v>418</v>
      </c>
      <c r="B88" s="297"/>
      <c r="C88" s="297"/>
      <c r="D88" s="297"/>
      <c r="E88" s="297"/>
      <c r="F88" s="297"/>
    </row>
  </sheetData>
  <sheetProtection/>
  <mergeCells count="4">
    <mergeCell ref="A2:E2"/>
    <mergeCell ref="A4:E4"/>
    <mergeCell ref="A5:E5"/>
    <mergeCell ref="A88:F88"/>
  </mergeCells>
  <printOptions/>
  <pageMargins left="0.984251968503937" right="0.7874015748031497" top="0.5905511811023623" bottom="0.5905511811023623" header="0.5118110236220472" footer="0.5118110236220472"/>
  <pageSetup fitToHeight="2" fitToWidth="1" horizontalDpi="600" verticalDpi="600" orientation="portrait"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96"/>
  <sheetViews>
    <sheetView zoomScalePageLayoutView="0" workbookViewId="0" topLeftCell="A1">
      <selection activeCell="A98" sqref="A98"/>
    </sheetView>
  </sheetViews>
  <sheetFormatPr defaultColWidth="9.140625" defaultRowHeight="12.75"/>
  <cols>
    <col min="1" max="1" width="53.7109375" style="27" customWidth="1"/>
    <col min="2" max="2" width="35.140625" style="29" customWidth="1"/>
    <col min="3" max="3" width="35.00390625" style="27" bestFit="1" customWidth="1"/>
    <col min="4" max="4" width="10.28125" style="22" bestFit="1" customWidth="1"/>
    <col min="5" max="5" width="11.00390625" style="22" bestFit="1" customWidth="1"/>
    <col min="6" max="16384" width="9.140625" style="22" customWidth="1"/>
  </cols>
  <sheetData>
    <row r="1" spans="1:3" s="21" customFormat="1" ht="12.75">
      <c r="A1" s="4" t="s">
        <v>561</v>
      </c>
      <c r="B1" s="20"/>
      <c r="C1" s="117"/>
    </row>
    <row r="2" spans="1:3" s="21" customFormat="1" ht="12.75">
      <c r="A2" s="267" t="s">
        <v>126</v>
      </c>
      <c r="B2" s="267"/>
      <c r="C2" s="117"/>
    </row>
    <row r="3" spans="1:3" s="21" customFormat="1" ht="12.75">
      <c r="A3" s="1"/>
      <c r="B3" s="135"/>
      <c r="C3" s="117"/>
    </row>
    <row r="4" spans="1:3" s="21" customFormat="1" ht="12.75">
      <c r="A4" s="267" t="s">
        <v>127</v>
      </c>
      <c r="B4" s="267"/>
      <c r="C4" s="117"/>
    </row>
    <row r="5" spans="1:3" s="21" customFormat="1" ht="12.75">
      <c r="A5" s="267" t="s">
        <v>560</v>
      </c>
      <c r="B5" s="267"/>
      <c r="C5" s="117"/>
    </row>
    <row r="6" spans="1:2" ht="3.75" customHeight="1" thickBot="1">
      <c r="A6" s="268"/>
      <c r="B6" s="268"/>
    </row>
    <row r="7" spans="1:2" ht="13.5" customHeight="1">
      <c r="A7" s="23" t="s">
        <v>31</v>
      </c>
      <c r="B7" s="24" t="s">
        <v>171</v>
      </c>
    </row>
    <row r="8" spans="1:2" ht="13.5" customHeight="1">
      <c r="A8" s="25" t="s">
        <v>276</v>
      </c>
      <c r="B8" s="138">
        <v>1696976</v>
      </c>
    </row>
    <row r="9" spans="1:2" ht="13.5" customHeight="1">
      <c r="A9" s="25" t="s">
        <v>564</v>
      </c>
      <c r="B9" s="138">
        <v>761240</v>
      </c>
    </row>
    <row r="10" spans="1:2" ht="13.5" customHeight="1">
      <c r="A10" s="25" t="s">
        <v>565</v>
      </c>
      <c r="B10" s="138">
        <v>162160</v>
      </c>
    </row>
    <row r="11" spans="1:2" ht="13.5" customHeight="1">
      <c r="A11" s="25" t="s">
        <v>566</v>
      </c>
      <c r="B11" s="138">
        <v>1699906</v>
      </c>
    </row>
    <row r="12" spans="1:2" ht="13.5" customHeight="1">
      <c r="A12" s="25" t="s">
        <v>37</v>
      </c>
      <c r="B12" s="138">
        <v>244800</v>
      </c>
    </row>
    <row r="13" spans="1:2" ht="13.5" customHeight="1">
      <c r="A13" s="25" t="s">
        <v>567</v>
      </c>
      <c r="B13" s="138">
        <v>156380</v>
      </c>
    </row>
    <row r="14" spans="1:2" ht="13.5" customHeight="1">
      <c r="A14" s="25" t="s">
        <v>568</v>
      </c>
      <c r="B14" s="138">
        <v>338000</v>
      </c>
    </row>
    <row r="15" spans="1:2" ht="13.5" customHeight="1">
      <c r="A15" s="25" t="s">
        <v>570</v>
      </c>
      <c r="B15" s="138">
        <v>116360</v>
      </c>
    </row>
    <row r="16" spans="1:2" ht="13.5" customHeight="1">
      <c r="A16" s="25" t="s">
        <v>38</v>
      </c>
      <c r="B16" s="138">
        <v>644500</v>
      </c>
    </row>
    <row r="17" spans="1:2" ht="13.5" customHeight="1">
      <c r="A17" s="25" t="s">
        <v>573</v>
      </c>
      <c r="B17" s="138">
        <v>285840</v>
      </c>
    </row>
    <row r="18" spans="1:2" ht="13.5" customHeight="1">
      <c r="A18" s="25" t="s">
        <v>228</v>
      </c>
      <c r="B18" s="138">
        <v>273916</v>
      </c>
    </row>
    <row r="19" spans="1:2" ht="13.5" customHeight="1">
      <c r="A19" s="25" t="s">
        <v>574</v>
      </c>
      <c r="B19" s="138">
        <v>38914</v>
      </c>
    </row>
    <row r="20" spans="1:2" ht="13.5" customHeight="1">
      <c r="A20" s="25" t="s">
        <v>41</v>
      </c>
      <c r="B20" s="138">
        <v>67420</v>
      </c>
    </row>
    <row r="21" spans="1:2" ht="13.5" customHeight="1">
      <c r="A21" s="25" t="s">
        <v>73</v>
      </c>
      <c r="B21" s="138">
        <v>117172</v>
      </c>
    </row>
    <row r="22" spans="1:2" ht="13.5" customHeight="1">
      <c r="A22" s="25" t="s">
        <v>575</v>
      </c>
      <c r="B22" s="138">
        <v>101440</v>
      </c>
    </row>
    <row r="23" spans="1:2" ht="13.5" customHeight="1">
      <c r="A23" s="25" t="s">
        <v>645</v>
      </c>
      <c r="B23" s="138">
        <v>5245218</v>
      </c>
    </row>
    <row r="24" spans="1:2" ht="13.5" customHeight="1">
      <c r="A24" s="25" t="s">
        <v>646</v>
      </c>
      <c r="B24" s="138">
        <v>207062</v>
      </c>
    </row>
    <row r="25" spans="1:2" ht="13.5" customHeight="1">
      <c r="A25" s="25" t="s">
        <v>578</v>
      </c>
      <c r="B25" s="138">
        <v>1029548</v>
      </c>
    </row>
    <row r="26" spans="1:2" ht="13.5" customHeight="1">
      <c r="A26" s="25" t="s">
        <v>581</v>
      </c>
      <c r="B26" s="138">
        <v>689520</v>
      </c>
    </row>
    <row r="27" spans="1:2" ht="13.5" customHeight="1">
      <c r="A27" s="25" t="s">
        <v>582</v>
      </c>
      <c r="B27" s="138">
        <v>57060.8</v>
      </c>
    </row>
    <row r="28" spans="1:2" ht="13.5" customHeight="1">
      <c r="A28" s="25" t="s">
        <v>583</v>
      </c>
      <c r="B28" s="138">
        <v>748644</v>
      </c>
    </row>
    <row r="29" spans="1:2" ht="13.5" customHeight="1">
      <c r="A29" s="25" t="s">
        <v>584</v>
      </c>
      <c r="B29" s="138">
        <v>23680</v>
      </c>
    </row>
    <row r="30" spans="1:2" ht="13.5" customHeight="1">
      <c r="A30" s="25" t="s">
        <v>585</v>
      </c>
      <c r="B30" s="138">
        <v>147720</v>
      </c>
    </row>
    <row r="31" spans="1:2" ht="13.5" customHeight="1">
      <c r="A31" s="25" t="s">
        <v>586</v>
      </c>
      <c r="B31" s="138">
        <v>1355992</v>
      </c>
    </row>
    <row r="32" spans="1:2" ht="13.5" customHeight="1">
      <c r="A32" s="25" t="s">
        <v>647</v>
      </c>
      <c r="B32" s="138">
        <v>771360</v>
      </c>
    </row>
    <row r="33" spans="1:2" ht="13.5" customHeight="1">
      <c r="A33" s="25" t="s">
        <v>590</v>
      </c>
      <c r="B33" s="138">
        <v>363640</v>
      </c>
    </row>
    <row r="34" spans="1:2" ht="13.5" customHeight="1">
      <c r="A34" s="25" t="s">
        <v>398</v>
      </c>
      <c r="B34" s="138">
        <v>31300</v>
      </c>
    </row>
    <row r="35" spans="1:2" ht="13.5" customHeight="1">
      <c r="A35" s="25" t="s">
        <v>591</v>
      </c>
      <c r="B35" s="138">
        <v>182736</v>
      </c>
    </row>
    <row r="36" spans="1:2" ht="13.5" customHeight="1">
      <c r="A36" s="25" t="s">
        <v>74</v>
      </c>
      <c r="B36" s="138">
        <v>2195740</v>
      </c>
    </row>
    <row r="37" spans="1:2" ht="13.5" customHeight="1">
      <c r="A37" s="25" t="s">
        <v>52</v>
      </c>
      <c r="B37" s="138">
        <v>105300</v>
      </c>
    </row>
    <row r="38" spans="1:2" ht="13.5" customHeight="1">
      <c r="A38" s="25" t="s">
        <v>75</v>
      </c>
      <c r="B38" s="138">
        <v>134740</v>
      </c>
    </row>
    <row r="39" spans="1:2" ht="13.5" customHeight="1">
      <c r="A39" s="25" t="s">
        <v>592</v>
      </c>
      <c r="B39" s="138">
        <v>261980</v>
      </c>
    </row>
    <row r="40" spans="1:2" s="27" customFormat="1" ht="13.5" customHeight="1">
      <c r="A40" s="25" t="s">
        <v>60</v>
      </c>
      <c r="B40" s="138">
        <v>674648</v>
      </c>
    </row>
    <row r="41" spans="1:2" s="27" customFormat="1" ht="14.25">
      <c r="A41" s="25" t="s">
        <v>595</v>
      </c>
      <c r="B41" s="138">
        <v>161332</v>
      </c>
    </row>
    <row r="42" spans="1:2" s="27" customFormat="1" ht="13.5" customHeight="1">
      <c r="A42" s="25" t="s">
        <v>596</v>
      </c>
      <c r="B42" s="138">
        <v>10500</v>
      </c>
    </row>
    <row r="43" spans="1:2" s="27" customFormat="1" ht="13.5" customHeight="1">
      <c r="A43" s="25" t="s">
        <v>597</v>
      </c>
      <c r="B43" s="138">
        <v>378144</v>
      </c>
    </row>
    <row r="44" spans="1:2" s="27" customFormat="1" ht="13.5" customHeight="1">
      <c r="A44" s="25" t="s">
        <v>601</v>
      </c>
      <c r="B44" s="138">
        <v>513240</v>
      </c>
    </row>
    <row r="45" spans="1:2" ht="14.25">
      <c r="A45" s="25" t="s">
        <v>603</v>
      </c>
      <c r="B45" s="138">
        <v>68920</v>
      </c>
    </row>
    <row r="46" spans="1:2" ht="14.25">
      <c r="A46" s="25" t="s">
        <v>604</v>
      </c>
      <c r="B46" s="138">
        <v>1548552</v>
      </c>
    </row>
    <row r="47" spans="1:2" s="27" customFormat="1" ht="13.5" customHeight="1">
      <c r="A47" s="25" t="s">
        <v>605</v>
      </c>
      <c r="B47" s="138">
        <v>11778242</v>
      </c>
    </row>
    <row r="48" spans="1:2" s="27" customFormat="1" ht="13.5" customHeight="1">
      <c r="A48" s="25" t="s">
        <v>606</v>
      </c>
      <c r="B48" s="138">
        <v>704328</v>
      </c>
    </row>
    <row r="49" spans="1:2" s="27" customFormat="1" ht="13.5" customHeight="1">
      <c r="A49" s="25" t="s">
        <v>607</v>
      </c>
      <c r="B49" s="138">
        <v>314060</v>
      </c>
    </row>
    <row r="50" spans="1:2" ht="14.25">
      <c r="A50" s="25" t="s">
        <v>608</v>
      </c>
      <c r="B50" s="138">
        <v>99576</v>
      </c>
    </row>
    <row r="51" spans="1:2" ht="14.25">
      <c r="A51" s="25" t="s">
        <v>609</v>
      </c>
      <c r="B51" s="138">
        <v>110436</v>
      </c>
    </row>
    <row r="52" spans="1:2" ht="14.25">
      <c r="A52" s="25" t="s">
        <v>611</v>
      </c>
      <c r="B52" s="138">
        <v>78942</v>
      </c>
    </row>
    <row r="53" spans="1:2" ht="14.25">
      <c r="A53" s="25" t="s">
        <v>613</v>
      </c>
      <c r="B53" s="138">
        <v>68220</v>
      </c>
    </row>
    <row r="54" spans="1:2" ht="14.25">
      <c r="A54" s="25" t="s">
        <v>619</v>
      </c>
      <c r="B54" s="138">
        <v>82920</v>
      </c>
    </row>
    <row r="55" spans="1:2" ht="14.25">
      <c r="A55" s="25" t="s">
        <v>620</v>
      </c>
      <c r="B55" s="138">
        <v>148260</v>
      </c>
    </row>
    <row r="56" spans="1:2" ht="14.25">
      <c r="A56" s="25" t="s">
        <v>621</v>
      </c>
      <c r="B56" s="138">
        <v>1416024</v>
      </c>
    </row>
    <row r="57" spans="1:2" ht="14.25">
      <c r="A57" s="25" t="s">
        <v>70</v>
      </c>
      <c r="B57" s="138">
        <v>13090</v>
      </c>
    </row>
    <row r="58" spans="1:2" ht="14.25">
      <c r="A58" s="25" t="s">
        <v>71</v>
      </c>
      <c r="B58" s="138">
        <v>181560</v>
      </c>
    </row>
    <row r="59" spans="1:2" ht="12.75">
      <c r="A59" s="134" t="s">
        <v>32</v>
      </c>
      <c r="B59" s="196">
        <f>SUM(B2:B58)</f>
        <v>38607258.8</v>
      </c>
    </row>
    <row r="61" spans="1:2" ht="12.75">
      <c r="A61" s="265" t="s">
        <v>78</v>
      </c>
      <c r="B61" s="266"/>
    </row>
    <row r="62" spans="1:2" ht="12.75">
      <c r="A62" s="267" t="s">
        <v>127</v>
      </c>
      <c r="B62" s="267"/>
    </row>
    <row r="63" spans="1:2" ht="12.75">
      <c r="A63" s="267" t="s">
        <v>560</v>
      </c>
      <c r="B63" s="267"/>
    </row>
    <row r="64" spans="1:2" ht="13.5" thickBot="1">
      <c r="A64" s="28"/>
      <c r="B64" s="28"/>
    </row>
    <row r="65" spans="1:2" ht="12.75">
      <c r="A65" s="23" t="s">
        <v>31</v>
      </c>
      <c r="B65" s="24" t="s">
        <v>171</v>
      </c>
    </row>
    <row r="66" spans="1:2" ht="14.25">
      <c r="A66" s="25" t="s">
        <v>79</v>
      </c>
      <c r="B66" s="138">
        <v>56072</v>
      </c>
    </row>
    <row r="67" spans="1:2" ht="14.25">
      <c r="A67" s="25" t="s">
        <v>80</v>
      </c>
      <c r="B67" s="138">
        <v>22520</v>
      </c>
    </row>
    <row r="68" spans="1:2" ht="14.25">
      <c r="A68" s="25" t="s">
        <v>81</v>
      </c>
      <c r="B68" s="138">
        <v>2732487</v>
      </c>
    </row>
    <row r="69" spans="1:2" s="27" customFormat="1" ht="14.25">
      <c r="A69" s="25" t="s">
        <v>95</v>
      </c>
      <c r="B69" s="138">
        <v>680758</v>
      </c>
    </row>
    <row r="70" spans="1:2" ht="14.25">
      <c r="A70" s="27" t="s">
        <v>99</v>
      </c>
      <c r="B70" s="138">
        <v>1717220</v>
      </c>
    </row>
    <row r="71" spans="1:2" ht="14.25">
      <c r="A71" s="26" t="s">
        <v>128</v>
      </c>
      <c r="B71" s="197">
        <f>SUM(B66:B70)</f>
        <v>5209057</v>
      </c>
    </row>
    <row r="73" spans="1:2" ht="12.75">
      <c r="A73" s="270" t="s">
        <v>226</v>
      </c>
      <c r="B73" s="270"/>
    </row>
    <row r="74" spans="1:2" ht="12.75">
      <c r="A74" s="267" t="s">
        <v>127</v>
      </c>
      <c r="B74" s="267"/>
    </row>
    <row r="75" spans="1:2" ht="12.75">
      <c r="A75" s="267" t="s">
        <v>560</v>
      </c>
      <c r="B75" s="267"/>
    </row>
    <row r="76" spans="1:2" ht="13.5" thickBot="1">
      <c r="A76" s="1"/>
      <c r="B76" s="135"/>
    </row>
    <row r="77" spans="1:2" ht="12.75">
      <c r="A77" s="23"/>
      <c r="B77" s="24" t="s">
        <v>171</v>
      </c>
    </row>
    <row r="78" spans="1:2" ht="12.75">
      <c r="A78" s="27" t="s">
        <v>425</v>
      </c>
      <c r="B78" s="29">
        <v>2074669.2</v>
      </c>
    </row>
    <row r="80" spans="1:2" ht="12.75">
      <c r="A80" s="265" t="s">
        <v>233</v>
      </c>
      <c r="B80" s="266"/>
    </row>
    <row r="81" spans="1:2" ht="12.75">
      <c r="A81" s="267" t="s">
        <v>127</v>
      </c>
      <c r="B81" s="267"/>
    </row>
    <row r="82" spans="1:2" ht="12.75">
      <c r="A82" s="267" t="s">
        <v>560</v>
      </c>
      <c r="B82" s="267"/>
    </row>
    <row r="83" ht="13.5" thickBot="1"/>
    <row r="84" spans="1:2" ht="12.75">
      <c r="A84" s="23" t="s">
        <v>0</v>
      </c>
      <c r="B84" s="48" t="s">
        <v>392</v>
      </c>
    </row>
    <row r="85" spans="1:2" ht="12.75">
      <c r="A85" s="27" t="s">
        <v>234</v>
      </c>
      <c r="B85" s="47">
        <v>1221000</v>
      </c>
    </row>
    <row r="86" spans="1:2" ht="12.75">
      <c r="A86" s="27" t="s">
        <v>365</v>
      </c>
      <c r="B86" s="47">
        <v>50681</v>
      </c>
    </row>
    <row r="87" spans="1:2" ht="12.75">
      <c r="A87" s="27" t="s">
        <v>74</v>
      </c>
      <c r="B87" s="47">
        <v>435655</v>
      </c>
    </row>
    <row r="88" spans="1:2" ht="12.75">
      <c r="A88" s="27" t="s">
        <v>235</v>
      </c>
      <c r="B88" s="47">
        <v>403505</v>
      </c>
    </row>
    <row r="89" spans="1:2" ht="12.75">
      <c r="A89" s="27" t="s">
        <v>236</v>
      </c>
      <c r="B89" s="47">
        <v>207870</v>
      </c>
    </row>
    <row r="90" spans="1:2" ht="12.75">
      <c r="A90" s="27" t="s">
        <v>69</v>
      </c>
      <c r="B90" s="47">
        <v>1212764</v>
      </c>
    </row>
    <row r="91" spans="1:2" ht="12.75">
      <c r="A91" s="27" t="s">
        <v>237</v>
      </c>
      <c r="B91" s="47">
        <v>60960</v>
      </c>
    </row>
    <row r="92" spans="1:2" ht="12.75">
      <c r="A92" s="127" t="s">
        <v>238</v>
      </c>
      <c r="B92" s="29">
        <v>136590</v>
      </c>
    </row>
    <row r="93" spans="1:2" ht="12.75">
      <c r="A93" s="128" t="s">
        <v>128</v>
      </c>
      <c r="B93" s="137">
        <f>SUM(B85:B92)</f>
        <v>3729025</v>
      </c>
    </row>
    <row r="95" spans="1:2" ht="27" customHeight="1">
      <c r="A95" s="269" t="s">
        <v>247</v>
      </c>
      <c r="B95" s="269"/>
    </row>
    <row r="96" spans="1:2" ht="29.25" customHeight="1">
      <c r="A96" s="269" t="s">
        <v>391</v>
      </c>
      <c r="B96" s="269"/>
    </row>
  </sheetData>
  <sheetProtection/>
  <mergeCells count="15">
    <mergeCell ref="A96:B96"/>
    <mergeCell ref="A73:B73"/>
    <mergeCell ref="A74:B74"/>
    <mergeCell ref="A75:B75"/>
    <mergeCell ref="A95:B95"/>
    <mergeCell ref="A80:B80"/>
    <mergeCell ref="A81:B81"/>
    <mergeCell ref="A82:B82"/>
    <mergeCell ref="A61:B61"/>
    <mergeCell ref="A62:B62"/>
    <mergeCell ref="A63:B63"/>
    <mergeCell ref="A2:B2"/>
    <mergeCell ref="A4:B4"/>
    <mergeCell ref="A5:B5"/>
    <mergeCell ref="A6:B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54"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G153"/>
  <sheetViews>
    <sheetView zoomScalePageLayoutView="0" workbookViewId="0" topLeftCell="A1">
      <selection activeCell="B132" sqref="B132"/>
    </sheetView>
  </sheetViews>
  <sheetFormatPr defaultColWidth="9.140625" defaultRowHeight="12.75"/>
  <cols>
    <col min="1" max="1" width="55.421875" style="208" customWidth="1"/>
    <col min="2" max="2" width="20.28125" style="207" customWidth="1"/>
    <col min="3" max="4" width="20.28125" style="205" customWidth="1"/>
    <col min="5" max="5" width="18.421875" style="206" customWidth="1"/>
    <col min="6" max="6" width="10.7109375" style="205" customWidth="1"/>
    <col min="7" max="16384" width="8.8515625" style="205" customWidth="1"/>
  </cols>
  <sheetData>
    <row r="1" spans="1:5" s="21" customFormat="1" ht="12.75">
      <c r="A1" s="244" t="s">
        <v>561</v>
      </c>
      <c r="B1" s="114"/>
      <c r="E1" s="117"/>
    </row>
    <row r="2" spans="1:5" s="21" customFormat="1" ht="12.75">
      <c r="A2" s="244"/>
      <c r="B2" s="114"/>
      <c r="E2" s="117"/>
    </row>
    <row r="3" spans="1:7" s="118" customFormat="1" ht="128.25" customHeight="1">
      <c r="A3" s="271" t="s">
        <v>562</v>
      </c>
      <c r="B3" s="272"/>
      <c r="C3" s="272"/>
      <c r="D3" s="272"/>
      <c r="E3" s="273"/>
      <c r="G3" s="129"/>
    </row>
    <row r="4" spans="1:7" s="118" customFormat="1" ht="12.75">
      <c r="A4" s="243"/>
      <c r="B4" s="243"/>
      <c r="C4" s="243"/>
      <c r="D4" s="243"/>
      <c r="E4" s="243"/>
      <c r="G4" s="129"/>
    </row>
    <row r="5" spans="1:6" s="21" customFormat="1" ht="14.25" customHeight="1">
      <c r="A5" s="267" t="s">
        <v>126</v>
      </c>
      <c r="B5" s="267"/>
      <c r="C5" s="267"/>
      <c r="D5" s="267"/>
      <c r="E5" s="267"/>
      <c r="F5" s="126"/>
    </row>
    <row r="6" spans="1:6" s="21" customFormat="1" ht="12" customHeight="1">
      <c r="A6" s="1"/>
      <c r="B6" s="1"/>
      <c r="C6" s="1"/>
      <c r="D6" s="1"/>
      <c r="E6" s="135"/>
      <c r="F6" s="1"/>
    </row>
    <row r="7" spans="1:5" s="21" customFormat="1" ht="12.75">
      <c r="A7" s="267" t="s">
        <v>495</v>
      </c>
      <c r="B7" s="267"/>
      <c r="C7" s="267"/>
      <c r="D7" s="267"/>
      <c r="E7" s="267"/>
    </row>
    <row r="8" spans="1:5" s="21" customFormat="1" ht="12.75">
      <c r="A8" s="267" t="s">
        <v>560</v>
      </c>
      <c r="B8" s="267"/>
      <c r="C8" s="267"/>
      <c r="D8" s="267"/>
      <c r="E8" s="267"/>
    </row>
    <row r="9" spans="1:6" s="209" customFormat="1" ht="15" thickBot="1">
      <c r="A9" s="242"/>
      <c r="B9" s="240"/>
      <c r="C9" s="240"/>
      <c r="D9" s="240"/>
      <c r="E9" s="241"/>
      <c r="F9" s="240"/>
    </row>
    <row r="10" spans="1:5" ht="17.25" customHeight="1">
      <c r="A10" s="277" t="s">
        <v>499</v>
      </c>
      <c r="B10" s="274" t="s">
        <v>496</v>
      </c>
      <c r="C10" s="274" t="s">
        <v>497</v>
      </c>
      <c r="D10" s="274" t="s">
        <v>498</v>
      </c>
      <c r="E10" s="280" t="s">
        <v>501</v>
      </c>
    </row>
    <row r="11" spans="1:5" ht="17.25" customHeight="1">
      <c r="A11" s="278"/>
      <c r="B11" s="275"/>
      <c r="C11" s="275"/>
      <c r="D11" s="275"/>
      <c r="E11" s="281"/>
    </row>
    <row r="12" spans="1:5" s="206" customFormat="1" ht="7.5" customHeight="1">
      <c r="A12" s="279"/>
      <c r="B12" s="276"/>
      <c r="C12" s="276"/>
      <c r="D12" s="276"/>
      <c r="E12" s="282"/>
    </row>
    <row r="13" spans="1:5" s="206" customFormat="1" ht="17.25" customHeight="1">
      <c r="A13" s="239" t="s">
        <v>478</v>
      </c>
      <c r="B13" s="238"/>
      <c r="C13" s="238"/>
      <c r="D13" s="238"/>
      <c r="E13" s="237"/>
    </row>
    <row r="14" spans="1:5" s="206" customFormat="1" ht="12.75">
      <c r="A14" s="232" t="s">
        <v>750</v>
      </c>
      <c r="B14" s="230">
        <v>482</v>
      </c>
      <c r="C14" s="230">
        <v>0</v>
      </c>
      <c r="D14" s="230">
        <v>0</v>
      </c>
      <c r="E14" s="229">
        <f aca="true" t="shared" si="0" ref="E14:E43">SUM(B14:D14)</f>
        <v>482</v>
      </c>
    </row>
    <row r="15" spans="1:5" ht="12.75">
      <c r="A15" s="232" t="s">
        <v>749</v>
      </c>
      <c r="B15" s="230">
        <v>5854</v>
      </c>
      <c r="C15" s="230">
        <v>545</v>
      </c>
      <c r="D15" s="230">
        <v>346</v>
      </c>
      <c r="E15" s="229">
        <f t="shared" si="0"/>
        <v>6745</v>
      </c>
    </row>
    <row r="16" spans="1:5" ht="12.75">
      <c r="A16" s="231" t="s">
        <v>748</v>
      </c>
      <c r="B16" s="230">
        <v>1683</v>
      </c>
      <c r="C16" s="230">
        <v>0</v>
      </c>
      <c r="D16" s="230">
        <v>0</v>
      </c>
      <c r="E16" s="229">
        <f t="shared" si="0"/>
        <v>1683</v>
      </c>
    </row>
    <row r="17" spans="1:5" ht="12.75">
      <c r="A17" s="232" t="s">
        <v>747</v>
      </c>
      <c r="B17" s="230">
        <v>0</v>
      </c>
      <c r="C17" s="230">
        <v>1212</v>
      </c>
      <c r="D17" s="230">
        <v>400</v>
      </c>
      <c r="E17" s="229">
        <f t="shared" si="0"/>
        <v>1612</v>
      </c>
    </row>
    <row r="18" spans="1:5" ht="12.75">
      <c r="A18" s="231" t="s">
        <v>746</v>
      </c>
      <c r="B18" s="230">
        <v>0</v>
      </c>
      <c r="C18" s="230">
        <v>1831</v>
      </c>
      <c r="D18" s="230">
        <v>590</v>
      </c>
      <c r="E18" s="229">
        <f t="shared" si="0"/>
        <v>2421</v>
      </c>
    </row>
    <row r="19" spans="1:5" ht="12.75">
      <c r="A19" s="236" t="s">
        <v>745</v>
      </c>
      <c r="B19" s="230">
        <v>4139</v>
      </c>
      <c r="C19" s="230">
        <v>160</v>
      </c>
      <c r="D19" s="230">
        <v>0</v>
      </c>
      <c r="E19" s="229">
        <f t="shared" si="0"/>
        <v>4299</v>
      </c>
    </row>
    <row r="20" spans="1:5" ht="12.75">
      <c r="A20" s="232" t="s">
        <v>744</v>
      </c>
      <c r="B20" s="230">
        <v>1592</v>
      </c>
      <c r="C20" s="230">
        <v>0</v>
      </c>
      <c r="D20" s="230">
        <v>0</v>
      </c>
      <c r="E20" s="229">
        <f t="shared" si="0"/>
        <v>1592</v>
      </c>
    </row>
    <row r="21" spans="1:5" ht="12.75">
      <c r="A21" s="231" t="s">
        <v>743</v>
      </c>
      <c r="B21" s="230">
        <v>2183</v>
      </c>
      <c r="C21" s="230">
        <v>0</v>
      </c>
      <c r="D21" s="230">
        <v>0</v>
      </c>
      <c r="E21" s="229">
        <f t="shared" si="0"/>
        <v>2183</v>
      </c>
    </row>
    <row r="22" spans="1:5" ht="12.75">
      <c r="A22" s="231" t="s">
        <v>742</v>
      </c>
      <c r="B22" s="230">
        <v>1305</v>
      </c>
      <c r="C22" s="230">
        <v>0</v>
      </c>
      <c r="D22" s="230">
        <v>0</v>
      </c>
      <c r="E22" s="229">
        <f t="shared" si="0"/>
        <v>1305</v>
      </c>
    </row>
    <row r="23" spans="1:5" ht="12.75">
      <c r="A23" s="232" t="s">
        <v>741</v>
      </c>
      <c r="B23" s="230">
        <v>2857</v>
      </c>
      <c r="C23" s="230">
        <v>246</v>
      </c>
      <c r="D23" s="230">
        <v>509</v>
      </c>
      <c r="E23" s="229">
        <f t="shared" si="0"/>
        <v>3612</v>
      </c>
    </row>
    <row r="24" spans="1:5" ht="12.75">
      <c r="A24" s="232" t="s">
        <v>740</v>
      </c>
      <c r="B24" s="230">
        <v>692</v>
      </c>
      <c r="C24" s="230">
        <v>0</v>
      </c>
      <c r="D24" s="230">
        <v>0</v>
      </c>
      <c r="E24" s="229">
        <f t="shared" si="0"/>
        <v>692</v>
      </c>
    </row>
    <row r="25" spans="1:5" ht="13.5" customHeight="1">
      <c r="A25" s="231" t="s">
        <v>739</v>
      </c>
      <c r="B25" s="230">
        <v>2699</v>
      </c>
      <c r="C25" s="230">
        <v>0</v>
      </c>
      <c r="D25" s="230">
        <v>0</v>
      </c>
      <c r="E25" s="229">
        <f t="shared" si="0"/>
        <v>2699</v>
      </c>
    </row>
    <row r="26" spans="1:5" ht="12.75">
      <c r="A26" s="232" t="s">
        <v>738</v>
      </c>
      <c r="B26" s="230">
        <v>1641</v>
      </c>
      <c r="C26" s="230">
        <v>393</v>
      </c>
      <c r="D26" s="230">
        <v>152</v>
      </c>
      <c r="E26" s="229">
        <f t="shared" si="0"/>
        <v>2186</v>
      </c>
    </row>
    <row r="27" spans="1:5" ht="12.75">
      <c r="A27" s="232" t="s">
        <v>737</v>
      </c>
      <c r="B27" s="230">
        <v>3285</v>
      </c>
      <c r="C27" s="230">
        <v>0</v>
      </c>
      <c r="D27" s="230">
        <v>0</v>
      </c>
      <c r="E27" s="229">
        <f t="shared" si="0"/>
        <v>3285</v>
      </c>
    </row>
    <row r="28" spans="1:5" ht="26.25">
      <c r="A28" s="236" t="s">
        <v>736</v>
      </c>
      <c r="B28" s="230">
        <v>860</v>
      </c>
      <c r="C28" s="230">
        <v>0</v>
      </c>
      <c r="D28" s="230">
        <v>0</v>
      </c>
      <c r="E28" s="229">
        <f t="shared" si="0"/>
        <v>860</v>
      </c>
    </row>
    <row r="29" spans="1:5" ht="12.75">
      <c r="A29" s="232" t="s">
        <v>735</v>
      </c>
      <c r="B29" s="230">
        <v>1348</v>
      </c>
      <c r="C29" s="230">
        <v>0</v>
      </c>
      <c r="D29" s="230">
        <v>0</v>
      </c>
      <c r="E29" s="229">
        <f t="shared" si="0"/>
        <v>1348</v>
      </c>
    </row>
    <row r="30" spans="1:5" ht="12.75">
      <c r="A30" s="231" t="s">
        <v>734</v>
      </c>
      <c r="B30" s="230">
        <v>5877</v>
      </c>
      <c r="C30" s="230">
        <v>770</v>
      </c>
      <c r="D30" s="230">
        <v>0</v>
      </c>
      <c r="E30" s="229">
        <f t="shared" si="0"/>
        <v>6647</v>
      </c>
    </row>
    <row r="31" spans="1:5" ht="12.75">
      <c r="A31" s="231" t="s">
        <v>733</v>
      </c>
      <c r="B31" s="230">
        <v>3848</v>
      </c>
      <c r="C31" s="230">
        <v>0</v>
      </c>
      <c r="D31" s="230">
        <v>0</v>
      </c>
      <c r="E31" s="229">
        <f t="shared" si="0"/>
        <v>3848</v>
      </c>
    </row>
    <row r="32" spans="1:5" ht="12.75">
      <c r="A32" s="231" t="s">
        <v>732</v>
      </c>
      <c r="B32" s="230">
        <v>1486</v>
      </c>
      <c r="C32" s="230">
        <v>236</v>
      </c>
      <c r="D32" s="230">
        <v>250</v>
      </c>
      <c r="E32" s="229">
        <f t="shared" si="0"/>
        <v>1972</v>
      </c>
    </row>
    <row r="33" spans="1:5" ht="12.75">
      <c r="A33" s="231" t="s">
        <v>731</v>
      </c>
      <c r="B33" s="230">
        <v>2413</v>
      </c>
      <c r="C33" s="230">
        <v>0</v>
      </c>
      <c r="D33" s="230">
        <v>0</v>
      </c>
      <c r="E33" s="229">
        <f t="shared" si="0"/>
        <v>2413</v>
      </c>
    </row>
    <row r="34" spans="1:5" ht="12.75">
      <c r="A34" s="232" t="s">
        <v>730</v>
      </c>
      <c r="B34" s="230">
        <v>3611</v>
      </c>
      <c r="C34" s="230">
        <v>0</v>
      </c>
      <c r="D34" s="230">
        <v>0</v>
      </c>
      <c r="E34" s="229">
        <f t="shared" si="0"/>
        <v>3611</v>
      </c>
    </row>
    <row r="35" spans="1:5" ht="12.75">
      <c r="A35" s="231" t="s">
        <v>729</v>
      </c>
      <c r="B35" s="230">
        <v>1510</v>
      </c>
      <c r="C35" s="230">
        <v>0</v>
      </c>
      <c r="D35" s="230">
        <v>0</v>
      </c>
      <c r="E35" s="229">
        <f t="shared" si="0"/>
        <v>1510</v>
      </c>
    </row>
    <row r="36" spans="1:5" ht="12.75">
      <c r="A36" s="231" t="s">
        <v>728</v>
      </c>
      <c r="B36" s="230">
        <v>1424</v>
      </c>
      <c r="C36" s="230">
        <v>0</v>
      </c>
      <c r="D36" s="230">
        <v>0</v>
      </c>
      <c r="E36" s="229">
        <f t="shared" si="0"/>
        <v>1424</v>
      </c>
    </row>
    <row r="37" spans="1:5" ht="12.75">
      <c r="A37" s="231" t="s">
        <v>727</v>
      </c>
      <c r="B37" s="230">
        <v>674</v>
      </c>
      <c r="C37" s="230">
        <v>0</v>
      </c>
      <c r="D37" s="230">
        <v>0</v>
      </c>
      <c r="E37" s="229">
        <f t="shared" si="0"/>
        <v>674</v>
      </c>
    </row>
    <row r="38" spans="1:5" ht="12.75">
      <c r="A38" s="231" t="s">
        <v>726</v>
      </c>
      <c r="B38" s="230">
        <v>1601</v>
      </c>
      <c r="C38" s="230">
        <v>0</v>
      </c>
      <c r="D38" s="230">
        <v>0</v>
      </c>
      <c r="E38" s="229">
        <f t="shared" si="0"/>
        <v>1601</v>
      </c>
    </row>
    <row r="39" spans="1:5" ht="12.75">
      <c r="A39" s="231" t="s">
        <v>725</v>
      </c>
      <c r="B39" s="230">
        <v>890</v>
      </c>
      <c r="C39" s="230">
        <v>0</v>
      </c>
      <c r="D39" s="230">
        <v>0</v>
      </c>
      <c r="E39" s="229">
        <f t="shared" si="0"/>
        <v>890</v>
      </c>
    </row>
    <row r="40" spans="1:5" ht="12.75">
      <c r="A40" s="231" t="s">
        <v>724</v>
      </c>
      <c r="B40" s="230">
        <v>5846</v>
      </c>
      <c r="C40" s="230">
        <v>0</v>
      </c>
      <c r="D40" s="230">
        <v>0</v>
      </c>
      <c r="E40" s="229">
        <f t="shared" si="0"/>
        <v>5846</v>
      </c>
    </row>
    <row r="41" spans="1:5" ht="12.75">
      <c r="A41" s="231" t="s">
        <v>723</v>
      </c>
      <c r="B41" s="230">
        <v>1330</v>
      </c>
      <c r="C41" s="230">
        <v>0</v>
      </c>
      <c r="D41" s="230">
        <v>0</v>
      </c>
      <c r="E41" s="229">
        <f t="shared" si="0"/>
        <v>1330</v>
      </c>
    </row>
    <row r="42" spans="1:5" ht="12.75">
      <c r="A42" s="232" t="s">
        <v>722</v>
      </c>
      <c r="B42" s="230">
        <v>3361</v>
      </c>
      <c r="C42" s="230">
        <v>0</v>
      </c>
      <c r="D42" s="230">
        <v>0</v>
      </c>
      <c r="E42" s="229">
        <f t="shared" si="0"/>
        <v>3361</v>
      </c>
    </row>
    <row r="43" spans="1:5" ht="12.75">
      <c r="A43" s="231" t="s">
        <v>721</v>
      </c>
      <c r="B43" s="230">
        <v>2546</v>
      </c>
      <c r="C43" s="230">
        <v>242</v>
      </c>
      <c r="D43" s="230">
        <v>122</v>
      </c>
      <c r="E43" s="229">
        <f t="shared" si="0"/>
        <v>2910</v>
      </c>
    </row>
    <row r="44" spans="1:5" s="212" customFormat="1" ht="12.75">
      <c r="A44" s="228"/>
      <c r="B44" s="227">
        <f>SUM(B14:B43)</f>
        <v>67037</v>
      </c>
      <c r="C44" s="227">
        <f>SUM(C14:C43)</f>
        <v>5635</v>
      </c>
      <c r="D44" s="227">
        <f>SUM(D14:D43)</f>
        <v>2369</v>
      </c>
      <c r="E44" s="226">
        <f>SUM(E14:E43)</f>
        <v>75041</v>
      </c>
    </row>
    <row r="45" spans="1:5" ht="12.75">
      <c r="A45" s="233" t="s">
        <v>557</v>
      </c>
      <c r="B45" s="230"/>
      <c r="C45" s="230"/>
      <c r="D45" s="230"/>
      <c r="E45" s="229"/>
    </row>
    <row r="46" spans="1:5" ht="12.75">
      <c r="A46" s="231" t="s">
        <v>720</v>
      </c>
      <c r="B46" s="230">
        <v>5925</v>
      </c>
      <c r="C46" s="230">
        <v>0</v>
      </c>
      <c r="D46" s="230">
        <v>0</v>
      </c>
      <c r="E46" s="229">
        <f aca="true" t="shared" si="1" ref="E46:E60">SUM(B46:D46)</f>
        <v>5925</v>
      </c>
    </row>
    <row r="47" spans="1:5" ht="12.75">
      <c r="A47" s="231" t="s">
        <v>719</v>
      </c>
      <c r="B47" s="230">
        <v>1218</v>
      </c>
      <c r="C47" s="230">
        <v>0</v>
      </c>
      <c r="D47" s="230">
        <v>0</v>
      </c>
      <c r="E47" s="229">
        <f t="shared" si="1"/>
        <v>1218</v>
      </c>
    </row>
    <row r="48" spans="1:5" ht="12.75">
      <c r="A48" s="231" t="s">
        <v>718</v>
      </c>
      <c r="B48" s="230">
        <v>2385</v>
      </c>
      <c r="C48" s="230">
        <v>0</v>
      </c>
      <c r="D48" s="230">
        <v>0</v>
      </c>
      <c r="E48" s="229">
        <f t="shared" si="1"/>
        <v>2385</v>
      </c>
    </row>
    <row r="49" spans="1:5" ht="12.75">
      <c r="A49" s="231" t="s">
        <v>717</v>
      </c>
      <c r="B49" s="230">
        <v>4240</v>
      </c>
      <c r="C49" s="230">
        <v>0</v>
      </c>
      <c r="D49" s="230">
        <v>0</v>
      </c>
      <c r="E49" s="229">
        <f t="shared" si="1"/>
        <v>4240</v>
      </c>
    </row>
    <row r="50" spans="1:5" ht="12.75">
      <c r="A50" s="231" t="s">
        <v>716</v>
      </c>
      <c r="B50" s="230">
        <v>0</v>
      </c>
      <c r="C50" s="230">
        <v>948</v>
      </c>
      <c r="D50" s="230">
        <v>0</v>
      </c>
      <c r="E50" s="229">
        <f t="shared" si="1"/>
        <v>948</v>
      </c>
    </row>
    <row r="51" spans="1:5" ht="12.75">
      <c r="A51" s="231" t="s">
        <v>715</v>
      </c>
      <c r="B51" s="230">
        <v>218</v>
      </c>
      <c r="C51" s="230">
        <v>0</v>
      </c>
      <c r="D51" s="230">
        <v>0</v>
      </c>
      <c r="E51" s="229">
        <f t="shared" si="1"/>
        <v>218</v>
      </c>
    </row>
    <row r="52" spans="1:5" ht="12.75">
      <c r="A52" s="231" t="s">
        <v>714</v>
      </c>
      <c r="B52" s="230">
        <v>1974</v>
      </c>
      <c r="C52" s="230">
        <v>0</v>
      </c>
      <c r="D52" s="230">
        <v>0</v>
      </c>
      <c r="E52" s="229">
        <f t="shared" si="1"/>
        <v>1974</v>
      </c>
    </row>
    <row r="53" spans="1:5" ht="12.75">
      <c r="A53" s="231" t="s">
        <v>713</v>
      </c>
      <c r="B53" s="230">
        <v>250</v>
      </c>
      <c r="C53" s="230">
        <v>0</v>
      </c>
      <c r="D53" s="230">
        <v>0</v>
      </c>
      <c r="E53" s="229">
        <f t="shared" si="1"/>
        <v>250</v>
      </c>
    </row>
    <row r="54" spans="1:5" ht="12.75">
      <c r="A54" s="231" t="s">
        <v>712</v>
      </c>
      <c r="B54" s="230">
        <v>2198</v>
      </c>
      <c r="C54" s="230">
        <v>0</v>
      </c>
      <c r="D54" s="230">
        <v>0</v>
      </c>
      <c r="E54" s="229">
        <f t="shared" si="1"/>
        <v>2198</v>
      </c>
    </row>
    <row r="55" spans="1:5" ht="12.75">
      <c r="A55" s="231" t="s">
        <v>711</v>
      </c>
      <c r="B55" s="230">
        <v>3207</v>
      </c>
      <c r="C55" s="230">
        <v>97</v>
      </c>
      <c r="D55" s="230">
        <v>582</v>
      </c>
      <c r="E55" s="229">
        <f t="shared" si="1"/>
        <v>3886</v>
      </c>
    </row>
    <row r="56" spans="1:5" ht="12.75">
      <c r="A56" s="231" t="s">
        <v>710</v>
      </c>
      <c r="B56" s="230">
        <v>6079</v>
      </c>
      <c r="C56" s="230">
        <v>346</v>
      </c>
      <c r="D56" s="230">
        <v>0</v>
      </c>
      <c r="E56" s="229">
        <f t="shared" si="1"/>
        <v>6425</v>
      </c>
    </row>
    <row r="57" spans="1:5" ht="12.75">
      <c r="A57" s="231" t="s">
        <v>709</v>
      </c>
      <c r="B57" s="230">
        <v>5028</v>
      </c>
      <c r="C57" s="230">
        <v>0</v>
      </c>
      <c r="D57" s="230">
        <v>0</v>
      </c>
      <c r="E57" s="229">
        <f t="shared" si="1"/>
        <v>5028</v>
      </c>
    </row>
    <row r="58" spans="1:5" ht="12.75">
      <c r="A58" s="232" t="s">
        <v>708</v>
      </c>
      <c r="B58" s="230">
        <v>1611</v>
      </c>
      <c r="C58" s="230">
        <v>453</v>
      </c>
      <c r="D58" s="230">
        <v>0</v>
      </c>
      <c r="E58" s="229">
        <f t="shared" si="1"/>
        <v>2064</v>
      </c>
    </row>
    <row r="59" spans="1:5" ht="15" customHeight="1">
      <c r="A59" s="232" t="s">
        <v>707</v>
      </c>
      <c r="B59" s="230">
        <v>1899</v>
      </c>
      <c r="C59" s="230">
        <v>0</v>
      </c>
      <c r="D59" s="230">
        <v>317</v>
      </c>
      <c r="E59" s="229">
        <f t="shared" si="1"/>
        <v>2216</v>
      </c>
    </row>
    <row r="60" spans="1:5" s="212" customFormat="1" ht="12.75">
      <c r="A60" s="228"/>
      <c r="B60" s="227">
        <f>SUM(B46:B59)</f>
        <v>36232</v>
      </c>
      <c r="C60" s="227">
        <f>SUM(C46:C59)</f>
        <v>1844</v>
      </c>
      <c r="D60" s="227">
        <f>SUM(D46:D59)</f>
        <v>899</v>
      </c>
      <c r="E60" s="226">
        <f t="shared" si="1"/>
        <v>38975</v>
      </c>
    </row>
    <row r="61" spans="1:5" ht="12.75">
      <c r="A61" s="233" t="s">
        <v>479</v>
      </c>
      <c r="B61" s="230"/>
      <c r="C61" s="230"/>
      <c r="D61" s="230"/>
      <c r="E61" s="229"/>
    </row>
    <row r="62" spans="1:5" ht="12.75">
      <c r="A62" s="231" t="s">
        <v>706</v>
      </c>
      <c r="B62" s="230">
        <v>10714</v>
      </c>
      <c r="C62" s="230">
        <v>0</v>
      </c>
      <c r="D62" s="230">
        <v>0</v>
      </c>
      <c r="E62" s="229">
        <f>SUM(B62:D62)</f>
        <v>10714</v>
      </c>
    </row>
    <row r="63" spans="1:5" ht="12.75">
      <c r="A63" s="231" t="s">
        <v>705</v>
      </c>
      <c r="B63" s="230">
        <v>1482</v>
      </c>
      <c r="C63" s="230">
        <v>361</v>
      </c>
      <c r="D63" s="230">
        <v>366</v>
      </c>
      <c r="E63" s="229">
        <f>SUM(B63:D63)</f>
        <v>2209</v>
      </c>
    </row>
    <row r="64" spans="1:5" ht="26.25">
      <c r="A64" s="231" t="s">
        <v>704</v>
      </c>
      <c r="B64" s="230">
        <v>0</v>
      </c>
      <c r="C64" s="230">
        <v>164</v>
      </c>
      <c r="D64" s="230">
        <v>0</v>
      </c>
      <c r="E64" s="229">
        <f>SUM(B64:D64)</f>
        <v>164</v>
      </c>
    </row>
    <row r="65" spans="1:5" ht="12.75">
      <c r="A65" s="232" t="s">
        <v>703</v>
      </c>
      <c r="B65" s="230">
        <v>9271</v>
      </c>
      <c r="C65" s="230">
        <v>331</v>
      </c>
      <c r="D65" s="230">
        <v>259</v>
      </c>
      <c r="E65" s="229">
        <f>SUM(B65:D65)</f>
        <v>9861</v>
      </c>
    </row>
    <row r="66" spans="1:5" ht="12.75">
      <c r="A66" s="231" t="s">
        <v>702</v>
      </c>
      <c r="B66" s="230">
        <v>6113</v>
      </c>
      <c r="C66" s="230">
        <v>0</v>
      </c>
      <c r="D66" s="230">
        <v>0</v>
      </c>
      <c r="E66" s="229">
        <f>SUM(B66:D66)</f>
        <v>6113</v>
      </c>
    </row>
    <row r="67" spans="1:5" ht="12.75">
      <c r="A67" s="228"/>
      <c r="B67" s="235">
        <f>SUM(B63:B66)</f>
        <v>16866</v>
      </c>
      <c r="C67" s="235">
        <f>SUM(C63:C66)</f>
        <v>856</v>
      </c>
      <c r="D67" s="235">
        <f>SUM(D63:D66)</f>
        <v>625</v>
      </c>
      <c r="E67" s="234">
        <f>SUM(E63:E66)</f>
        <v>18347</v>
      </c>
    </row>
    <row r="68" spans="1:5" ht="12.75">
      <c r="A68" s="233" t="s">
        <v>483</v>
      </c>
      <c r="B68" s="230"/>
      <c r="C68" s="230"/>
      <c r="D68" s="230"/>
      <c r="E68" s="229"/>
    </row>
    <row r="69" spans="1:5" ht="12.75">
      <c r="A69" s="231" t="s">
        <v>701</v>
      </c>
      <c r="B69" s="230">
        <v>4828</v>
      </c>
      <c r="C69" s="230">
        <v>0</v>
      </c>
      <c r="D69" s="230">
        <v>0</v>
      </c>
      <c r="E69" s="229">
        <f aca="true" t="shared" si="2" ref="E69:E83">SUM(B69:D69)</f>
        <v>4828</v>
      </c>
    </row>
    <row r="70" spans="1:5" ht="12.75">
      <c r="A70" s="231" t="s">
        <v>700</v>
      </c>
      <c r="B70" s="230">
        <v>2026</v>
      </c>
      <c r="C70" s="230">
        <v>0</v>
      </c>
      <c r="D70" s="230">
        <v>536</v>
      </c>
      <c r="E70" s="229">
        <f t="shared" si="2"/>
        <v>2562</v>
      </c>
    </row>
    <row r="71" spans="1:5" ht="12.75">
      <c r="A71" s="231" t="s">
        <v>699</v>
      </c>
      <c r="B71" s="230">
        <v>2535</v>
      </c>
      <c r="C71" s="230">
        <v>809</v>
      </c>
      <c r="D71" s="230">
        <v>0</v>
      </c>
      <c r="E71" s="229">
        <f t="shared" si="2"/>
        <v>3344</v>
      </c>
    </row>
    <row r="72" spans="1:5" ht="12.75">
      <c r="A72" s="231" t="s">
        <v>698</v>
      </c>
      <c r="B72" s="230">
        <v>1292</v>
      </c>
      <c r="C72" s="230">
        <v>978</v>
      </c>
      <c r="D72" s="230">
        <v>0</v>
      </c>
      <c r="E72" s="229">
        <f t="shared" si="2"/>
        <v>2270</v>
      </c>
    </row>
    <row r="73" spans="1:5" ht="12.75">
      <c r="A73" s="231" t="s">
        <v>697</v>
      </c>
      <c r="B73" s="230">
        <v>1984</v>
      </c>
      <c r="C73" s="230">
        <v>0</v>
      </c>
      <c r="D73" s="230">
        <v>0</v>
      </c>
      <c r="E73" s="229">
        <f t="shared" si="2"/>
        <v>1984</v>
      </c>
    </row>
    <row r="74" spans="1:5" ht="12.75">
      <c r="A74" s="231" t="s">
        <v>696</v>
      </c>
      <c r="B74" s="230">
        <v>2976</v>
      </c>
      <c r="C74" s="230">
        <v>242</v>
      </c>
      <c r="D74" s="230">
        <v>0</v>
      </c>
      <c r="E74" s="229">
        <f t="shared" si="2"/>
        <v>3218</v>
      </c>
    </row>
    <row r="75" spans="1:5" ht="12.75">
      <c r="A75" s="231" t="s">
        <v>695</v>
      </c>
      <c r="B75" s="230">
        <v>1748</v>
      </c>
      <c r="C75" s="230">
        <v>0</v>
      </c>
      <c r="D75" s="230">
        <v>0</v>
      </c>
      <c r="E75" s="229">
        <f t="shared" si="2"/>
        <v>1748</v>
      </c>
    </row>
    <row r="76" spans="1:5" ht="12.75">
      <c r="A76" s="231" t="s">
        <v>694</v>
      </c>
      <c r="B76" s="230">
        <v>2203</v>
      </c>
      <c r="C76" s="230">
        <v>32</v>
      </c>
      <c r="D76" s="230">
        <v>0</v>
      </c>
      <c r="E76" s="229">
        <f t="shared" si="2"/>
        <v>2235</v>
      </c>
    </row>
    <row r="77" spans="1:5" ht="12.75">
      <c r="A77" s="231" t="s">
        <v>693</v>
      </c>
      <c r="B77" s="230">
        <v>1052</v>
      </c>
      <c r="C77" s="230">
        <v>0</v>
      </c>
      <c r="D77" s="230">
        <v>277</v>
      </c>
      <c r="E77" s="229">
        <f t="shared" si="2"/>
        <v>1329</v>
      </c>
    </row>
    <row r="78" spans="1:5" ht="12.75">
      <c r="A78" s="231" t="s">
        <v>692</v>
      </c>
      <c r="B78" s="230">
        <v>7566</v>
      </c>
      <c r="C78" s="230">
        <v>0</v>
      </c>
      <c r="D78" s="230">
        <v>0</v>
      </c>
      <c r="E78" s="229">
        <f t="shared" si="2"/>
        <v>7566</v>
      </c>
    </row>
    <row r="79" spans="1:5" s="209" customFormat="1" ht="12.75">
      <c r="A79" s="231" t="s">
        <v>691</v>
      </c>
      <c r="B79" s="230">
        <v>1510</v>
      </c>
      <c r="C79" s="230">
        <v>0</v>
      </c>
      <c r="D79" s="230">
        <v>0</v>
      </c>
      <c r="E79" s="229">
        <f t="shared" si="2"/>
        <v>1510</v>
      </c>
    </row>
    <row r="80" spans="1:5" ht="12.75">
      <c r="A80" s="231" t="s">
        <v>690</v>
      </c>
      <c r="B80" s="230">
        <v>3094</v>
      </c>
      <c r="C80" s="230">
        <v>0</v>
      </c>
      <c r="D80" s="230">
        <v>0</v>
      </c>
      <c r="E80" s="229">
        <f t="shared" si="2"/>
        <v>3094</v>
      </c>
    </row>
    <row r="81" spans="1:5" ht="12.75">
      <c r="A81" s="231" t="s">
        <v>689</v>
      </c>
      <c r="B81" s="230">
        <v>6077</v>
      </c>
      <c r="C81" s="230">
        <v>0</v>
      </c>
      <c r="D81" s="230">
        <v>0</v>
      </c>
      <c r="E81" s="229">
        <f t="shared" si="2"/>
        <v>6077</v>
      </c>
    </row>
    <row r="82" spans="1:5" s="21" customFormat="1" ht="12.75">
      <c r="A82" s="231" t="s">
        <v>688</v>
      </c>
      <c r="B82" s="230">
        <v>3336</v>
      </c>
      <c r="C82" s="230">
        <v>813</v>
      </c>
      <c r="D82" s="230">
        <v>416</v>
      </c>
      <c r="E82" s="229">
        <f t="shared" si="2"/>
        <v>4565</v>
      </c>
    </row>
    <row r="83" spans="1:5" s="21" customFormat="1" ht="12.75">
      <c r="A83" s="231" t="s">
        <v>687</v>
      </c>
      <c r="B83" s="230">
        <v>7168</v>
      </c>
      <c r="C83" s="230">
        <v>0</v>
      </c>
      <c r="D83" s="230">
        <v>0</v>
      </c>
      <c r="E83" s="229">
        <f t="shared" si="2"/>
        <v>7168</v>
      </c>
    </row>
    <row r="84" spans="1:5" s="212" customFormat="1" ht="12.75">
      <c r="A84" s="228"/>
      <c r="B84" s="227">
        <f>SUM(B69:B83)</f>
        <v>49395</v>
      </c>
      <c r="C84" s="227">
        <f>SUM(C69:C83)</f>
        <v>2874</v>
      </c>
      <c r="D84" s="227">
        <f>SUM(D69:D83)</f>
        <v>1229</v>
      </c>
      <c r="E84" s="226">
        <f>SUM(E69:E83)</f>
        <v>53498</v>
      </c>
    </row>
    <row r="85" spans="1:5" ht="12.75">
      <c r="A85" s="233" t="s">
        <v>481</v>
      </c>
      <c r="B85" s="230"/>
      <c r="C85" s="230"/>
      <c r="D85" s="230"/>
      <c r="E85" s="229"/>
    </row>
    <row r="86" spans="1:5" ht="12.75">
      <c r="A86" s="231" t="s">
        <v>686</v>
      </c>
      <c r="B86" s="230">
        <v>5941</v>
      </c>
      <c r="C86" s="230">
        <v>0</v>
      </c>
      <c r="D86" s="230">
        <v>0</v>
      </c>
      <c r="E86" s="229">
        <f aca="true" t="shared" si="3" ref="E86:E105">SUM(B86:D86)</f>
        <v>5941</v>
      </c>
    </row>
    <row r="87" spans="1:5" ht="12.75">
      <c r="A87" s="231" t="s">
        <v>685</v>
      </c>
      <c r="B87" s="230">
        <v>2751</v>
      </c>
      <c r="C87" s="230">
        <v>0</v>
      </c>
      <c r="D87" s="230">
        <v>0</v>
      </c>
      <c r="E87" s="229">
        <f t="shared" si="3"/>
        <v>2751</v>
      </c>
    </row>
    <row r="88" spans="1:5" ht="12.75">
      <c r="A88" s="231" t="s">
        <v>684</v>
      </c>
      <c r="B88" s="230">
        <v>6154</v>
      </c>
      <c r="C88" s="230">
        <v>0</v>
      </c>
      <c r="D88" s="230">
        <v>694</v>
      </c>
      <c r="E88" s="229">
        <f t="shared" si="3"/>
        <v>6848</v>
      </c>
    </row>
    <row r="89" spans="1:5" ht="12.75">
      <c r="A89" s="231" t="s">
        <v>683</v>
      </c>
      <c r="B89" s="230">
        <v>1263</v>
      </c>
      <c r="C89" s="230">
        <v>0</v>
      </c>
      <c r="D89" s="230">
        <v>0</v>
      </c>
      <c r="E89" s="229">
        <f t="shared" si="3"/>
        <v>1263</v>
      </c>
    </row>
    <row r="90" spans="1:5" ht="12.75">
      <c r="A90" s="232" t="s">
        <v>682</v>
      </c>
      <c r="B90" s="230">
        <v>1052</v>
      </c>
      <c r="C90" s="230">
        <v>89</v>
      </c>
      <c r="D90" s="230">
        <v>366</v>
      </c>
      <c r="E90" s="229">
        <f t="shared" si="3"/>
        <v>1507</v>
      </c>
    </row>
    <row r="91" spans="1:5" ht="12.75">
      <c r="A91" s="232" t="s">
        <v>681</v>
      </c>
      <c r="B91" s="230">
        <v>1190</v>
      </c>
      <c r="C91" s="230">
        <v>93</v>
      </c>
      <c r="D91" s="230">
        <v>0</v>
      </c>
      <c r="E91" s="229">
        <f t="shared" si="3"/>
        <v>1283</v>
      </c>
    </row>
    <row r="92" spans="1:5" ht="12.75">
      <c r="A92" s="231" t="s">
        <v>680</v>
      </c>
      <c r="B92" s="230">
        <v>2720</v>
      </c>
      <c r="C92" s="230">
        <v>0</v>
      </c>
      <c r="D92" s="230">
        <v>0</v>
      </c>
      <c r="E92" s="229">
        <f t="shared" si="3"/>
        <v>2720</v>
      </c>
    </row>
    <row r="93" spans="1:5" ht="12.75">
      <c r="A93" s="231" t="s">
        <v>679</v>
      </c>
      <c r="B93" s="230">
        <v>4084</v>
      </c>
      <c r="C93" s="230">
        <v>0</v>
      </c>
      <c r="D93" s="230">
        <v>0</v>
      </c>
      <c r="E93" s="229">
        <f t="shared" si="3"/>
        <v>4084</v>
      </c>
    </row>
    <row r="94" spans="1:5" ht="12.75">
      <c r="A94" s="231" t="s">
        <v>678</v>
      </c>
      <c r="B94" s="230">
        <v>83</v>
      </c>
      <c r="C94" s="230">
        <v>0</v>
      </c>
      <c r="D94" s="230">
        <v>0</v>
      </c>
      <c r="E94" s="229">
        <f t="shared" si="3"/>
        <v>83</v>
      </c>
    </row>
    <row r="95" spans="1:5" ht="12.75">
      <c r="A95" s="232" t="s">
        <v>677</v>
      </c>
      <c r="B95" s="230">
        <v>1159</v>
      </c>
      <c r="C95" s="230">
        <v>0</v>
      </c>
      <c r="D95" s="230">
        <v>0</v>
      </c>
      <c r="E95" s="229">
        <f t="shared" si="3"/>
        <v>1159</v>
      </c>
    </row>
    <row r="96" spans="1:5" ht="12.75">
      <c r="A96" s="231" t="s">
        <v>676</v>
      </c>
      <c r="B96" s="230">
        <v>2645</v>
      </c>
      <c r="C96" s="230">
        <v>0</v>
      </c>
      <c r="D96" s="230">
        <v>304</v>
      </c>
      <c r="E96" s="229">
        <f t="shared" si="3"/>
        <v>2949</v>
      </c>
    </row>
    <row r="97" spans="1:5" ht="12.75">
      <c r="A97" s="231" t="s">
        <v>675</v>
      </c>
      <c r="B97" s="230">
        <v>1939</v>
      </c>
      <c r="C97" s="230">
        <v>0</v>
      </c>
      <c r="D97" s="230">
        <v>0</v>
      </c>
      <c r="E97" s="229">
        <f t="shared" si="3"/>
        <v>1939</v>
      </c>
    </row>
    <row r="98" spans="1:5" ht="12.75">
      <c r="A98" s="232" t="s">
        <v>674</v>
      </c>
      <c r="B98" s="230">
        <v>4714</v>
      </c>
      <c r="C98" s="230">
        <v>467</v>
      </c>
      <c r="D98" s="230">
        <v>0</v>
      </c>
      <c r="E98" s="229">
        <f t="shared" si="3"/>
        <v>5181</v>
      </c>
    </row>
    <row r="99" spans="1:5" ht="12.75">
      <c r="A99" s="231" t="s">
        <v>673</v>
      </c>
      <c r="B99" s="230">
        <v>1690</v>
      </c>
      <c r="C99" s="230">
        <v>844</v>
      </c>
      <c r="D99" s="230">
        <v>1006</v>
      </c>
      <c r="E99" s="229">
        <f t="shared" si="3"/>
        <v>3540</v>
      </c>
    </row>
    <row r="100" spans="1:5" ht="12.75">
      <c r="A100" s="231" t="s">
        <v>672</v>
      </c>
      <c r="B100" s="230">
        <v>10746</v>
      </c>
      <c r="C100" s="230">
        <v>324</v>
      </c>
      <c r="D100" s="230">
        <v>373</v>
      </c>
      <c r="E100" s="229">
        <f t="shared" si="3"/>
        <v>11443</v>
      </c>
    </row>
    <row r="101" spans="1:5" ht="12.75">
      <c r="A101" s="231" t="s">
        <v>671</v>
      </c>
      <c r="B101" s="230">
        <v>2532</v>
      </c>
      <c r="C101" s="230">
        <v>0</v>
      </c>
      <c r="D101" s="230">
        <v>0</v>
      </c>
      <c r="E101" s="229">
        <f t="shared" si="3"/>
        <v>2532</v>
      </c>
    </row>
    <row r="102" spans="1:5" ht="12.75">
      <c r="A102" s="231" t="s">
        <v>670</v>
      </c>
      <c r="B102" s="230">
        <v>4656</v>
      </c>
      <c r="C102" s="230">
        <v>0</v>
      </c>
      <c r="D102" s="230">
        <v>0</v>
      </c>
      <c r="E102" s="229">
        <f t="shared" si="3"/>
        <v>4656</v>
      </c>
    </row>
    <row r="103" spans="1:5" ht="12.75">
      <c r="A103" s="231" t="s">
        <v>669</v>
      </c>
      <c r="B103" s="230">
        <v>873</v>
      </c>
      <c r="C103" s="230">
        <v>0</v>
      </c>
      <c r="D103" s="230">
        <v>0</v>
      </c>
      <c r="E103" s="229">
        <f t="shared" si="3"/>
        <v>873</v>
      </c>
    </row>
    <row r="104" spans="1:5" ht="13.5" customHeight="1">
      <c r="A104" s="231" t="s">
        <v>668</v>
      </c>
      <c r="B104" s="230">
        <v>1602</v>
      </c>
      <c r="C104" s="230">
        <v>1609</v>
      </c>
      <c r="D104" s="230">
        <v>0</v>
      </c>
      <c r="E104" s="229">
        <f t="shared" si="3"/>
        <v>3211</v>
      </c>
    </row>
    <row r="105" spans="1:5" ht="12.75">
      <c r="A105" s="231" t="s">
        <v>667</v>
      </c>
      <c r="B105" s="230">
        <v>40</v>
      </c>
      <c r="C105" s="230">
        <v>0</v>
      </c>
      <c r="D105" s="230">
        <v>0</v>
      </c>
      <c r="E105" s="229">
        <f t="shared" si="3"/>
        <v>40</v>
      </c>
    </row>
    <row r="106" spans="1:5" ht="12.75">
      <c r="A106" s="228"/>
      <c r="B106" s="226">
        <f>SUM(B86:B105)</f>
        <v>57834</v>
      </c>
      <c r="C106" s="226">
        <f>SUM(C86:C105)</f>
        <v>3426</v>
      </c>
      <c r="D106" s="226">
        <f>SUM(D86:D105)</f>
        <v>2743</v>
      </c>
      <c r="E106" s="226">
        <f>SUM(E86:E105)</f>
        <v>64003</v>
      </c>
    </row>
    <row r="107" spans="1:5" ht="12.75">
      <c r="A107" s="233" t="s">
        <v>480</v>
      </c>
      <c r="B107" s="230"/>
      <c r="C107" s="230"/>
      <c r="D107" s="230"/>
      <c r="E107" s="229"/>
    </row>
    <row r="108" spans="1:5" ht="12.75">
      <c r="A108" s="231" t="s">
        <v>666</v>
      </c>
      <c r="B108" s="230">
        <v>3351</v>
      </c>
      <c r="C108" s="230">
        <v>0</v>
      </c>
      <c r="D108" s="230">
        <v>0</v>
      </c>
      <c r="E108" s="229">
        <f aca="true" t="shared" si="4" ref="E108:E119">SUM(B108:D108)</f>
        <v>3351</v>
      </c>
    </row>
    <row r="109" spans="1:5" ht="12.75">
      <c r="A109" s="231" t="s">
        <v>665</v>
      </c>
      <c r="B109" s="230">
        <v>760</v>
      </c>
      <c r="C109" s="230">
        <v>0</v>
      </c>
      <c r="D109" s="230">
        <v>0</v>
      </c>
      <c r="E109" s="229">
        <f t="shared" si="4"/>
        <v>760</v>
      </c>
    </row>
    <row r="110" spans="1:5" ht="12.75">
      <c r="A110" s="231" t="s">
        <v>664</v>
      </c>
      <c r="B110" s="230">
        <v>0</v>
      </c>
      <c r="C110" s="230">
        <v>0</v>
      </c>
      <c r="D110" s="230">
        <v>616</v>
      </c>
      <c r="E110" s="229">
        <f t="shared" si="4"/>
        <v>616</v>
      </c>
    </row>
    <row r="111" spans="1:5" ht="12.75">
      <c r="A111" s="231" t="s">
        <v>663</v>
      </c>
      <c r="B111" s="230">
        <v>5911</v>
      </c>
      <c r="C111" s="230">
        <v>0</v>
      </c>
      <c r="D111" s="230">
        <v>0</v>
      </c>
      <c r="E111" s="229">
        <f t="shared" si="4"/>
        <v>5911</v>
      </c>
    </row>
    <row r="112" spans="1:5" ht="12.75">
      <c r="A112" s="231" t="s">
        <v>662</v>
      </c>
      <c r="B112" s="230">
        <v>4368</v>
      </c>
      <c r="C112" s="230">
        <v>484</v>
      </c>
      <c r="D112" s="230">
        <v>0</v>
      </c>
      <c r="E112" s="229">
        <f t="shared" si="4"/>
        <v>4852</v>
      </c>
    </row>
    <row r="113" spans="1:5" ht="12.75">
      <c r="A113" s="232" t="s">
        <v>661</v>
      </c>
      <c r="B113" s="230">
        <v>1263</v>
      </c>
      <c r="C113" s="230">
        <v>187</v>
      </c>
      <c r="D113" s="230">
        <v>298</v>
      </c>
      <c r="E113" s="229">
        <f t="shared" si="4"/>
        <v>1748</v>
      </c>
    </row>
    <row r="114" spans="1:5" ht="12.75">
      <c r="A114" s="231" t="s">
        <v>660</v>
      </c>
      <c r="B114" s="230">
        <v>2504</v>
      </c>
      <c r="C114" s="230">
        <v>0</v>
      </c>
      <c r="D114" s="230">
        <v>0</v>
      </c>
      <c r="E114" s="229">
        <f t="shared" si="4"/>
        <v>2504</v>
      </c>
    </row>
    <row r="115" spans="1:5" ht="12.75">
      <c r="A115" s="231" t="s">
        <v>659</v>
      </c>
      <c r="B115" s="230">
        <v>2109</v>
      </c>
      <c r="C115" s="230">
        <v>0</v>
      </c>
      <c r="D115" s="230">
        <v>26</v>
      </c>
      <c r="E115" s="229">
        <f t="shared" si="4"/>
        <v>2135</v>
      </c>
    </row>
    <row r="116" spans="1:5" ht="12.75">
      <c r="A116" s="231" t="s">
        <v>658</v>
      </c>
      <c r="B116" s="230">
        <v>2053</v>
      </c>
      <c r="C116" s="230">
        <v>0</v>
      </c>
      <c r="D116" s="230">
        <v>0</v>
      </c>
      <c r="E116" s="229">
        <f t="shared" si="4"/>
        <v>2053</v>
      </c>
    </row>
    <row r="117" spans="1:5" ht="12.75">
      <c r="A117" s="231" t="s">
        <v>657</v>
      </c>
      <c r="B117" s="230">
        <v>2925</v>
      </c>
      <c r="C117" s="230">
        <v>1199</v>
      </c>
      <c r="D117" s="230">
        <v>0</v>
      </c>
      <c r="E117" s="229">
        <f t="shared" si="4"/>
        <v>4124</v>
      </c>
    </row>
    <row r="118" spans="1:5" ht="12.75">
      <c r="A118" s="231" t="s">
        <v>656</v>
      </c>
      <c r="B118" s="230">
        <v>4439</v>
      </c>
      <c r="C118" s="230">
        <v>0</v>
      </c>
      <c r="D118" s="230">
        <v>0</v>
      </c>
      <c r="E118" s="229">
        <f t="shared" si="4"/>
        <v>4439</v>
      </c>
    </row>
    <row r="119" spans="1:5" ht="12.75">
      <c r="A119" s="231" t="s">
        <v>655</v>
      </c>
      <c r="B119" s="230">
        <v>671</v>
      </c>
      <c r="C119" s="230">
        <v>0</v>
      </c>
      <c r="D119" s="230">
        <v>0</v>
      </c>
      <c r="E119" s="229">
        <f t="shared" si="4"/>
        <v>671</v>
      </c>
    </row>
    <row r="120" spans="1:5" ht="12.75">
      <c r="A120" s="228"/>
      <c r="B120" s="227">
        <f>SUM(B108:B119)</f>
        <v>30354</v>
      </c>
      <c r="C120" s="227">
        <f>SUM(C108:C119)</f>
        <v>1870</v>
      </c>
      <c r="D120" s="227">
        <f>SUM(D108:D119)</f>
        <v>940</v>
      </c>
      <c r="E120" s="226">
        <f>SUM(E108:E119)</f>
        <v>33164</v>
      </c>
    </row>
    <row r="123" spans="1:2" ht="12.75">
      <c r="A123" s="267" t="s">
        <v>233</v>
      </c>
      <c r="B123" s="267"/>
    </row>
    <row r="124" spans="1:2" ht="12.75">
      <c r="A124" s="267" t="s">
        <v>477</v>
      </c>
      <c r="B124" s="267"/>
    </row>
    <row r="125" spans="1:2" ht="12.75">
      <c r="A125" s="267" t="s">
        <v>560</v>
      </c>
      <c r="B125" s="267"/>
    </row>
    <row r="126" ht="13.5" thickBot="1"/>
    <row r="127" spans="1:5" s="209" customFormat="1" ht="14.25">
      <c r="A127" s="225" t="s">
        <v>500</v>
      </c>
      <c r="B127" s="224" t="s">
        <v>494</v>
      </c>
      <c r="E127" s="210"/>
    </row>
    <row r="128" spans="1:5" s="209" customFormat="1" ht="12.75">
      <c r="A128" s="219" t="s">
        <v>478</v>
      </c>
      <c r="B128" s="223"/>
      <c r="E128" s="210"/>
    </row>
    <row r="129" spans="1:2" ht="12.75">
      <c r="A129" s="216" t="s">
        <v>485</v>
      </c>
      <c r="B129" s="218">
        <v>8151</v>
      </c>
    </row>
    <row r="130" spans="1:2" ht="12.75">
      <c r="A130" s="216" t="s">
        <v>486</v>
      </c>
      <c r="B130" s="218">
        <v>2234</v>
      </c>
    </row>
    <row r="131" spans="1:2" ht="12.75">
      <c r="A131" s="216" t="s">
        <v>487</v>
      </c>
      <c r="B131" s="222">
        <v>2795</v>
      </c>
    </row>
    <row r="132" spans="1:2" ht="12.75">
      <c r="A132" s="214" t="s">
        <v>32</v>
      </c>
      <c r="B132" s="221">
        <f>SUM(B129:B131)</f>
        <v>13180</v>
      </c>
    </row>
    <row r="133" spans="1:2" ht="12.75">
      <c r="A133" s="219" t="s">
        <v>479</v>
      </c>
      <c r="B133" s="218"/>
    </row>
    <row r="134" spans="1:2" ht="12.75">
      <c r="A134" s="216" t="s">
        <v>484</v>
      </c>
      <c r="B134" s="218">
        <v>2814</v>
      </c>
    </row>
    <row r="135" spans="1:2" ht="12.75">
      <c r="A135" s="214" t="s">
        <v>32</v>
      </c>
      <c r="B135" s="213">
        <f>SUM(B134:B134)</f>
        <v>2814</v>
      </c>
    </row>
    <row r="136" spans="1:2" ht="12.75">
      <c r="A136" s="219" t="s">
        <v>480</v>
      </c>
      <c r="B136" s="221"/>
    </row>
    <row r="137" spans="1:2" ht="12.75">
      <c r="A137" s="216" t="s">
        <v>558</v>
      </c>
      <c r="B137" s="218">
        <v>3997</v>
      </c>
    </row>
    <row r="138" spans="1:2" ht="12.75">
      <c r="A138" s="216" t="s">
        <v>559</v>
      </c>
      <c r="B138" s="218">
        <v>1914</v>
      </c>
    </row>
    <row r="139" spans="1:2" ht="12.75">
      <c r="A139" s="214"/>
      <c r="B139" s="213">
        <f>SUM(B137:B138)</f>
        <v>5911</v>
      </c>
    </row>
    <row r="140" spans="1:2" ht="12.75">
      <c r="A140" s="219" t="s">
        <v>481</v>
      </c>
      <c r="B140" s="218"/>
    </row>
    <row r="141" spans="1:2" ht="12.75">
      <c r="A141" s="216" t="s">
        <v>492</v>
      </c>
      <c r="B141" s="218">
        <v>3689</v>
      </c>
    </row>
    <row r="142" spans="1:2" ht="12.75">
      <c r="A142" s="216" t="s">
        <v>490</v>
      </c>
      <c r="B142" s="218">
        <v>2043</v>
      </c>
    </row>
    <row r="143" spans="1:2" ht="12.75">
      <c r="A143" s="216" t="s">
        <v>491</v>
      </c>
      <c r="B143" s="218">
        <v>2273</v>
      </c>
    </row>
    <row r="144" spans="1:2" ht="12.75">
      <c r="A144" s="214" t="s">
        <v>32</v>
      </c>
      <c r="B144" s="213">
        <f>SUM(B141:B143)</f>
        <v>8005</v>
      </c>
    </row>
    <row r="145" spans="1:2" ht="12.75">
      <c r="A145" s="219" t="s">
        <v>482</v>
      </c>
      <c r="B145" s="218"/>
    </row>
    <row r="146" spans="1:2" ht="12.75">
      <c r="A146" s="216" t="s">
        <v>489</v>
      </c>
      <c r="B146" s="218">
        <v>3326</v>
      </c>
    </row>
    <row r="147" spans="1:2" ht="26.25">
      <c r="A147" s="220" t="s">
        <v>488</v>
      </c>
      <c r="B147" s="218">
        <v>3504</v>
      </c>
    </row>
    <row r="148" spans="1:2" ht="12.75">
      <c r="A148" s="214" t="s">
        <v>32</v>
      </c>
      <c r="B148" s="213">
        <f>SUM(B146:B147)</f>
        <v>6830</v>
      </c>
    </row>
    <row r="149" spans="1:2" ht="12.75">
      <c r="A149" s="219" t="s">
        <v>483</v>
      </c>
      <c r="B149" s="218"/>
    </row>
    <row r="150" spans="1:2" ht="12.75">
      <c r="A150" s="217" t="s">
        <v>629</v>
      </c>
      <c r="B150" s="215">
        <v>4099</v>
      </c>
    </row>
    <row r="151" spans="1:2" ht="12.75">
      <c r="A151" s="216" t="s">
        <v>493</v>
      </c>
      <c r="B151" s="215">
        <v>2088</v>
      </c>
    </row>
    <row r="152" spans="1:2" ht="12.75">
      <c r="A152" s="214" t="s">
        <v>32</v>
      </c>
      <c r="B152" s="213">
        <f>SUM(B150:B151)</f>
        <v>6187</v>
      </c>
    </row>
    <row r="153" spans="1:5" s="209" customFormat="1" ht="16.5" customHeight="1">
      <c r="A153" s="212" t="s">
        <v>72</v>
      </c>
      <c r="B153" s="211">
        <f>SUM(B129:B151)</f>
        <v>79667</v>
      </c>
      <c r="E153" s="210"/>
    </row>
  </sheetData>
  <sheetProtection/>
  <mergeCells count="12">
    <mergeCell ref="A123:B123"/>
    <mergeCell ref="A124:B124"/>
    <mergeCell ref="A125:B125"/>
    <mergeCell ref="D10:D12"/>
    <mergeCell ref="E10:E12"/>
    <mergeCell ref="A5:E5"/>
    <mergeCell ref="A3:E3"/>
    <mergeCell ref="A7:E7"/>
    <mergeCell ref="A8:E8"/>
    <mergeCell ref="C10:C12"/>
    <mergeCell ref="B10:B12"/>
    <mergeCell ref="A10:A12"/>
  </mergeCells>
  <printOptions horizontalCentered="1"/>
  <pageMargins left="0.31496062992125984" right="0.31496062992125984" top="0.35433070866141736" bottom="0.35433070866141736" header="0.31496062992125984" footer="0.31496062992125984"/>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G436"/>
  <sheetViews>
    <sheetView zoomScalePageLayoutView="0" workbookViewId="0" topLeftCell="A1">
      <selection activeCell="B82" sqref="B82"/>
    </sheetView>
  </sheetViews>
  <sheetFormatPr defaultColWidth="9.140625" defaultRowHeight="12.75" customHeight="1"/>
  <cols>
    <col min="1" max="1" width="3.7109375" style="4" customWidth="1"/>
    <col min="2" max="2" width="47.57421875" style="49" customWidth="1"/>
    <col min="3" max="3" width="9.8515625" style="88" customWidth="1"/>
    <col min="4" max="6" width="9.8515625" style="91" customWidth="1"/>
    <col min="7" max="7" width="8.8515625" style="0" customWidth="1"/>
    <col min="8" max="16384" width="9.140625" style="86" customWidth="1"/>
  </cols>
  <sheetData>
    <row r="1" ht="12.75" customHeight="1">
      <c r="A1" s="4" t="s">
        <v>561</v>
      </c>
    </row>
    <row r="2" spans="1:6" ht="12.75" customHeight="1">
      <c r="A2" s="287" t="s">
        <v>126</v>
      </c>
      <c r="B2" s="287"/>
      <c r="C2" s="287"/>
      <c r="D2" s="287"/>
      <c r="E2" s="287"/>
      <c r="F2" s="287"/>
    </row>
    <row r="3" spans="2:6" ht="12.75" customHeight="1">
      <c r="B3" s="92"/>
      <c r="C3" s="93"/>
      <c r="D3" s="94"/>
      <c r="E3" s="94"/>
      <c r="F3" s="94"/>
    </row>
    <row r="4" spans="1:6" ht="12.75" customHeight="1">
      <c r="A4" s="288" t="s">
        <v>502</v>
      </c>
      <c r="B4" s="288"/>
      <c r="C4" s="288"/>
      <c r="D4" s="288"/>
      <c r="E4" s="288"/>
      <c r="F4" s="288"/>
    </row>
    <row r="5" spans="1:6" ht="12.75" customHeight="1">
      <c r="A5" s="267" t="s">
        <v>560</v>
      </c>
      <c r="B5" s="267"/>
      <c r="C5" s="267"/>
      <c r="D5" s="267"/>
      <c r="E5" s="267"/>
      <c r="F5" s="267"/>
    </row>
    <row r="6" ht="12.75" customHeight="1" thickBot="1"/>
    <row r="7" spans="1:6" ht="12.75" customHeight="1">
      <c r="A7" s="53" t="s">
        <v>31</v>
      </c>
      <c r="B7" s="95"/>
      <c r="C7" s="289"/>
      <c r="D7" s="290"/>
      <c r="E7" s="290"/>
      <c r="F7" s="290"/>
    </row>
    <row r="8" spans="1:6" ht="12.75" customHeight="1">
      <c r="A8" s="150"/>
      <c r="B8" s="96" t="s">
        <v>33</v>
      </c>
      <c r="C8" s="97" t="s">
        <v>34</v>
      </c>
      <c r="D8" s="98" t="s">
        <v>35</v>
      </c>
      <c r="E8" s="98" t="s">
        <v>396</v>
      </c>
      <c r="F8" s="98" t="s">
        <v>36</v>
      </c>
    </row>
    <row r="9" spans="1:6" s="49" customFormat="1" ht="12.75" customHeight="1">
      <c r="A9" s="285" t="s">
        <v>276</v>
      </c>
      <c r="B9" s="286"/>
      <c r="C9" s="147"/>
      <c r="D9" s="101"/>
      <c r="E9" s="101"/>
      <c r="F9" s="101"/>
    </row>
    <row r="10" spans="1:6" s="49" customFormat="1" ht="12.75" customHeight="1">
      <c r="A10" s="151"/>
      <c r="B10" s="130" t="s">
        <v>276</v>
      </c>
      <c r="C10" s="152">
        <v>4340</v>
      </c>
      <c r="D10" s="153">
        <v>5008</v>
      </c>
      <c r="E10" s="153">
        <v>2</v>
      </c>
      <c r="F10" s="153">
        <v>9350</v>
      </c>
    </row>
    <row r="11" spans="1:6" s="49" customFormat="1" ht="12.75" customHeight="1">
      <c r="A11" s="151"/>
      <c r="B11" s="130" t="s">
        <v>563</v>
      </c>
      <c r="C11" s="152">
        <v>14</v>
      </c>
      <c r="D11" s="153">
        <v>7</v>
      </c>
      <c r="E11" s="153">
        <v>0</v>
      </c>
      <c r="F11" s="153">
        <v>21</v>
      </c>
    </row>
    <row r="12" spans="1:6" s="49" customFormat="1" ht="12.75" customHeight="1">
      <c r="A12" s="151"/>
      <c r="B12" s="131" t="s">
        <v>32</v>
      </c>
      <c r="C12" s="145">
        <v>4354</v>
      </c>
      <c r="D12" s="146">
        <v>5015</v>
      </c>
      <c r="E12" s="146">
        <v>2</v>
      </c>
      <c r="F12" s="146">
        <v>9371</v>
      </c>
    </row>
    <row r="13" spans="1:6" s="49" customFormat="1" ht="12.75" customHeight="1">
      <c r="A13" s="283" t="s">
        <v>564</v>
      </c>
      <c r="B13" s="284"/>
      <c r="C13" s="152"/>
      <c r="D13" s="153"/>
      <c r="E13" s="153"/>
      <c r="F13" s="153"/>
    </row>
    <row r="14" spans="1:6" s="49" customFormat="1" ht="12.75" customHeight="1">
      <c r="A14" s="151"/>
      <c r="B14" s="130" t="s">
        <v>259</v>
      </c>
      <c r="C14" s="152">
        <v>384</v>
      </c>
      <c r="D14" s="153">
        <v>593</v>
      </c>
      <c r="E14" s="153">
        <v>0</v>
      </c>
      <c r="F14" s="153">
        <v>977</v>
      </c>
    </row>
    <row r="15" spans="1:6" s="49" customFormat="1" ht="12.75" customHeight="1">
      <c r="A15" s="151"/>
      <c r="B15" s="130" t="s">
        <v>260</v>
      </c>
      <c r="C15" s="152">
        <v>121</v>
      </c>
      <c r="D15" s="153">
        <v>962</v>
      </c>
      <c r="E15" s="153">
        <v>0</v>
      </c>
      <c r="F15" s="153">
        <v>1083</v>
      </c>
    </row>
    <row r="16" spans="1:6" s="49" customFormat="1" ht="12.75" customHeight="1">
      <c r="A16" s="151"/>
      <c r="B16" s="130" t="s">
        <v>280</v>
      </c>
      <c r="C16" s="152">
        <v>215</v>
      </c>
      <c r="D16" s="153">
        <v>291</v>
      </c>
      <c r="E16" s="153">
        <v>0</v>
      </c>
      <c r="F16" s="153">
        <v>506</v>
      </c>
    </row>
    <row r="17" spans="1:6" s="4" customFormat="1" ht="12.75" customHeight="1">
      <c r="A17" s="151"/>
      <c r="B17" s="130" t="s">
        <v>261</v>
      </c>
      <c r="C17" s="152">
        <v>492</v>
      </c>
      <c r="D17" s="153">
        <v>935</v>
      </c>
      <c r="E17" s="153">
        <v>0</v>
      </c>
      <c r="F17" s="153">
        <v>1427</v>
      </c>
    </row>
    <row r="18" spans="1:6" s="49" customFormat="1" ht="12.75" customHeight="1">
      <c r="A18" s="151"/>
      <c r="B18" s="130" t="s">
        <v>519</v>
      </c>
      <c r="C18" s="152">
        <v>1</v>
      </c>
      <c r="D18" s="153">
        <v>7</v>
      </c>
      <c r="E18" s="153">
        <v>0</v>
      </c>
      <c r="F18" s="153">
        <v>8</v>
      </c>
    </row>
    <row r="19" spans="1:6" s="4" customFormat="1" ht="12.75" customHeight="1">
      <c r="A19" s="151"/>
      <c r="B19" s="131" t="s">
        <v>32</v>
      </c>
      <c r="C19" s="145">
        <v>1213</v>
      </c>
      <c r="D19" s="146">
        <v>2788</v>
      </c>
      <c r="E19" s="146">
        <v>0</v>
      </c>
      <c r="F19" s="146">
        <v>4001</v>
      </c>
    </row>
    <row r="20" spans="1:6" s="4" customFormat="1" ht="12.75" customHeight="1">
      <c r="A20" s="283" t="s">
        <v>565</v>
      </c>
      <c r="B20" s="284"/>
      <c r="C20" s="154"/>
      <c r="D20" s="155"/>
      <c r="E20" s="155"/>
      <c r="F20" s="155"/>
    </row>
    <row r="21" spans="1:6" s="4" customFormat="1" ht="12.75" customHeight="1">
      <c r="A21" s="151"/>
      <c r="B21" s="130" t="s">
        <v>129</v>
      </c>
      <c r="C21" s="152">
        <v>48</v>
      </c>
      <c r="D21" s="153">
        <v>6</v>
      </c>
      <c r="E21" s="153">
        <v>0</v>
      </c>
      <c r="F21" s="153">
        <v>54</v>
      </c>
    </row>
    <row r="22" spans="1:6" s="49" customFormat="1" ht="12.75" customHeight="1">
      <c r="A22" s="151"/>
      <c r="B22" s="130" t="s">
        <v>256</v>
      </c>
      <c r="C22" s="152">
        <v>816</v>
      </c>
      <c r="D22" s="153">
        <v>158</v>
      </c>
      <c r="E22" s="153">
        <v>2</v>
      </c>
      <c r="F22" s="153">
        <v>976</v>
      </c>
    </row>
    <row r="23" spans="1:6" s="49" customFormat="1" ht="12.75" customHeight="1">
      <c r="A23" s="151"/>
      <c r="B23" s="130" t="s">
        <v>132</v>
      </c>
      <c r="C23" s="152">
        <v>129</v>
      </c>
      <c r="D23" s="153">
        <v>58</v>
      </c>
      <c r="E23" s="153">
        <v>0</v>
      </c>
      <c r="F23" s="153">
        <v>187</v>
      </c>
    </row>
    <row r="24" spans="1:6" s="49" customFormat="1" ht="12.75" customHeight="1">
      <c r="A24" s="151"/>
      <c r="B24" s="130" t="s">
        <v>133</v>
      </c>
      <c r="C24" s="152">
        <v>165</v>
      </c>
      <c r="D24" s="153">
        <v>63</v>
      </c>
      <c r="E24" s="153">
        <v>0</v>
      </c>
      <c r="F24" s="153">
        <v>228</v>
      </c>
    </row>
    <row r="25" spans="1:6" s="49" customFormat="1" ht="12.75" customHeight="1">
      <c r="A25" s="151"/>
      <c r="B25" s="130" t="s">
        <v>134</v>
      </c>
      <c r="C25" s="152">
        <v>191</v>
      </c>
      <c r="D25" s="153">
        <v>14</v>
      </c>
      <c r="E25" s="153">
        <v>0</v>
      </c>
      <c r="F25" s="153">
        <v>205</v>
      </c>
    </row>
    <row r="26" spans="1:6" s="49" customFormat="1" ht="12.75">
      <c r="A26" s="151"/>
      <c r="B26" s="130" t="s">
        <v>135</v>
      </c>
      <c r="C26" s="152">
        <v>294</v>
      </c>
      <c r="D26" s="153">
        <v>31</v>
      </c>
      <c r="E26" s="153">
        <v>0</v>
      </c>
      <c r="F26" s="153">
        <v>325</v>
      </c>
    </row>
    <row r="27" spans="1:6" s="49" customFormat="1" ht="12.75" customHeight="1">
      <c r="A27" s="151"/>
      <c r="B27" s="131" t="s">
        <v>32</v>
      </c>
      <c r="C27" s="145">
        <v>1643</v>
      </c>
      <c r="D27" s="146">
        <v>330</v>
      </c>
      <c r="E27" s="146">
        <v>2</v>
      </c>
      <c r="F27" s="146">
        <v>1975</v>
      </c>
    </row>
    <row r="28" spans="1:6" s="49" customFormat="1" ht="12.75" customHeight="1">
      <c r="A28" s="283" t="s">
        <v>566</v>
      </c>
      <c r="B28" s="284"/>
      <c r="C28" s="154"/>
      <c r="D28" s="155"/>
      <c r="E28" s="155"/>
      <c r="F28" s="155"/>
    </row>
    <row r="29" spans="1:6" s="4" customFormat="1" ht="12.75" customHeight="1">
      <c r="A29" s="151"/>
      <c r="B29" s="130" t="s">
        <v>268</v>
      </c>
      <c r="C29" s="152">
        <v>123</v>
      </c>
      <c r="D29" s="153">
        <v>859</v>
      </c>
      <c r="E29" s="153">
        <v>0</v>
      </c>
      <c r="F29" s="153">
        <v>982</v>
      </c>
    </row>
    <row r="30" spans="1:6" s="33" customFormat="1" ht="12.75" customHeight="1">
      <c r="A30" s="151"/>
      <c r="B30" s="130" t="s">
        <v>269</v>
      </c>
      <c r="C30" s="152">
        <v>17</v>
      </c>
      <c r="D30" s="153">
        <v>173</v>
      </c>
      <c r="E30" s="153">
        <v>0</v>
      </c>
      <c r="F30" s="153">
        <v>190</v>
      </c>
    </row>
    <row r="31" spans="1:6" s="49" customFormat="1" ht="12.75" customHeight="1">
      <c r="A31" s="151"/>
      <c r="B31" s="130" t="s">
        <v>270</v>
      </c>
      <c r="C31" s="152">
        <v>482</v>
      </c>
      <c r="D31" s="153">
        <v>4171</v>
      </c>
      <c r="E31" s="153">
        <v>2</v>
      </c>
      <c r="F31" s="153">
        <v>4655</v>
      </c>
    </row>
    <row r="32" spans="1:6" s="49" customFormat="1" ht="12.75" customHeight="1">
      <c r="A32" s="151"/>
      <c r="B32" s="131" t="s">
        <v>32</v>
      </c>
      <c r="C32" s="145">
        <v>622</v>
      </c>
      <c r="D32" s="146">
        <v>5203</v>
      </c>
      <c r="E32" s="146">
        <v>2</v>
      </c>
      <c r="F32" s="146">
        <v>5827</v>
      </c>
    </row>
    <row r="33" spans="1:6" s="49" customFormat="1" ht="12.75" customHeight="1">
      <c r="A33" s="283" t="s">
        <v>37</v>
      </c>
      <c r="B33" s="284"/>
      <c r="C33" s="154"/>
      <c r="D33" s="155"/>
      <c r="E33" s="155"/>
      <c r="F33" s="155"/>
    </row>
    <row r="34" spans="1:6" s="49" customFormat="1" ht="12.75" customHeight="1">
      <c r="A34" s="151"/>
      <c r="B34" s="130" t="s">
        <v>511</v>
      </c>
      <c r="C34" s="152">
        <v>45</v>
      </c>
      <c r="D34" s="153">
        <v>36</v>
      </c>
      <c r="E34" s="153">
        <v>0</v>
      </c>
      <c r="F34" s="153">
        <v>81</v>
      </c>
    </row>
    <row r="35" spans="1:6" s="49" customFormat="1" ht="12.75" customHeight="1">
      <c r="A35" s="151"/>
      <c r="B35" s="130" t="s">
        <v>251</v>
      </c>
      <c r="C35" s="152">
        <v>25</v>
      </c>
      <c r="D35" s="153">
        <v>12</v>
      </c>
      <c r="E35" s="153">
        <v>0</v>
      </c>
      <c r="F35" s="153">
        <v>37</v>
      </c>
    </row>
    <row r="36" spans="1:6" s="49" customFormat="1" ht="12.75" customHeight="1">
      <c r="A36" s="151"/>
      <c r="B36" s="130" t="s">
        <v>173</v>
      </c>
      <c r="C36" s="152">
        <v>39</v>
      </c>
      <c r="D36" s="153">
        <v>29</v>
      </c>
      <c r="E36" s="153">
        <v>0</v>
      </c>
      <c r="F36" s="153">
        <v>68</v>
      </c>
    </row>
    <row r="37" spans="1:6" s="49" customFormat="1" ht="12.75" customHeight="1">
      <c r="A37" s="151"/>
      <c r="B37" s="130" t="s">
        <v>174</v>
      </c>
      <c r="C37" s="152">
        <v>181</v>
      </c>
      <c r="D37" s="153">
        <v>190</v>
      </c>
      <c r="E37" s="153">
        <v>0</v>
      </c>
      <c r="F37" s="153">
        <v>371</v>
      </c>
    </row>
    <row r="38" spans="1:6" s="49" customFormat="1" ht="12.75" customHeight="1">
      <c r="A38" s="151"/>
      <c r="B38" s="130" t="s">
        <v>176</v>
      </c>
      <c r="C38" s="152">
        <v>12</v>
      </c>
      <c r="D38" s="153">
        <v>14</v>
      </c>
      <c r="E38" s="153">
        <v>0</v>
      </c>
      <c r="F38" s="153">
        <v>26</v>
      </c>
    </row>
    <row r="39" spans="1:6" s="49" customFormat="1" ht="12.75" customHeight="1">
      <c r="A39" s="151"/>
      <c r="B39" s="130" t="s">
        <v>177</v>
      </c>
      <c r="C39" s="152">
        <v>81</v>
      </c>
      <c r="D39" s="153">
        <v>91</v>
      </c>
      <c r="E39" s="153">
        <v>0</v>
      </c>
      <c r="F39" s="153">
        <v>172</v>
      </c>
    </row>
    <row r="40" spans="1:6" s="49" customFormat="1" ht="12.75" customHeight="1">
      <c r="A40" s="151"/>
      <c r="B40" s="130" t="s">
        <v>175</v>
      </c>
      <c r="C40" s="152">
        <v>93</v>
      </c>
      <c r="D40" s="153">
        <v>75</v>
      </c>
      <c r="E40" s="153">
        <v>0</v>
      </c>
      <c r="F40" s="153">
        <v>168</v>
      </c>
    </row>
    <row r="41" spans="1:6" s="49" customFormat="1" ht="12.75" customHeight="1">
      <c r="A41" s="151"/>
      <c r="B41" s="131" t="s">
        <v>32</v>
      </c>
      <c r="C41" s="145">
        <v>476</v>
      </c>
      <c r="D41" s="146">
        <v>447</v>
      </c>
      <c r="E41" s="146">
        <v>0</v>
      </c>
      <c r="F41" s="146">
        <v>923</v>
      </c>
    </row>
    <row r="42" spans="1:6" s="49" customFormat="1" ht="12.75" customHeight="1">
      <c r="A42" s="283" t="s">
        <v>567</v>
      </c>
      <c r="B42" s="284"/>
      <c r="C42" s="154"/>
      <c r="D42" s="155"/>
      <c r="E42" s="155"/>
      <c r="F42" s="155"/>
    </row>
    <row r="43" spans="1:6" s="49" customFormat="1" ht="12.75" customHeight="1">
      <c r="A43" s="151"/>
      <c r="B43" s="130" t="s">
        <v>252</v>
      </c>
      <c r="C43" s="152">
        <v>4</v>
      </c>
      <c r="D43" s="153">
        <v>2</v>
      </c>
      <c r="E43" s="153">
        <v>0</v>
      </c>
      <c r="F43" s="153">
        <v>6</v>
      </c>
    </row>
    <row r="44" spans="1:6" s="49" customFormat="1" ht="12.75">
      <c r="A44" s="151"/>
      <c r="B44" s="130" t="s">
        <v>271</v>
      </c>
      <c r="C44" s="152">
        <v>29</v>
      </c>
      <c r="D44" s="153">
        <v>13</v>
      </c>
      <c r="E44" s="153">
        <v>0</v>
      </c>
      <c r="F44" s="153">
        <v>42</v>
      </c>
    </row>
    <row r="45" spans="1:6" s="49" customFormat="1" ht="12.75" customHeight="1">
      <c r="A45" s="151"/>
      <c r="B45" s="130" t="s">
        <v>253</v>
      </c>
      <c r="C45" s="152">
        <v>11</v>
      </c>
      <c r="D45" s="153">
        <v>25</v>
      </c>
      <c r="E45" s="153">
        <v>0</v>
      </c>
      <c r="F45" s="153">
        <v>36</v>
      </c>
    </row>
    <row r="46" spans="1:6" s="4" customFormat="1" ht="12.75" customHeight="1">
      <c r="A46" s="151"/>
      <c r="B46" s="130" t="s">
        <v>535</v>
      </c>
      <c r="C46" s="152">
        <v>12</v>
      </c>
      <c r="D46" s="153">
        <v>5</v>
      </c>
      <c r="E46" s="153">
        <v>0</v>
      </c>
      <c r="F46" s="153">
        <v>17</v>
      </c>
    </row>
    <row r="47" spans="1:6" s="4" customFormat="1" ht="12.75" customHeight="1">
      <c r="A47" s="151"/>
      <c r="B47" s="130" t="s">
        <v>166</v>
      </c>
      <c r="C47" s="152">
        <v>11</v>
      </c>
      <c r="D47" s="153">
        <v>17</v>
      </c>
      <c r="E47" s="153">
        <v>0</v>
      </c>
      <c r="F47" s="153">
        <v>28</v>
      </c>
    </row>
    <row r="48" spans="1:6" s="4" customFormat="1" ht="12.75">
      <c r="A48" s="151"/>
      <c r="B48" s="130" t="s">
        <v>180</v>
      </c>
      <c r="C48" s="152">
        <v>17</v>
      </c>
      <c r="D48" s="153">
        <v>46</v>
      </c>
      <c r="E48" s="153">
        <v>0</v>
      </c>
      <c r="F48" s="153">
        <v>63</v>
      </c>
    </row>
    <row r="49" spans="1:6" s="49" customFormat="1" ht="12.75" customHeight="1">
      <c r="A49" s="151"/>
      <c r="B49" s="130" t="s">
        <v>272</v>
      </c>
      <c r="C49" s="152">
        <v>64</v>
      </c>
      <c r="D49" s="153">
        <v>8</v>
      </c>
      <c r="E49" s="153">
        <v>0</v>
      </c>
      <c r="F49" s="153">
        <v>72</v>
      </c>
    </row>
    <row r="50" spans="1:6" s="49" customFormat="1" ht="12.75" customHeight="1">
      <c r="A50" s="151"/>
      <c r="B50" s="149" t="s">
        <v>648</v>
      </c>
      <c r="C50" s="152">
        <v>56</v>
      </c>
      <c r="D50" s="153">
        <v>19</v>
      </c>
      <c r="E50" s="153">
        <v>0</v>
      </c>
      <c r="F50" s="153">
        <v>75</v>
      </c>
    </row>
    <row r="51" spans="1:6" s="49" customFormat="1" ht="12.75" customHeight="1">
      <c r="A51" s="151"/>
      <c r="B51" s="130" t="s">
        <v>536</v>
      </c>
      <c r="C51" s="152">
        <v>136</v>
      </c>
      <c r="D51" s="153">
        <v>15</v>
      </c>
      <c r="E51" s="153">
        <v>0</v>
      </c>
      <c r="F51" s="153">
        <v>151</v>
      </c>
    </row>
    <row r="52" spans="1:6" s="49" customFormat="1" ht="12.75" customHeight="1">
      <c r="A52" s="151"/>
      <c r="B52" s="130" t="s">
        <v>282</v>
      </c>
      <c r="C52" s="152">
        <v>204</v>
      </c>
      <c r="D52" s="153">
        <v>67</v>
      </c>
      <c r="E52" s="153">
        <v>1</v>
      </c>
      <c r="F52" s="153">
        <v>272</v>
      </c>
    </row>
    <row r="53" spans="1:6" s="4" customFormat="1" ht="12.75" customHeight="1">
      <c r="A53" s="151"/>
      <c r="B53" s="131" t="s">
        <v>32</v>
      </c>
      <c r="C53" s="145">
        <v>544</v>
      </c>
      <c r="D53" s="146">
        <v>217</v>
      </c>
      <c r="E53" s="146">
        <v>1</v>
      </c>
      <c r="F53" s="146">
        <v>762</v>
      </c>
    </row>
    <row r="54" spans="1:6" s="4" customFormat="1" ht="12.75" customHeight="1">
      <c r="A54" s="283" t="s">
        <v>568</v>
      </c>
      <c r="B54" s="284"/>
      <c r="C54" s="154"/>
      <c r="D54" s="155"/>
      <c r="E54" s="155"/>
      <c r="F54" s="155"/>
    </row>
    <row r="55" spans="1:6" s="4" customFormat="1" ht="12.75" customHeight="1">
      <c r="A55" s="151"/>
      <c r="B55" s="130" t="s">
        <v>111</v>
      </c>
      <c r="C55" s="152">
        <v>11</v>
      </c>
      <c r="D55" s="153">
        <v>875</v>
      </c>
      <c r="E55" s="153">
        <v>1</v>
      </c>
      <c r="F55" s="153">
        <v>887</v>
      </c>
    </row>
    <row r="56" spans="1:6" s="4" customFormat="1" ht="12.75" customHeight="1">
      <c r="A56" s="151"/>
      <c r="B56" s="130" t="s">
        <v>183</v>
      </c>
      <c r="C56" s="152">
        <v>0</v>
      </c>
      <c r="D56" s="153">
        <v>42</v>
      </c>
      <c r="E56" s="153">
        <v>0</v>
      </c>
      <c r="F56" s="153">
        <v>42</v>
      </c>
    </row>
    <row r="57" spans="1:6" s="4" customFormat="1" ht="12.75" customHeight="1">
      <c r="A57" s="151"/>
      <c r="B57" s="130" t="s">
        <v>112</v>
      </c>
      <c r="C57" s="152">
        <v>1</v>
      </c>
      <c r="D57" s="153">
        <v>443</v>
      </c>
      <c r="E57" s="153">
        <v>0</v>
      </c>
      <c r="F57" s="153">
        <v>444</v>
      </c>
    </row>
    <row r="58" spans="1:6" s="49" customFormat="1" ht="12.75" customHeight="1">
      <c r="A58" s="151"/>
      <c r="B58" s="130" t="s">
        <v>569</v>
      </c>
      <c r="C58" s="152">
        <v>2</v>
      </c>
      <c r="D58" s="153">
        <v>1</v>
      </c>
      <c r="E58" s="153">
        <v>0</v>
      </c>
      <c r="F58" s="153">
        <v>3</v>
      </c>
    </row>
    <row r="59" spans="1:6" s="4" customFormat="1" ht="12.75" customHeight="1">
      <c r="A59" s="151"/>
      <c r="B59" s="130" t="s">
        <v>184</v>
      </c>
      <c r="C59" s="152">
        <v>4</v>
      </c>
      <c r="D59" s="153">
        <v>152</v>
      </c>
      <c r="E59" s="153">
        <v>0</v>
      </c>
      <c r="F59" s="153">
        <v>156</v>
      </c>
    </row>
    <row r="60" spans="1:6" s="49" customFormat="1" ht="12.75" customHeight="1">
      <c r="A60" s="151"/>
      <c r="B60" s="130" t="s">
        <v>283</v>
      </c>
      <c r="C60" s="152">
        <v>10</v>
      </c>
      <c r="D60" s="153">
        <v>16</v>
      </c>
      <c r="E60" s="153">
        <v>0</v>
      </c>
      <c r="F60" s="153">
        <v>26</v>
      </c>
    </row>
    <row r="61" spans="1:6" s="49" customFormat="1" ht="12.75" customHeight="1">
      <c r="A61" s="151"/>
      <c r="B61" s="130" t="s">
        <v>284</v>
      </c>
      <c r="C61" s="152">
        <v>41</v>
      </c>
      <c r="D61" s="153">
        <v>133</v>
      </c>
      <c r="E61" s="153">
        <v>0</v>
      </c>
      <c r="F61" s="153">
        <v>174</v>
      </c>
    </row>
    <row r="62" spans="1:6" s="49" customFormat="1" ht="12.75" customHeight="1">
      <c r="A62" s="151"/>
      <c r="B62" s="130" t="s">
        <v>285</v>
      </c>
      <c r="C62" s="152">
        <v>8</v>
      </c>
      <c r="D62" s="153">
        <v>45</v>
      </c>
      <c r="E62" s="153">
        <v>0</v>
      </c>
      <c r="F62" s="153">
        <v>53</v>
      </c>
    </row>
    <row r="63" spans="1:6" s="49" customFormat="1" ht="12.75" customHeight="1">
      <c r="A63" s="151"/>
      <c r="B63" s="130" t="s">
        <v>264</v>
      </c>
      <c r="C63" s="152">
        <v>19</v>
      </c>
      <c r="D63" s="153">
        <v>236</v>
      </c>
      <c r="E63" s="153">
        <v>0</v>
      </c>
      <c r="F63" s="153">
        <v>255</v>
      </c>
    </row>
    <row r="64" spans="1:6" s="49" customFormat="1" ht="12.75" customHeight="1">
      <c r="A64" s="151"/>
      <c r="B64" s="130" t="s">
        <v>116</v>
      </c>
      <c r="C64" s="152">
        <v>1</v>
      </c>
      <c r="D64" s="153">
        <v>150</v>
      </c>
      <c r="E64" s="153">
        <v>0</v>
      </c>
      <c r="F64" s="153">
        <v>151</v>
      </c>
    </row>
    <row r="65" spans="1:6" s="49" customFormat="1" ht="12.75" customHeight="1">
      <c r="A65" s="151"/>
      <c r="B65" s="130" t="s">
        <v>117</v>
      </c>
      <c r="C65" s="152">
        <v>1</v>
      </c>
      <c r="D65" s="153">
        <v>14</v>
      </c>
      <c r="E65" s="153">
        <v>0</v>
      </c>
      <c r="F65" s="153">
        <v>15</v>
      </c>
    </row>
    <row r="66" spans="1:6" s="49" customFormat="1" ht="12.75" customHeight="1">
      <c r="A66" s="151"/>
      <c r="B66" s="130" t="s">
        <v>118</v>
      </c>
      <c r="C66" s="152">
        <v>5</v>
      </c>
      <c r="D66" s="153">
        <v>195</v>
      </c>
      <c r="E66" s="153">
        <v>0</v>
      </c>
      <c r="F66" s="153">
        <v>200</v>
      </c>
    </row>
    <row r="67" spans="1:6" s="49" customFormat="1" ht="12.75" customHeight="1">
      <c r="A67" s="151"/>
      <c r="B67" s="130" t="s">
        <v>51</v>
      </c>
      <c r="C67" s="152">
        <v>0</v>
      </c>
      <c r="D67" s="153">
        <v>5</v>
      </c>
      <c r="E67" s="153">
        <v>0</v>
      </c>
      <c r="F67" s="153">
        <v>5</v>
      </c>
    </row>
    <row r="68" spans="1:6" s="49" customFormat="1" ht="12.75" customHeight="1">
      <c r="A68" s="151"/>
      <c r="B68" s="130" t="s">
        <v>289</v>
      </c>
      <c r="C68" s="152">
        <v>6</v>
      </c>
      <c r="D68" s="153">
        <v>15</v>
      </c>
      <c r="E68" s="153">
        <v>0</v>
      </c>
      <c r="F68" s="153">
        <v>21</v>
      </c>
    </row>
    <row r="69" spans="1:6" s="4" customFormat="1" ht="12.75" customHeight="1">
      <c r="A69" s="151"/>
      <c r="B69" s="130" t="s">
        <v>265</v>
      </c>
      <c r="C69" s="152">
        <v>16</v>
      </c>
      <c r="D69" s="153">
        <v>84</v>
      </c>
      <c r="E69" s="153">
        <v>0</v>
      </c>
      <c r="F69" s="153">
        <v>100</v>
      </c>
    </row>
    <row r="70" spans="1:6" s="49" customFormat="1" ht="12.75" customHeight="1">
      <c r="A70" s="151"/>
      <c r="B70" s="130" t="s">
        <v>286</v>
      </c>
      <c r="C70" s="152">
        <v>54</v>
      </c>
      <c r="D70" s="153">
        <v>8</v>
      </c>
      <c r="E70" s="153">
        <v>0</v>
      </c>
      <c r="F70" s="153">
        <v>62</v>
      </c>
    </row>
    <row r="71" spans="1:6" s="49" customFormat="1" ht="12.75" customHeight="1">
      <c r="A71" s="151"/>
      <c r="B71" s="130" t="s">
        <v>287</v>
      </c>
      <c r="C71" s="152">
        <v>13</v>
      </c>
      <c r="D71" s="153">
        <v>18</v>
      </c>
      <c r="E71" s="153">
        <v>0</v>
      </c>
      <c r="F71" s="153">
        <v>31</v>
      </c>
    </row>
    <row r="72" spans="1:6" s="49" customFormat="1" ht="12.75" customHeight="1">
      <c r="A72" s="151"/>
      <c r="B72" s="131" t="s">
        <v>32</v>
      </c>
      <c r="C72" s="145">
        <v>192</v>
      </c>
      <c r="D72" s="146">
        <v>2432</v>
      </c>
      <c r="E72" s="146">
        <v>1</v>
      </c>
      <c r="F72" s="146">
        <v>2625</v>
      </c>
    </row>
    <row r="73" spans="1:6" s="49" customFormat="1" ht="12.75" customHeight="1">
      <c r="A73" s="283" t="s">
        <v>570</v>
      </c>
      <c r="B73" s="283"/>
      <c r="C73" s="154"/>
      <c r="D73" s="155"/>
      <c r="E73" s="155"/>
      <c r="F73" s="156"/>
    </row>
    <row r="74" spans="1:6" s="49" customFormat="1" ht="12.75" customHeight="1">
      <c r="A74" s="151"/>
      <c r="B74" s="130" t="s">
        <v>257</v>
      </c>
      <c r="C74" s="152">
        <v>55</v>
      </c>
      <c r="D74" s="153">
        <v>277</v>
      </c>
      <c r="E74" s="153">
        <v>0</v>
      </c>
      <c r="F74" s="153">
        <v>332</v>
      </c>
    </row>
    <row r="75" spans="1:6" s="49" customFormat="1" ht="12.75" customHeight="1">
      <c r="A75" s="151"/>
      <c r="B75" s="130" t="s">
        <v>143</v>
      </c>
      <c r="C75" s="152">
        <v>60</v>
      </c>
      <c r="D75" s="153">
        <v>91</v>
      </c>
      <c r="E75" s="153">
        <v>1</v>
      </c>
      <c r="F75" s="153">
        <v>152</v>
      </c>
    </row>
    <row r="76" spans="1:6" s="49" customFormat="1" ht="12.75" customHeight="1">
      <c r="A76" s="151"/>
      <c r="B76" s="131" t="s">
        <v>32</v>
      </c>
      <c r="C76" s="145">
        <v>115</v>
      </c>
      <c r="D76" s="146">
        <v>368</v>
      </c>
      <c r="E76" s="146">
        <v>1</v>
      </c>
      <c r="F76" s="146">
        <v>484</v>
      </c>
    </row>
    <row r="77" spans="1:6" s="49" customFormat="1" ht="12.75" customHeight="1">
      <c r="A77" s="283" t="s">
        <v>38</v>
      </c>
      <c r="B77" s="284"/>
      <c r="C77" s="154"/>
      <c r="D77" s="155"/>
      <c r="E77" s="155"/>
      <c r="F77" s="155"/>
    </row>
    <row r="78" spans="1:6" s="49" customFormat="1" ht="26.25" customHeight="1">
      <c r="A78" s="151"/>
      <c r="B78" s="130" t="s">
        <v>623</v>
      </c>
      <c r="C78" s="152">
        <v>94</v>
      </c>
      <c r="D78" s="153">
        <v>2</v>
      </c>
      <c r="E78" s="153">
        <v>0</v>
      </c>
      <c r="F78" s="153">
        <v>96</v>
      </c>
    </row>
    <row r="79" spans="1:6" s="49" customFormat="1" ht="12.75">
      <c r="A79" s="151"/>
      <c r="B79" s="130" t="s">
        <v>622</v>
      </c>
      <c r="C79" s="152">
        <v>66</v>
      </c>
      <c r="D79" s="153">
        <v>22</v>
      </c>
      <c r="E79" s="153">
        <v>0</v>
      </c>
      <c r="F79" s="153">
        <v>88</v>
      </c>
    </row>
    <row r="80" spans="1:6" s="49" customFormat="1" ht="12.75" customHeight="1">
      <c r="A80" s="151"/>
      <c r="B80" s="130" t="s">
        <v>512</v>
      </c>
      <c r="C80" s="152">
        <v>2009</v>
      </c>
      <c r="D80" s="153">
        <v>130</v>
      </c>
      <c r="E80" s="153">
        <v>0</v>
      </c>
      <c r="F80" s="153">
        <v>2139</v>
      </c>
    </row>
    <row r="81" spans="1:6" s="49" customFormat="1" ht="12.75" customHeight="1">
      <c r="A81" s="151"/>
      <c r="B81" s="130" t="s">
        <v>571</v>
      </c>
      <c r="C81" s="152">
        <v>238</v>
      </c>
      <c r="D81" s="153">
        <v>17</v>
      </c>
      <c r="E81" s="153">
        <v>1</v>
      </c>
      <c r="F81" s="153">
        <v>256</v>
      </c>
    </row>
    <row r="82" spans="1:6" s="49" customFormat="1" ht="15" customHeight="1">
      <c r="A82" s="151"/>
      <c r="B82" s="149" t="s">
        <v>650</v>
      </c>
      <c r="C82" s="152">
        <v>293</v>
      </c>
      <c r="D82" s="153">
        <v>23</v>
      </c>
      <c r="E82" s="153">
        <v>0</v>
      </c>
      <c r="F82" s="153">
        <v>316</v>
      </c>
    </row>
    <row r="83" spans="1:6" s="4" customFormat="1" ht="12" customHeight="1">
      <c r="A83" s="151"/>
      <c r="B83" s="130" t="s">
        <v>39</v>
      </c>
      <c r="C83" s="152">
        <v>316</v>
      </c>
      <c r="D83" s="153">
        <v>4</v>
      </c>
      <c r="E83" s="153">
        <v>0</v>
      </c>
      <c r="F83" s="153">
        <v>320</v>
      </c>
    </row>
    <row r="84" spans="1:6" s="49" customFormat="1" ht="12.75" customHeight="1">
      <c r="A84" s="151"/>
      <c r="B84" s="149" t="s">
        <v>651</v>
      </c>
      <c r="C84" s="152">
        <v>197</v>
      </c>
      <c r="D84" s="153">
        <v>11</v>
      </c>
      <c r="E84" s="153">
        <v>0</v>
      </c>
      <c r="F84" s="153">
        <v>208</v>
      </c>
    </row>
    <row r="85" spans="1:6" s="49" customFormat="1" ht="12.75">
      <c r="A85" s="151"/>
      <c r="B85" s="130" t="s">
        <v>178</v>
      </c>
      <c r="C85" s="152">
        <v>189</v>
      </c>
      <c r="D85" s="153">
        <v>5</v>
      </c>
      <c r="E85" s="153">
        <v>0</v>
      </c>
      <c r="F85" s="153">
        <v>194</v>
      </c>
    </row>
    <row r="86" spans="1:6" s="49" customFormat="1" ht="12.75">
      <c r="A86" s="151"/>
      <c r="B86" s="130" t="s">
        <v>513</v>
      </c>
      <c r="C86" s="152">
        <v>762</v>
      </c>
      <c r="D86" s="153">
        <v>25</v>
      </c>
      <c r="E86" s="153">
        <v>0</v>
      </c>
      <c r="F86" s="153">
        <v>787</v>
      </c>
    </row>
    <row r="87" spans="1:6" s="49" customFormat="1" ht="12.75">
      <c r="A87" s="151"/>
      <c r="B87" s="130" t="s">
        <v>572</v>
      </c>
      <c r="C87" s="152">
        <v>22</v>
      </c>
      <c r="D87" s="153">
        <v>2</v>
      </c>
      <c r="E87" s="153">
        <v>0</v>
      </c>
      <c r="F87" s="153">
        <v>24</v>
      </c>
    </row>
    <row r="88" spans="1:6" s="4" customFormat="1" ht="12.75" customHeight="1">
      <c r="A88" s="151"/>
      <c r="B88" s="130" t="s">
        <v>40</v>
      </c>
      <c r="C88" s="152">
        <v>27</v>
      </c>
      <c r="D88" s="153">
        <v>1</v>
      </c>
      <c r="E88" s="153">
        <v>0</v>
      </c>
      <c r="F88" s="153">
        <v>28</v>
      </c>
    </row>
    <row r="89" spans="1:6" s="4" customFormat="1" ht="12.75" customHeight="1">
      <c r="A89" s="151"/>
      <c r="B89" s="149" t="s">
        <v>652</v>
      </c>
      <c r="C89" s="152">
        <v>423</v>
      </c>
      <c r="D89" s="153">
        <v>18</v>
      </c>
      <c r="E89" s="153">
        <v>1</v>
      </c>
      <c r="F89" s="153">
        <v>442</v>
      </c>
    </row>
    <row r="90" spans="1:6" s="4" customFormat="1" ht="12.75" customHeight="1">
      <c r="A90" s="151"/>
      <c r="B90" s="149" t="s">
        <v>653</v>
      </c>
      <c r="C90" s="152">
        <v>10</v>
      </c>
      <c r="D90" s="153">
        <v>1</v>
      </c>
      <c r="E90" s="153">
        <v>0</v>
      </c>
      <c r="F90" s="153">
        <v>11</v>
      </c>
    </row>
    <row r="91" spans="1:6" s="4" customFormat="1" ht="12.75" customHeight="1">
      <c r="A91" s="151"/>
      <c r="B91" s="131" t="s">
        <v>32</v>
      </c>
      <c r="C91" s="145">
        <v>4646</v>
      </c>
      <c r="D91" s="146">
        <v>261</v>
      </c>
      <c r="E91" s="146">
        <v>2</v>
      </c>
      <c r="F91" s="146">
        <v>4909</v>
      </c>
    </row>
    <row r="92" spans="1:6" s="4" customFormat="1" ht="12.75" customHeight="1">
      <c r="A92" s="283" t="s">
        <v>573</v>
      </c>
      <c r="B92" s="284"/>
      <c r="C92" s="154"/>
      <c r="D92" s="155"/>
      <c r="E92" s="155"/>
      <c r="F92" s="155"/>
    </row>
    <row r="93" spans="1:6" s="49" customFormat="1" ht="12.75" customHeight="1">
      <c r="A93" s="151"/>
      <c r="B93" s="130" t="s">
        <v>471</v>
      </c>
      <c r="C93" s="152">
        <v>174</v>
      </c>
      <c r="D93" s="153">
        <v>230</v>
      </c>
      <c r="E93" s="153">
        <v>2</v>
      </c>
      <c r="F93" s="153">
        <v>406</v>
      </c>
    </row>
    <row r="94" spans="1:6" s="49" customFormat="1" ht="12.75" customHeight="1">
      <c r="A94" s="151"/>
      <c r="B94" s="130" t="s">
        <v>145</v>
      </c>
      <c r="C94" s="152">
        <v>129</v>
      </c>
      <c r="D94" s="153">
        <v>356</v>
      </c>
      <c r="E94" s="153">
        <v>0</v>
      </c>
      <c r="F94" s="153">
        <v>485</v>
      </c>
    </row>
    <row r="95" spans="1:6" s="33" customFormat="1" ht="12.75" customHeight="1">
      <c r="A95" s="151"/>
      <c r="B95" s="130" t="s">
        <v>472</v>
      </c>
      <c r="C95" s="152">
        <v>157</v>
      </c>
      <c r="D95" s="153">
        <v>348</v>
      </c>
      <c r="E95" s="153">
        <v>0</v>
      </c>
      <c r="F95" s="153">
        <v>505</v>
      </c>
    </row>
    <row r="96" spans="1:6" s="33" customFormat="1" ht="12.75" customHeight="1">
      <c r="A96" s="151"/>
      <c r="B96" s="130" t="s">
        <v>473</v>
      </c>
      <c r="C96" s="152">
        <v>51</v>
      </c>
      <c r="D96" s="153">
        <v>93</v>
      </c>
      <c r="E96" s="153">
        <v>0</v>
      </c>
      <c r="F96" s="153">
        <v>144</v>
      </c>
    </row>
    <row r="97" spans="1:6" s="33" customFormat="1" ht="12.75" customHeight="1">
      <c r="A97" s="151"/>
      <c r="B97" s="130" t="s">
        <v>474</v>
      </c>
      <c r="C97" s="152">
        <v>288</v>
      </c>
      <c r="D97" s="153">
        <v>577</v>
      </c>
      <c r="E97" s="153">
        <v>0</v>
      </c>
      <c r="F97" s="153">
        <v>865</v>
      </c>
    </row>
    <row r="98" spans="1:6" s="33" customFormat="1" ht="12.75" customHeight="1">
      <c r="A98" s="151"/>
      <c r="B98" s="130" t="s">
        <v>475</v>
      </c>
      <c r="C98" s="152">
        <v>6</v>
      </c>
      <c r="D98" s="153">
        <v>20</v>
      </c>
      <c r="E98" s="153">
        <v>0</v>
      </c>
      <c r="F98" s="153">
        <v>26</v>
      </c>
    </row>
    <row r="99" spans="1:6" s="33" customFormat="1" ht="12.75" customHeight="1">
      <c r="A99" s="151"/>
      <c r="B99" s="131" t="s">
        <v>32</v>
      </c>
      <c r="C99" s="145">
        <v>805</v>
      </c>
      <c r="D99" s="146">
        <v>1624</v>
      </c>
      <c r="E99" s="146">
        <v>2</v>
      </c>
      <c r="F99" s="146">
        <v>2431</v>
      </c>
    </row>
    <row r="100" spans="1:6" s="33" customFormat="1" ht="12.75" customHeight="1">
      <c r="A100" s="283" t="s">
        <v>228</v>
      </c>
      <c r="B100" s="284"/>
      <c r="C100" s="152"/>
      <c r="D100" s="153"/>
      <c r="E100" s="153"/>
      <c r="F100" s="153"/>
    </row>
    <row r="101" spans="1:6" s="33" customFormat="1" ht="12.75">
      <c r="A101" s="151"/>
      <c r="B101" s="204" t="s">
        <v>751</v>
      </c>
      <c r="C101" s="152">
        <v>802</v>
      </c>
      <c r="D101" s="153">
        <v>198</v>
      </c>
      <c r="E101" s="153">
        <v>1</v>
      </c>
      <c r="F101" s="153">
        <v>1001</v>
      </c>
    </row>
    <row r="102" spans="1:6" s="33" customFormat="1" ht="12.75">
      <c r="A102" s="151"/>
      <c r="B102" s="250" t="s">
        <v>228</v>
      </c>
      <c r="C102" s="152">
        <v>805</v>
      </c>
      <c r="D102" s="153">
        <v>389</v>
      </c>
      <c r="E102" s="153">
        <v>0</v>
      </c>
      <c r="F102" s="153">
        <v>1194</v>
      </c>
    </row>
    <row r="103" spans="1:6" s="33" customFormat="1" ht="12.75" customHeight="1">
      <c r="A103" s="151"/>
      <c r="B103" s="131" t="s">
        <v>32</v>
      </c>
      <c r="C103" s="145">
        <v>1607</v>
      </c>
      <c r="D103" s="146">
        <v>587</v>
      </c>
      <c r="E103" s="146">
        <v>1</v>
      </c>
      <c r="F103" s="146">
        <v>2195</v>
      </c>
    </row>
    <row r="104" spans="1:6" s="33" customFormat="1" ht="12.75" customHeight="1">
      <c r="A104" s="283" t="s">
        <v>574</v>
      </c>
      <c r="B104" s="284"/>
      <c r="C104" s="154"/>
      <c r="D104" s="155"/>
      <c r="E104" s="155"/>
      <c r="F104" s="155"/>
    </row>
    <row r="105" spans="1:6" s="33" customFormat="1" ht="12.75" customHeight="1">
      <c r="A105" s="151"/>
      <c r="B105" s="130" t="s">
        <v>277</v>
      </c>
      <c r="C105" s="152">
        <v>15</v>
      </c>
      <c r="D105" s="153">
        <v>39</v>
      </c>
      <c r="E105" s="153">
        <v>0</v>
      </c>
      <c r="F105" s="153">
        <v>54</v>
      </c>
    </row>
    <row r="106" spans="1:6" s="33" customFormat="1" ht="12.75" customHeight="1">
      <c r="A106" s="151"/>
      <c r="B106" s="130" t="s">
        <v>358</v>
      </c>
      <c r="C106" s="152">
        <v>13</v>
      </c>
      <c r="D106" s="153">
        <v>16</v>
      </c>
      <c r="E106" s="153">
        <v>0</v>
      </c>
      <c r="F106" s="153">
        <v>29</v>
      </c>
    </row>
    <row r="107" spans="1:6" s="33" customFormat="1" ht="12.75" customHeight="1">
      <c r="A107" s="151"/>
      <c r="B107" s="130" t="s">
        <v>359</v>
      </c>
      <c r="C107" s="152">
        <v>97</v>
      </c>
      <c r="D107" s="153">
        <v>281</v>
      </c>
      <c r="E107" s="153">
        <v>0</v>
      </c>
      <c r="F107" s="153">
        <v>378</v>
      </c>
    </row>
    <row r="108" spans="1:6" s="33" customFormat="1" ht="12.75" customHeight="1">
      <c r="A108" s="151"/>
      <c r="B108" s="131" t="s">
        <v>32</v>
      </c>
      <c r="C108" s="145">
        <v>125</v>
      </c>
      <c r="D108" s="146">
        <v>336</v>
      </c>
      <c r="E108" s="146">
        <v>0</v>
      </c>
      <c r="F108" s="146">
        <v>461</v>
      </c>
    </row>
    <row r="109" spans="1:6" s="33" customFormat="1" ht="12.75" customHeight="1">
      <c r="A109" s="283" t="s">
        <v>41</v>
      </c>
      <c r="B109" s="284"/>
      <c r="C109" s="154"/>
      <c r="D109" s="155"/>
      <c r="E109" s="155"/>
      <c r="F109" s="155"/>
    </row>
    <row r="110" spans="1:6" s="33" customFormat="1" ht="12.75" customHeight="1">
      <c r="A110" s="151"/>
      <c r="B110" s="130" t="s">
        <v>514</v>
      </c>
      <c r="C110" s="152">
        <v>17</v>
      </c>
      <c r="D110" s="153">
        <v>43</v>
      </c>
      <c r="E110" s="153">
        <v>0</v>
      </c>
      <c r="F110" s="153">
        <v>60</v>
      </c>
    </row>
    <row r="111" spans="1:6" s="33" customFormat="1" ht="12.75" customHeight="1">
      <c r="A111" s="151"/>
      <c r="B111" s="130" t="s">
        <v>179</v>
      </c>
      <c r="C111" s="152">
        <v>47</v>
      </c>
      <c r="D111" s="153">
        <v>284</v>
      </c>
      <c r="E111" s="153">
        <v>0</v>
      </c>
      <c r="F111" s="153">
        <v>331</v>
      </c>
    </row>
    <row r="112" spans="1:6" s="33" customFormat="1" ht="12.75" customHeight="1">
      <c r="A112" s="151"/>
      <c r="B112" s="130" t="s">
        <v>515</v>
      </c>
      <c r="C112" s="152">
        <v>1</v>
      </c>
      <c r="D112" s="153">
        <v>2</v>
      </c>
      <c r="E112" s="153">
        <v>0</v>
      </c>
      <c r="F112" s="153">
        <v>3</v>
      </c>
    </row>
    <row r="113" spans="1:6" s="33" customFormat="1" ht="12.75" customHeight="1">
      <c r="A113" s="151"/>
      <c r="B113" s="131" t="s">
        <v>32</v>
      </c>
      <c r="C113" s="145">
        <v>65</v>
      </c>
      <c r="D113" s="146">
        <v>329</v>
      </c>
      <c r="E113" s="146">
        <v>0</v>
      </c>
      <c r="F113" s="146">
        <v>394</v>
      </c>
    </row>
    <row r="114" spans="1:6" s="33" customFormat="1" ht="12.75" customHeight="1">
      <c r="A114" s="283" t="s">
        <v>73</v>
      </c>
      <c r="B114" s="284"/>
      <c r="C114" s="154"/>
      <c r="D114" s="155"/>
      <c r="E114" s="155"/>
      <c r="F114" s="155"/>
    </row>
    <row r="115" spans="1:6" s="33" customFormat="1" ht="12.75" customHeight="1">
      <c r="A115" s="151"/>
      <c r="B115" s="130" t="s">
        <v>279</v>
      </c>
      <c r="C115" s="152">
        <v>354</v>
      </c>
      <c r="D115" s="153">
        <v>18</v>
      </c>
      <c r="E115" s="153">
        <v>0</v>
      </c>
      <c r="F115" s="153">
        <v>372</v>
      </c>
    </row>
    <row r="116" spans="1:6" s="49" customFormat="1" ht="12.75" customHeight="1">
      <c r="A116" s="151"/>
      <c r="B116" s="130" t="s">
        <v>366</v>
      </c>
      <c r="C116" s="152">
        <v>164</v>
      </c>
      <c r="D116" s="153">
        <v>13</v>
      </c>
      <c r="E116" s="153">
        <v>0</v>
      </c>
      <c r="F116" s="153">
        <v>177</v>
      </c>
    </row>
    <row r="117" spans="1:6" s="49" customFormat="1" ht="27.75" customHeight="1">
      <c r="A117" s="151"/>
      <c r="B117" s="130" t="s">
        <v>367</v>
      </c>
      <c r="C117" s="152">
        <v>42</v>
      </c>
      <c r="D117" s="153">
        <v>5</v>
      </c>
      <c r="E117" s="153">
        <v>0</v>
      </c>
      <c r="F117" s="153">
        <v>47</v>
      </c>
    </row>
    <row r="118" spans="1:6" s="49" customFormat="1" ht="12.75">
      <c r="A118" s="151"/>
      <c r="B118" s="149" t="s">
        <v>649</v>
      </c>
      <c r="C118" s="152">
        <v>10</v>
      </c>
      <c r="D118" s="153">
        <v>2</v>
      </c>
      <c r="E118" s="153">
        <v>0</v>
      </c>
      <c r="F118" s="153">
        <v>12</v>
      </c>
    </row>
    <row r="119" spans="1:6" s="33" customFormat="1" ht="12.75" customHeight="1">
      <c r="A119" s="151"/>
      <c r="B119" s="131" t="s">
        <v>32</v>
      </c>
      <c r="C119" s="145">
        <v>570</v>
      </c>
      <c r="D119" s="146">
        <v>38</v>
      </c>
      <c r="E119" s="146">
        <v>0</v>
      </c>
      <c r="F119" s="146">
        <v>608</v>
      </c>
    </row>
    <row r="120" spans="1:6" s="33" customFormat="1" ht="12.75" customHeight="1">
      <c r="A120" s="283" t="s">
        <v>575</v>
      </c>
      <c r="B120" s="284"/>
      <c r="C120" s="154"/>
      <c r="D120" s="155"/>
      <c r="E120" s="155"/>
      <c r="F120" s="155"/>
    </row>
    <row r="121" spans="1:6" s="33" customFormat="1" ht="12.75" customHeight="1">
      <c r="A121" s="151"/>
      <c r="B121" s="130" t="s">
        <v>146</v>
      </c>
      <c r="C121" s="152">
        <v>157</v>
      </c>
      <c r="D121" s="153">
        <v>36</v>
      </c>
      <c r="E121" s="153">
        <v>0</v>
      </c>
      <c r="F121" s="153">
        <v>193</v>
      </c>
    </row>
    <row r="122" spans="1:6" s="49" customFormat="1" ht="12.75" customHeight="1">
      <c r="A122" s="151"/>
      <c r="B122" s="130" t="s">
        <v>159</v>
      </c>
      <c r="C122" s="152">
        <v>486</v>
      </c>
      <c r="D122" s="153">
        <v>365</v>
      </c>
      <c r="E122" s="153">
        <v>0</v>
      </c>
      <c r="F122" s="153">
        <v>851</v>
      </c>
    </row>
    <row r="123" spans="1:6" s="49" customFormat="1" ht="12.75" customHeight="1">
      <c r="A123" s="151"/>
      <c r="B123" s="131" t="s">
        <v>32</v>
      </c>
      <c r="C123" s="145">
        <v>643</v>
      </c>
      <c r="D123" s="146">
        <v>401</v>
      </c>
      <c r="E123" s="146">
        <v>0</v>
      </c>
      <c r="F123" s="146">
        <v>1044</v>
      </c>
    </row>
    <row r="124" spans="1:6" s="49" customFormat="1" ht="12.75" customHeight="1">
      <c r="A124" s="283" t="s">
        <v>576</v>
      </c>
      <c r="B124" s="284"/>
      <c r="C124" s="154"/>
      <c r="D124" s="155"/>
      <c r="E124" s="155"/>
      <c r="F124" s="155"/>
    </row>
    <row r="125" spans="1:6" s="49" customFormat="1" ht="12.75" customHeight="1">
      <c r="A125" s="151"/>
      <c r="B125" s="130" t="s">
        <v>196</v>
      </c>
      <c r="C125" s="152">
        <v>682</v>
      </c>
      <c r="D125" s="153">
        <v>679</v>
      </c>
      <c r="E125" s="153">
        <v>1</v>
      </c>
      <c r="F125" s="153">
        <v>1362</v>
      </c>
    </row>
    <row r="126" spans="1:6" s="4" customFormat="1" ht="12.75" customHeight="1">
      <c r="A126" s="151"/>
      <c r="B126" s="130" t="s">
        <v>211</v>
      </c>
      <c r="C126" s="152">
        <v>407</v>
      </c>
      <c r="D126" s="153">
        <v>534</v>
      </c>
      <c r="E126" s="153">
        <v>1</v>
      </c>
      <c r="F126" s="153">
        <v>942</v>
      </c>
    </row>
    <row r="127" spans="1:6" s="49" customFormat="1" ht="12.75" customHeight="1">
      <c r="A127" s="151"/>
      <c r="B127" s="130" t="s">
        <v>404</v>
      </c>
      <c r="C127" s="152">
        <v>57</v>
      </c>
      <c r="D127" s="153">
        <v>102</v>
      </c>
      <c r="E127" s="153">
        <v>0</v>
      </c>
      <c r="F127" s="153">
        <v>159</v>
      </c>
    </row>
    <row r="128" spans="1:6" s="4" customFormat="1" ht="12.75" customHeight="1">
      <c r="A128" s="151"/>
      <c r="B128" s="130" t="s">
        <v>197</v>
      </c>
      <c r="C128" s="152">
        <v>1646</v>
      </c>
      <c r="D128" s="153">
        <v>2933</v>
      </c>
      <c r="E128" s="153">
        <v>5</v>
      </c>
      <c r="F128" s="153">
        <v>4584</v>
      </c>
    </row>
    <row r="129" spans="1:6" s="4" customFormat="1" ht="12.75" customHeight="1">
      <c r="A129" s="151"/>
      <c r="B129" s="130" t="s">
        <v>212</v>
      </c>
      <c r="C129" s="152">
        <v>1438</v>
      </c>
      <c r="D129" s="153">
        <v>3493</v>
      </c>
      <c r="E129" s="153">
        <v>4</v>
      </c>
      <c r="F129" s="153">
        <v>4935</v>
      </c>
    </row>
    <row r="130" spans="1:6" s="49" customFormat="1" ht="12.75" customHeight="1">
      <c r="A130" s="151"/>
      <c r="B130" s="130" t="s">
        <v>405</v>
      </c>
      <c r="C130" s="152">
        <v>42</v>
      </c>
      <c r="D130" s="153">
        <v>101</v>
      </c>
      <c r="E130" s="153">
        <v>0</v>
      </c>
      <c r="F130" s="153">
        <v>143</v>
      </c>
    </row>
    <row r="131" spans="1:6" s="49" customFormat="1" ht="12.75" customHeight="1">
      <c r="A131" s="151"/>
      <c r="B131" s="130" t="s">
        <v>198</v>
      </c>
      <c r="C131" s="152">
        <v>2859</v>
      </c>
      <c r="D131" s="153">
        <v>4375</v>
      </c>
      <c r="E131" s="153">
        <v>10</v>
      </c>
      <c r="F131" s="153">
        <v>7244</v>
      </c>
    </row>
    <row r="132" spans="1:6" s="49" customFormat="1" ht="12.75" customHeight="1">
      <c r="A132" s="151"/>
      <c r="B132" s="130" t="s">
        <v>213</v>
      </c>
      <c r="C132" s="152">
        <v>2251</v>
      </c>
      <c r="D132" s="153">
        <v>4649</v>
      </c>
      <c r="E132" s="153">
        <v>3</v>
      </c>
      <c r="F132" s="153">
        <v>6903</v>
      </c>
    </row>
    <row r="133" spans="1:6" s="49" customFormat="1" ht="12.75" customHeight="1">
      <c r="A133" s="151"/>
      <c r="B133" s="130" t="s">
        <v>201</v>
      </c>
      <c r="C133" s="152">
        <v>1487</v>
      </c>
      <c r="D133" s="153">
        <v>2449</v>
      </c>
      <c r="E133" s="153">
        <v>1</v>
      </c>
      <c r="F133" s="153">
        <v>3937</v>
      </c>
    </row>
    <row r="134" spans="1:6" s="49" customFormat="1" ht="12.75" customHeight="1">
      <c r="A134" s="151"/>
      <c r="B134" s="130" t="s">
        <v>216</v>
      </c>
      <c r="C134" s="152">
        <v>1157</v>
      </c>
      <c r="D134" s="153">
        <v>2182</v>
      </c>
      <c r="E134" s="153">
        <v>0</v>
      </c>
      <c r="F134" s="153">
        <v>3339</v>
      </c>
    </row>
    <row r="135" spans="1:6" s="49" customFormat="1" ht="12.75" customHeight="1">
      <c r="A135" s="151"/>
      <c r="B135" s="130" t="s">
        <v>206</v>
      </c>
      <c r="C135" s="152">
        <v>4046</v>
      </c>
      <c r="D135" s="153">
        <v>6774</v>
      </c>
      <c r="E135" s="153">
        <v>2</v>
      </c>
      <c r="F135" s="153">
        <v>10822</v>
      </c>
    </row>
    <row r="136" spans="1:6" s="4" customFormat="1" ht="12.75">
      <c r="A136" s="151"/>
      <c r="B136" s="130" t="s">
        <v>221</v>
      </c>
      <c r="C136" s="152">
        <v>2038</v>
      </c>
      <c r="D136" s="153">
        <v>3917</v>
      </c>
      <c r="E136" s="153">
        <v>3</v>
      </c>
      <c r="F136" s="153">
        <v>5958</v>
      </c>
    </row>
    <row r="137" spans="1:6" s="49" customFormat="1" ht="15" customHeight="1">
      <c r="A137" s="151"/>
      <c r="B137" s="131" t="s">
        <v>32</v>
      </c>
      <c r="C137" s="145">
        <v>18110</v>
      </c>
      <c r="D137" s="146">
        <v>32188</v>
      </c>
      <c r="E137" s="146">
        <v>30</v>
      </c>
      <c r="F137" s="146">
        <v>50328</v>
      </c>
    </row>
    <row r="138" spans="1:6" s="49" customFormat="1" ht="15" customHeight="1">
      <c r="A138" s="283" t="s">
        <v>577</v>
      </c>
      <c r="B138" s="284"/>
      <c r="C138" s="154"/>
      <c r="D138" s="155"/>
      <c r="E138" s="155"/>
      <c r="F138" s="155"/>
    </row>
    <row r="139" spans="1:6" s="49" customFormat="1" ht="12.75" customHeight="1">
      <c r="A139" s="151"/>
      <c r="B139" s="130" t="s">
        <v>538</v>
      </c>
      <c r="C139" s="152">
        <v>31</v>
      </c>
      <c r="D139" s="153">
        <v>13</v>
      </c>
      <c r="E139" s="153">
        <v>0</v>
      </c>
      <c r="F139" s="153">
        <v>44</v>
      </c>
    </row>
    <row r="140" spans="1:6" s="4" customFormat="1" ht="12.75">
      <c r="A140" s="151"/>
      <c r="B140" s="130" t="s">
        <v>378</v>
      </c>
      <c r="C140" s="152">
        <v>11</v>
      </c>
      <c r="D140" s="153">
        <v>13</v>
      </c>
      <c r="E140" s="153">
        <v>0</v>
      </c>
      <c r="F140" s="153">
        <v>24</v>
      </c>
    </row>
    <row r="141" spans="1:6" s="49" customFormat="1" ht="12.75">
      <c r="A141" s="151"/>
      <c r="B141" s="130" t="s">
        <v>199</v>
      </c>
      <c r="C141" s="152">
        <v>158</v>
      </c>
      <c r="D141" s="153">
        <v>207</v>
      </c>
      <c r="E141" s="153">
        <v>0</v>
      </c>
      <c r="F141" s="153">
        <v>365</v>
      </c>
    </row>
    <row r="142" spans="1:6" s="49" customFormat="1" ht="12.75" customHeight="1">
      <c r="A142" s="151"/>
      <c r="B142" s="130" t="s">
        <v>214</v>
      </c>
      <c r="C142" s="152">
        <v>33</v>
      </c>
      <c r="D142" s="153">
        <v>75</v>
      </c>
      <c r="E142" s="153">
        <v>0</v>
      </c>
      <c r="F142" s="153">
        <v>108</v>
      </c>
    </row>
    <row r="143" spans="1:6" s="49" customFormat="1" ht="12.75" customHeight="1">
      <c r="A143" s="151"/>
      <c r="B143" s="130" t="s">
        <v>394</v>
      </c>
      <c r="C143" s="152">
        <v>51</v>
      </c>
      <c r="D143" s="153">
        <v>40</v>
      </c>
      <c r="E143" s="153">
        <v>0</v>
      </c>
      <c r="F143" s="153">
        <v>91</v>
      </c>
    </row>
    <row r="144" spans="1:6" s="49" customFormat="1" ht="12.75" customHeight="1">
      <c r="A144" s="151"/>
      <c r="B144" s="130" t="s">
        <v>204</v>
      </c>
      <c r="C144" s="152">
        <v>399</v>
      </c>
      <c r="D144" s="153">
        <v>480</v>
      </c>
      <c r="E144" s="153">
        <v>0</v>
      </c>
      <c r="F144" s="153">
        <v>879</v>
      </c>
    </row>
    <row r="145" spans="1:6" s="49" customFormat="1" ht="12.75" customHeight="1">
      <c r="A145" s="151"/>
      <c r="B145" s="130" t="s">
        <v>219</v>
      </c>
      <c r="C145" s="152">
        <v>177</v>
      </c>
      <c r="D145" s="153">
        <v>254</v>
      </c>
      <c r="E145" s="153">
        <v>0</v>
      </c>
      <c r="F145" s="153">
        <v>431</v>
      </c>
    </row>
    <row r="146" spans="1:6" s="49" customFormat="1" ht="12.75" customHeight="1">
      <c r="A146" s="151"/>
      <c r="B146" s="130" t="s">
        <v>406</v>
      </c>
      <c r="C146" s="152">
        <v>20</v>
      </c>
      <c r="D146" s="153">
        <v>16</v>
      </c>
      <c r="E146" s="153">
        <v>0</v>
      </c>
      <c r="F146" s="153">
        <v>36</v>
      </c>
    </row>
    <row r="147" spans="1:6" s="49" customFormat="1" ht="12.75" customHeight="1">
      <c r="A147" s="151"/>
      <c r="B147" s="131" t="s">
        <v>32</v>
      </c>
      <c r="C147" s="145">
        <v>880</v>
      </c>
      <c r="D147" s="146">
        <v>1098</v>
      </c>
      <c r="E147" s="146">
        <v>0</v>
      </c>
      <c r="F147" s="146">
        <v>1978</v>
      </c>
    </row>
    <row r="148" spans="1:6" s="49" customFormat="1" ht="12.75" customHeight="1">
      <c r="A148" s="283" t="s">
        <v>578</v>
      </c>
      <c r="B148" s="284"/>
      <c r="C148" s="154"/>
      <c r="D148" s="155"/>
      <c r="E148" s="155"/>
      <c r="F148" s="155"/>
    </row>
    <row r="149" spans="1:6" s="49" customFormat="1" ht="12.75" customHeight="1">
      <c r="A149" s="151"/>
      <c r="B149" s="130" t="s">
        <v>12</v>
      </c>
      <c r="C149" s="152">
        <v>86</v>
      </c>
      <c r="D149" s="153">
        <v>81</v>
      </c>
      <c r="E149" s="153">
        <v>0</v>
      </c>
      <c r="F149" s="153">
        <v>167</v>
      </c>
    </row>
    <row r="150" spans="1:6" s="49" customFormat="1" ht="12.75" customHeight="1">
      <c r="A150" s="151"/>
      <c r="B150" s="130" t="s">
        <v>20</v>
      </c>
      <c r="C150" s="152">
        <v>34</v>
      </c>
      <c r="D150" s="153">
        <v>25</v>
      </c>
      <c r="E150" s="153">
        <v>0</v>
      </c>
      <c r="F150" s="153">
        <v>59</v>
      </c>
    </row>
    <row r="151" spans="1:6" s="49" customFormat="1" ht="12.75" customHeight="1">
      <c r="A151" s="151"/>
      <c r="B151" s="130" t="s">
        <v>540</v>
      </c>
      <c r="C151" s="152">
        <v>6</v>
      </c>
      <c r="D151" s="153">
        <v>8</v>
      </c>
      <c r="E151" s="153">
        <v>0</v>
      </c>
      <c r="F151" s="153">
        <v>14</v>
      </c>
    </row>
    <row r="152" spans="1:6" s="49" customFormat="1" ht="12.75" customHeight="1">
      <c r="A152" s="151"/>
      <c r="B152" s="130" t="s">
        <v>408</v>
      </c>
      <c r="C152" s="152">
        <v>34</v>
      </c>
      <c r="D152" s="153">
        <v>69</v>
      </c>
      <c r="E152" s="153">
        <v>0</v>
      </c>
      <c r="F152" s="153">
        <v>103</v>
      </c>
    </row>
    <row r="153" spans="1:6" s="49" customFormat="1" ht="12.75" customHeight="1">
      <c r="A153" s="151"/>
      <c r="B153" s="130" t="s">
        <v>13</v>
      </c>
      <c r="C153" s="152">
        <v>418</v>
      </c>
      <c r="D153" s="153">
        <v>1101</v>
      </c>
      <c r="E153" s="153">
        <v>1</v>
      </c>
      <c r="F153" s="153">
        <v>1520</v>
      </c>
    </row>
    <row r="154" spans="1:6" s="49" customFormat="1" ht="12.75" customHeight="1">
      <c r="A154" s="151"/>
      <c r="B154" s="130" t="s">
        <v>21</v>
      </c>
      <c r="C154" s="152">
        <v>273</v>
      </c>
      <c r="D154" s="153">
        <v>620</v>
      </c>
      <c r="E154" s="153">
        <v>1</v>
      </c>
      <c r="F154" s="153">
        <v>894</v>
      </c>
    </row>
    <row r="155" spans="1:6" s="49" customFormat="1" ht="12.75" customHeight="1">
      <c r="A155" s="151"/>
      <c r="B155" s="130" t="s">
        <v>541</v>
      </c>
      <c r="C155" s="152">
        <v>24</v>
      </c>
      <c r="D155" s="153">
        <v>34</v>
      </c>
      <c r="E155" s="153">
        <v>0</v>
      </c>
      <c r="F155" s="153">
        <v>58</v>
      </c>
    </row>
    <row r="156" spans="1:6" s="49" customFormat="1" ht="12.75" customHeight="1">
      <c r="A156" s="151"/>
      <c r="B156" s="130" t="s">
        <v>409</v>
      </c>
      <c r="C156" s="152">
        <v>7</v>
      </c>
      <c r="D156" s="153">
        <v>19</v>
      </c>
      <c r="E156" s="153">
        <v>0</v>
      </c>
      <c r="F156" s="153">
        <v>26</v>
      </c>
    </row>
    <row r="157" spans="1:6" s="49" customFormat="1" ht="12.75" customHeight="1">
      <c r="A157" s="151"/>
      <c r="B157" s="130" t="s">
        <v>542</v>
      </c>
      <c r="C157" s="152">
        <v>1</v>
      </c>
      <c r="D157" s="153">
        <v>7</v>
      </c>
      <c r="E157" s="153">
        <v>0</v>
      </c>
      <c r="F157" s="153">
        <v>8</v>
      </c>
    </row>
    <row r="158" spans="1:6" s="49" customFormat="1" ht="12.75" customHeight="1">
      <c r="A158" s="151"/>
      <c r="B158" s="130" t="s">
        <v>14</v>
      </c>
      <c r="C158" s="152">
        <v>417</v>
      </c>
      <c r="D158" s="153">
        <v>827</v>
      </c>
      <c r="E158" s="153">
        <v>1</v>
      </c>
      <c r="F158" s="153">
        <v>1245</v>
      </c>
    </row>
    <row r="159" spans="1:6" s="49" customFormat="1" ht="12.75" customHeight="1">
      <c r="A159" s="151"/>
      <c r="B159" s="130" t="s">
        <v>22</v>
      </c>
      <c r="C159" s="152">
        <v>161</v>
      </c>
      <c r="D159" s="153">
        <v>398</v>
      </c>
      <c r="E159" s="153">
        <v>0</v>
      </c>
      <c r="F159" s="153">
        <v>559</v>
      </c>
    </row>
    <row r="160" spans="1:6" s="49" customFormat="1" ht="12.75" customHeight="1">
      <c r="A160" s="151"/>
      <c r="B160" s="130" t="s">
        <v>543</v>
      </c>
      <c r="C160" s="152">
        <v>19</v>
      </c>
      <c r="D160" s="153">
        <v>25</v>
      </c>
      <c r="E160" s="153">
        <v>0</v>
      </c>
      <c r="F160" s="153">
        <v>44</v>
      </c>
    </row>
    <row r="161" spans="1:6" s="49" customFormat="1" ht="12.75" customHeight="1">
      <c r="A161" s="151"/>
      <c r="B161" s="130" t="s">
        <v>579</v>
      </c>
      <c r="C161" s="152">
        <v>6</v>
      </c>
      <c r="D161" s="153">
        <v>13</v>
      </c>
      <c r="E161" s="153">
        <v>0</v>
      </c>
      <c r="F161" s="153">
        <v>19</v>
      </c>
    </row>
    <row r="162" spans="1:6" s="49" customFormat="1" ht="12.75" customHeight="1">
      <c r="A162" s="151"/>
      <c r="B162" s="130" t="s">
        <v>16</v>
      </c>
      <c r="C162" s="152">
        <v>358</v>
      </c>
      <c r="D162" s="153">
        <v>670</v>
      </c>
      <c r="E162" s="153">
        <v>0</v>
      </c>
      <c r="F162" s="153">
        <v>1028</v>
      </c>
    </row>
    <row r="163" spans="1:6" s="49" customFormat="1" ht="12.75" customHeight="1">
      <c r="A163" s="151"/>
      <c r="B163" s="130" t="s">
        <v>24</v>
      </c>
      <c r="C163" s="152">
        <v>283</v>
      </c>
      <c r="D163" s="153">
        <v>657</v>
      </c>
      <c r="E163" s="153">
        <v>0</v>
      </c>
      <c r="F163" s="153">
        <v>940</v>
      </c>
    </row>
    <row r="164" spans="1:6" s="49" customFormat="1" ht="12.75" customHeight="1">
      <c r="A164" s="151"/>
      <c r="B164" s="130" t="s">
        <v>17</v>
      </c>
      <c r="C164" s="152">
        <v>26</v>
      </c>
      <c r="D164" s="153">
        <v>20</v>
      </c>
      <c r="E164" s="153">
        <v>0</v>
      </c>
      <c r="F164" s="153">
        <v>46</v>
      </c>
    </row>
    <row r="165" spans="1:6" s="49" customFormat="1" ht="12.75" customHeight="1">
      <c r="A165" s="151"/>
      <c r="B165" s="130" t="s">
        <v>25</v>
      </c>
      <c r="C165" s="152">
        <v>15</v>
      </c>
      <c r="D165" s="153">
        <v>31</v>
      </c>
      <c r="E165" s="153">
        <v>0</v>
      </c>
      <c r="F165" s="153">
        <v>46</v>
      </c>
    </row>
    <row r="166" spans="1:6" s="4" customFormat="1" ht="12.75" customHeight="1">
      <c r="A166" s="151"/>
      <c r="B166" s="130" t="s">
        <v>580</v>
      </c>
      <c r="C166" s="152">
        <v>9</v>
      </c>
      <c r="D166" s="153">
        <v>12</v>
      </c>
      <c r="E166" s="153">
        <v>0</v>
      </c>
      <c r="F166" s="153">
        <v>21</v>
      </c>
    </row>
    <row r="167" spans="1:6" s="49" customFormat="1" ht="12.75" customHeight="1">
      <c r="A167" s="151"/>
      <c r="B167" s="130" t="s">
        <v>18</v>
      </c>
      <c r="C167" s="152">
        <v>484</v>
      </c>
      <c r="D167" s="153">
        <v>1111</v>
      </c>
      <c r="E167" s="153">
        <v>0</v>
      </c>
      <c r="F167" s="153">
        <v>1595</v>
      </c>
    </row>
    <row r="168" spans="1:6" s="4" customFormat="1" ht="12.75" customHeight="1">
      <c r="A168" s="151"/>
      <c r="B168" s="130" t="s">
        <v>26</v>
      </c>
      <c r="C168" s="152">
        <v>345</v>
      </c>
      <c r="D168" s="153">
        <v>811</v>
      </c>
      <c r="E168" s="153">
        <v>0</v>
      </c>
      <c r="F168" s="153">
        <v>1156</v>
      </c>
    </row>
    <row r="169" spans="1:6" s="49" customFormat="1" ht="12.75" customHeight="1">
      <c r="A169" s="151"/>
      <c r="B169" s="130" t="s">
        <v>544</v>
      </c>
      <c r="C169" s="152">
        <v>2</v>
      </c>
      <c r="D169" s="153">
        <v>5</v>
      </c>
      <c r="E169" s="153">
        <v>0</v>
      </c>
      <c r="F169" s="153">
        <v>7</v>
      </c>
    </row>
    <row r="170" spans="1:6" s="49" customFormat="1" ht="12.75" customHeight="1">
      <c r="A170" s="151"/>
      <c r="B170" s="131" t="s">
        <v>32</v>
      </c>
      <c r="C170" s="145">
        <v>3008</v>
      </c>
      <c r="D170" s="146">
        <v>6544</v>
      </c>
      <c r="E170" s="146">
        <v>3</v>
      </c>
      <c r="F170" s="146">
        <v>9555</v>
      </c>
    </row>
    <row r="171" spans="1:6" s="49" customFormat="1" ht="12.75" customHeight="1">
      <c r="A171" s="283" t="s">
        <v>581</v>
      </c>
      <c r="B171" s="284"/>
      <c r="C171" s="154"/>
      <c r="D171" s="155"/>
      <c r="E171" s="155"/>
      <c r="F171" s="155"/>
    </row>
    <row r="172" spans="1:6" s="49" customFormat="1" ht="12.75" customHeight="1">
      <c r="A172" s="151"/>
      <c r="B172" s="130" t="s">
        <v>258</v>
      </c>
      <c r="C172" s="152">
        <v>2159</v>
      </c>
      <c r="D172" s="153">
        <v>3055</v>
      </c>
      <c r="E172" s="153">
        <v>3</v>
      </c>
      <c r="F172" s="153">
        <v>5217</v>
      </c>
    </row>
    <row r="173" spans="1:6" s="49" customFormat="1" ht="12.75" customHeight="1">
      <c r="A173" s="151"/>
      <c r="B173" s="131" t="s">
        <v>32</v>
      </c>
      <c r="C173" s="145">
        <v>2159</v>
      </c>
      <c r="D173" s="146">
        <v>3055</v>
      </c>
      <c r="E173" s="146">
        <v>3</v>
      </c>
      <c r="F173" s="146">
        <v>5217</v>
      </c>
    </row>
    <row r="174" spans="1:6" s="49" customFormat="1" ht="12.75" customHeight="1">
      <c r="A174" s="283" t="s">
        <v>582</v>
      </c>
      <c r="B174" s="284"/>
      <c r="C174" s="154"/>
      <c r="D174" s="155"/>
      <c r="E174" s="155"/>
      <c r="F174" s="155"/>
    </row>
    <row r="175" spans="1:6" s="33" customFormat="1" ht="12.75" customHeight="1">
      <c r="A175" s="151"/>
      <c r="B175" s="130" t="s">
        <v>424</v>
      </c>
      <c r="C175" s="152">
        <v>932</v>
      </c>
      <c r="D175" s="153">
        <v>816</v>
      </c>
      <c r="E175" s="153">
        <v>1</v>
      </c>
      <c r="F175" s="153">
        <v>1749</v>
      </c>
    </row>
    <row r="176" spans="1:6" s="4" customFormat="1" ht="12.75" customHeight="1">
      <c r="A176" s="151"/>
      <c r="B176" s="131" t="s">
        <v>32</v>
      </c>
      <c r="C176" s="145">
        <v>932</v>
      </c>
      <c r="D176" s="146">
        <v>816</v>
      </c>
      <c r="E176" s="146">
        <v>1</v>
      </c>
      <c r="F176" s="146">
        <v>1749</v>
      </c>
    </row>
    <row r="177" spans="1:6" s="4" customFormat="1" ht="12.75" customHeight="1">
      <c r="A177" s="283" t="s">
        <v>583</v>
      </c>
      <c r="B177" s="284"/>
      <c r="C177" s="154"/>
      <c r="D177" s="155"/>
      <c r="E177" s="155"/>
      <c r="F177" s="155"/>
    </row>
    <row r="178" spans="1:6" s="4" customFormat="1" ht="12.75" customHeight="1">
      <c r="A178" s="151"/>
      <c r="B178" s="130" t="s">
        <v>47</v>
      </c>
      <c r="C178" s="152">
        <v>2528</v>
      </c>
      <c r="D178" s="153">
        <v>3414</v>
      </c>
      <c r="E178" s="153">
        <v>9</v>
      </c>
      <c r="F178" s="153">
        <v>5951</v>
      </c>
    </row>
    <row r="179" spans="1:6" s="4" customFormat="1" ht="12" customHeight="1">
      <c r="A179" s="151"/>
      <c r="B179" s="130" t="s">
        <v>48</v>
      </c>
      <c r="C179" s="152">
        <v>626</v>
      </c>
      <c r="D179" s="153">
        <v>322</v>
      </c>
      <c r="E179" s="153">
        <v>0</v>
      </c>
      <c r="F179" s="153">
        <v>948</v>
      </c>
    </row>
    <row r="180" spans="1:6" s="49" customFormat="1" ht="12.75" customHeight="1">
      <c r="A180" s="151"/>
      <c r="B180" s="130" t="s">
        <v>49</v>
      </c>
      <c r="C180" s="152">
        <v>190</v>
      </c>
      <c r="D180" s="153">
        <v>63</v>
      </c>
      <c r="E180" s="153">
        <v>0</v>
      </c>
      <c r="F180" s="153">
        <v>253</v>
      </c>
    </row>
    <row r="181" spans="1:6" s="49" customFormat="1" ht="12.75" customHeight="1">
      <c r="A181" s="151"/>
      <c r="B181" s="131" t="s">
        <v>32</v>
      </c>
      <c r="C181" s="145">
        <v>3344</v>
      </c>
      <c r="D181" s="146">
        <v>3799</v>
      </c>
      <c r="E181" s="146">
        <v>9</v>
      </c>
      <c r="F181" s="146">
        <v>7152</v>
      </c>
    </row>
    <row r="182" spans="1:6" s="49" customFormat="1" ht="12.75" customHeight="1">
      <c r="A182" s="283" t="s">
        <v>584</v>
      </c>
      <c r="B182" s="284"/>
      <c r="C182" s="154"/>
      <c r="D182" s="155"/>
      <c r="E182" s="155"/>
      <c r="F182" s="155"/>
    </row>
    <row r="183" spans="1:6" s="49" customFormat="1" ht="12.75" customHeight="1">
      <c r="A183" s="151"/>
      <c r="B183" s="130" t="s">
        <v>42</v>
      </c>
      <c r="C183" s="152">
        <v>66</v>
      </c>
      <c r="D183" s="153">
        <v>3</v>
      </c>
      <c r="E183" s="153">
        <v>0</v>
      </c>
      <c r="F183" s="153">
        <v>69</v>
      </c>
    </row>
    <row r="184" spans="1:6" s="49" customFormat="1" ht="12.75" customHeight="1">
      <c r="A184" s="151"/>
      <c r="B184" s="131" t="s">
        <v>32</v>
      </c>
      <c r="C184" s="145">
        <v>66</v>
      </c>
      <c r="D184" s="146">
        <v>3</v>
      </c>
      <c r="E184" s="146">
        <v>0</v>
      </c>
      <c r="F184" s="146">
        <v>69</v>
      </c>
    </row>
    <row r="185" spans="1:6" s="49" customFormat="1" ht="12.75" customHeight="1">
      <c r="A185" s="283" t="s">
        <v>585</v>
      </c>
      <c r="B185" s="284"/>
      <c r="C185" s="154"/>
      <c r="D185" s="155"/>
      <c r="E185" s="155"/>
      <c r="F185" s="155"/>
    </row>
    <row r="186" spans="1:6" s="49" customFormat="1" ht="12.75" customHeight="1">
      <c r="A186" s="151"/>
      <c r="B186" s="130" t="s">
        <v>10</v>
      </c>
      <c r="C186" s="152">
        <v>52</v>
      </c>
      <c r="D186" s="153">
        <v>69</v>
      </c>
      <c r="E186" s="153">
        <v>0</v>
      </c>
      <c r="F186" s="153">
        <v>121</v>
      </c>
    </row>
    <row r="187" spans="1:6" s="49" customFormat="1" ht="12.75" customHeight="1">
      <c r="A187" s="151"/>
      <c r="B187" s="130" t="s">
        <v>11</v>
      </c>
      <c r="C187" s="152">
        <v>88</v>
      </c>
      <c r="D187" s="153">
        <v>122</v>
      </c>
      <c r="E187" s="153">
        <v>0</v>
      </c>
      <c r="F187" s="153">
        <v>210</v>
      </c>
    </row>
    <row r="188" spans="1:6" s="49" customFormat="1" ht="12.75" customHeight="1">
      <c r="A188" s="151"/>
      <c r="B188" s="130" t="s">
        <v>1</v>
      </c>
      <c r="C188" s="152">
        <v>66</v>
      </c>
      <c r="D188" s="153">
        <v>156</v>
      </c>
      <c r="E188" s="153">
        <v>0</v>
      </c>
      <c r="F188" s="153">
        <v>222</v>
      </c>
    </row>
    <row r="189" spans="1:6" s="49" customFormat="1" ht="12.75" customHeight="1">
      <c r="A189" s="151"/>
      <c r="B189" s="130" t="s">
        <v>2</v>
      </c>
      <c r="C189" s="152">
        <v>0</v>
      </c>
      <c r="D189" s="153">
        <v>45</v>
      </c>
      <c r="E189" s="153">
        <v>0</v>
      </c>
      <c r="F189" s="153">
        <v>45</v>
      </c>
    </row>
    <row r="190" spans="1:6" s="49" customFormat="1" ht="12.75" customHeight="1">
      <c r="A190" s="151"/>
      <c r="B190" s="130" t="s">
        <v>200</v>
      </c>
      <c r="C190" s="152">
        <v>81</v>
      </c>
      <c r="D190" s="153">
        <v>105</v>
      </c>
      <c r="E190" s="153">
        <v>0</v>
      </c>
      <c r="F190" s="153">
        <v>186</v>
      </c>
    </row>
    <row r="191" spans="1:6" s="49" customFormat="1" ht="12.75" customHeight="1">
      <c r="A191" s="151"/>
      <c r="B191" s="130" t="s">
        <v>215</v>
      </c>
      <c r="C191" s="152">
        <v>88</v>
      </c>
      <c r="D191" s="153">
        <v>122</v>
      </c>
      <c r="E191" s="153">
        <v>0</v>
      </c>
      <c r="F191" s="153">
        <v>210</v>
      </c>
    </row>
    <row r="192" spans="1:6" s="49" customFormat="1" ht="12.75" customHeight="1">
      <c r="A192" s="151"/>
      <c r="B192" s="130" t="s">
        <v>15</v>
      </c>
      <c r="C192" s="152">
        <v>66</v>
      </c>
      <c r="D192" s="153">
        <v>156</v>
      </c>
      <c r="E192" s="153">
        <v>0</v>
      </c>
      <c r="F192" s="153">
        <v>222</v>
      </c>
    </row>
    <row r="193" spans="1:6" s="49" customFormat="1" ht="12.75" customHeight="1">
      <c r="A193" s="151"/>
      <c r="B193" s="130" t="s">
        <v>23</v>
      </c>
      <c r="C193" s="152">
        <v>0</v>
      </c>
      <c r="D193" s="153">
        <v>45</v>
      </c>
      <c r="E193" s="153">
        <v>0</v>
      </c>
      <c r="F193" s="153">
        <v>45</v>
      </c>
    </row>
    <row r="194" spans="1:6" s="49" customFormat="1" ht="12.75" customHeight="1">
      <c r="A194" s="151"/>
      <c r="B194" s="131" t="s">
        <v>32</v>
      </c>
      <c r="C194" s="145">
        <v>441</v>
      </c>
      <c r="D194" s="146">
        <v>820</v>
      </c>
      <c r="E194" s="146">
        <v>0</v>
      </c>
      <c r="F194" s="146">
        <v>1261</v>
      </c>
    </row>
    <row r="195" spans="1:6" s="49" customFormat="1" ht="12.75" customHeight="1">
      <c r="A195" s="283" t="s">
        <v>586</v>
      </c>
      <c r="B195" s="284"/>
      <c r="C195" s="154"/>
      <c r="D195" s="155"/>
      <c r="E195" s="155"/>
      <c r="F195" s="155"/>
    </row>
    <row r="196" spans="1:6" s="49" customFormat="1" ht="12.75" customHeight="1">
      <c r="A196" s="151"/>
      <c r="B196" s="130" t="s">
        <v>147</v>
      </c>
      <c r="C196" s="152">
        <v>12</v>
      </c>
      <c r="D196" s="153">
        <v>19</v>
      </c>
      <c r="E196" s="153">
        <v>0</v>
      </c>
      <c r="F196" s="153">
        <v>31</v>
      </c>
    </row>
    <row r="197" spans="1:6" s="49" customFormat="1" ht="12.75" customHeight="1">
      <c r="A197" s="151"/>
      <c r="B197" s="130" t="s">
        <v>148</v>
      </c>
      <c r="C197" s="152">
        <v>5</v>
      </c>
      <c r="D197" s="153">
        <v>7</v>
      </c>
      <c r="E197" s="153">
        <v>0</v>
      </c>
      <c r="F197" s="153">
        <v>12</v>
      </c>
    </row>
    <row r="198" spans="1:6" s="4" customFormat="1" ht="12.75" customHeight="1">
      <c r="A198" s="151"/>
      <c r="B198" s="130" t="s">
        <v>149</v>
      </c>
      <c r="C198" s="152">
        <v>102</v>
      </c>
      <c r="D198" s="153">
        <v>54</v>
      </c>
      <c r="E198" s="153">
        <v>0</v>
      </c>
      <c r="F198" s="153">
        <v>156</v>
      </c>
    </row>
    <row r="199" spans="1:6" s="4" customFormat="1" ht="12.75" customHeight="1">
      <c r="A199" s="151"/>
      <c r="B199" s="130" t="s">
        <v>587</v>
      </c>
      <c r="C199" s="152">
        <v>6</v>
      </c>
      <c r="D199" s="153">
        <v>4</v>
      </c>
      <c r="E199" s="153">
        <v>0</v>
      </c>
      <c r="F199" s="153">
        <v>10</v>
      </c>
    </row>
    <row r="200" spans="1:6" s="4" customFormat="1" ht="12.75" customHeight="1">
      <c r="A200" s="151"/>
      <c r="B200" s="130" t="s">
        <v>150</v>
      </c>
      <c r="C200" s="152">
        <v>157</v>
      </c>
      <c r="D200" s="153">
        <v>167</v>
      </c>
      <c r="E200" s="153">
        <v>0</v>
      </c>
      <c r="F200" s="153">
        <v>324</v>
      </c>
    </row>
    <row r="201" spans="1:6" s="49" customFormat="1" ht="12.75" customHeight="1">
      <c r="A201" s="151"/>
      <c r="B201" s="130" t="s">
        <v>151</v>
      </c>
      <c r="C201" s="152">
        <v>764</v>
      </c>
      <c r="D201" s="153">
        <v>688</v>
      </c>
      <c r="E201" s="153">
        <v>0</v>
      </c>
      <c r="F201" s="153">
        <v>1452</v>
      </c>
    </row>
    <row r="202" spans="1:6" s="49" customFormat="1" ht="12.75" customHeight="1">
      <c r="A202" s="151"/>
      <c r="B202" s="130" t="s">
        <v>588</v>
      </c>
      <c r="C202" s="152">
        <v>7</v>
      </c>
      <c r="D202" s="153">
        <v>5</v>
      </c>
      <c r="E202" s="153">
        <v>0</v>
      </c>
      <c r="F202" s="153">
        <v>12</v>
      </c>
    </row>
    <row r="203" spans="1:6" s="49" customFormat="1" ht="12.75" customHeight="1">
      <c r="A203" s="151"/>
      <c r="B203" s="130" t="s">
        <v>152</v>
      </c>
      <c r="C203" s="152">
        <v>174</v>
      </c>
      <c r="D203" s="153">
        <v>142</v>
      </c>
      <c r="E203" s="153">
        <v>0</v>
      </c>
      <c r="F203" s="153">
        <v>316</v>
      </c>
    </row>
    <row r="204" spans="1:6" s="49" customFormat="1" ht="12.75" customHeight="1">
      <c r="A204" s="151"/>
      <c r="B204" s="130" t="s">
        <v>153</v>
      </c>
      <c r="C204" s="152">
        <v>1837</v>
      </c>
      <c r="D204" s="153">
        <v>1949</v>
      </c>
      <c r="E204" s="153">
        <v>1</v>
      </c>
      <c r="F204" s="153">
        <v>3787</v>
      </c>
    </row>
    <row r="205" spans="1:6" s="49" customFormat="1" ht="12.75" customHeight="1">
      <c r="A205" s="151"/>
      <c r="B205" s="130" t="s">
        <v>154</v>
      </c>
      <c r="C205" s="152">
        <v>25</v>
      </c>
      <c r="D205" s="153">
        <v>77</v>
      </c>
      <c r="E205" s="153">
        <v>0</v>
      </c>
      <c r="F205" s="153">
        <v>102</v>
      </c>
    </row>
    <row r="206" spans="1:6" s="49" customFormat="1" ht="12.75" customHeight="1">
      <c r="A206" s="151"/>
      <c r="B206" s="130" t="s">
        <v>155</v>
      </c>
      <c r="C206" s="152">
        <v>705</v>
      </c>
      <c r="D206" s="153">
        <v>985</v>
      </c>
      <c r="E206" s="153">
        <v>0</v>
      </c>
      <c r="F206" s="153">
        <v>1690</v>
      </c>
    </row>
    <row r="207" spans="1:6" s="49" customFormat="1" ht="12.75" customHeight="1">
      <c r="A207" s="151"/>
      <c r="B207" s="130" t="s">
        <v>156</v>
      </c>
      <c r="C207" s="152">
        <v>1126</v>
      </c>
      <c r="D207" s="153">
        <v>1465</v>
      </c>
      <c r="E207" s="153">
        <v>1</v>
      </c>
      <c r="F207" s="153">
        <v>2592</v>
      </c>
    </row>
    <row r="208" spans="1:6" s="49" customFormat="1" ht="12.75" customHeight="1">
      <c r="A208" s="151"/>
      <c r="B208" s="130" t="s">
        <v>546</v>
      </c>
      <c r="C208" s="152">
        <v>144</v>
      </c>
      <c r="D208" s="153">
        <v>161</v>
      </c>
      <c r="E208" s="153">
        <v>0</v>
      </c>
      <c r="F208" s="153">
        <v>305</v>
      </c>
    </row>
    <row r="209" spans="1:6" s="49" customFormat="1" ht="12.75" customHeight="1">
      <c r="A209" s="151"/>
      <c r="B209" s="130" t="s">
        <v>157</v>
      </c>
      <c r="C209" s="152">
        <v>44</v>
      </c>
      <c r="D209" s="153">
        <v>34</v>
      </c>
      <c r="E209" s="153">
        <v>0</v>
      </c>
      <c r="F209" s="153">
        <v>78</v>
      </c>
    </row>
    <row r="210" spans="1:6" s="4" customFormat="1" ht="12.75" customHeight="1">
      <c r="A210" s="151"/>
      <c r="B210" s="130" t="s">
        <v>158</v>
      </c>
      <c r="C210" s="152">
        <v>7</v>
      </c>
      <c r="D210" s="153">
        <v>6</v>
      </c>
      <c r="E210" s="153">
        <v>0</v>
      </c>
      <c r="F210" s="153">
        <v>13</v>
      </c>
    </row>
    <row r="211" spans="1:6" s="49" customFormat="1" ht="12.75" customHeight="1">
      <c r="A211" s="151"/>
      <c r="B211" s="130" t="s">
        <v>160</v>
      </c>
      <c r="C211" s="152">
        <v>35</v>
      </c>
      <c r="D211" s="153">
        <v>24</v>
      </c>
      <c r="E211" s="153">
        <v>0</v>
      </c>
      <c r="F211" s="153">
        <v>59</v>
      </c>
    </row>
    <row r="212" spans="1:6" s="49" customFormat="1" ht="12.75" customHeight="1">
      <c r="A212" s="151"/>
      <c r="B212" s="131" t="s">
        <v>32</v>
      </c>
      <c r="C212" s="145">
        <v>5150</v>
      </c>
      <c r="D212" s="146">
        <v>5787</v>
      </c>
      <c r="E212" s="146">
        <v>2</v>
      </c>
      <c r="F212" s="146">
        <v>10939</v>
      </c>
    </row>
    <row r="213" spans="1:6" s="49" customFormat="1" ht="12.75" customHeight="1">
      <c r="A213" s="283" t="s">
        <v>589</v>
      </c>
      <c r="B213" s="284"/>
      <c r="C213" s="154"/>
      <c r="D213" s="155"/>
      <c r="E213" s="155"/>
      <c r="F213" s="155"/>
    </row>
    <row r="214" spans="1:6" s="49" customFormat="1" ht="12.75" customHeight="1">
      <c r="A214" s="151"/>
      <c r="B214" s="130" t="s">
        <v>50</v>
      </c>
      <c r="C214" s="152">
        <v>2361</v>
      </c>
      <c r="D214" s="153">
        <v>4796</v>
      </c>
      <c r="E214" s="153">
        <v>5</v>
      </c>
      <c r="F214" s="153">
        <v>7162</v>
      </c>
    </row>
    <row r="215" spans="1:6" s="49" customFormat="1" ht="12.75" customHeight="1">
      <c r="A215" s="151"/>
      <c r="B215" s="131" t="s">
        <v>32</v>
      </c>
      <c r="C215" s="145">
        <v>2361</v>
      </c>
      <c r="D215" s="146">
        <v>4796</v>
      </c>
      <c r="E215" s="146">
        <v>5</v>
      </c>
      <c r="F215" s="146">
        <v>7162</v>
      </c>
    </row>
    <row r="216" spans="1:6" s="49" customFormat="1" ht="12.75" customHeight="1">
      <c r="A216" s="283" t="s">
        <v>590</v>
      </c>
      <c r="B216" s="284"/>
      <c r="C216" s="154"/>
      <c r="D216" s="155"/>
      <c r="E216" s="155"/>
      <c r="F216" s="155"/>
    </row>
    <row r="217" spans="1:6" s="49" customFormat="1" ht="12.75" customHeight="1">
      <c r="A217" s="151"/>
      <c r="B217" s="130" t="s">
        <v>141</v>
      </c>
      <c r="C217" s="152">
        <v>23</v>
      </c>
      <c r="D217" s="153">
        <v>2097</v>
      </c>
      <c r="E217" s="153">
        <v>0</v>
      </c>
      <c r="F217" s="153">
        <v>2120</v>
      </c>
    </row>
    <row r="218" spans="1:6" s="49" customFormat="1" ht="12.75" customHeight="1">
      <c r="A218" s="151"/>
      <c r="B218" s="130" t="s">
        <v>369</v>
      </c>
      <c r="C218" s="152">
        <v>19</v>
      </c>
      <c r="D218" s="153">
        <v>1030</v>
      </c>
      <c r="E218" s="153">
        <v>0</v>
      </c>
      <c r="F218" s="153">
        <v>1049</v>
      </c>
    </row>
    <row r="219" spans="1:6" s="49" customFormat="1" ht="12.75" customHeight="1">
      <c r="A219" s="151"/>
      <c r="B219" s="131" t="s">
        <v>32</v>
      </c>
      <c r="C219" s="145">
        <v>42</v>
      </c>
      <c r="D219" s="146">
        <v>3127</v>
      </c>
      <c r="E219" s="146">
        <v>0</v>
      </c>
      <c r="F219" s="146">
        <v>3169</v>
      </c>
    </row>
    <row r="220" spans="1:6" s="49" customFormat="1" ht="12.75" customHeight="1">
      <c r="A220" s="283" t="s">
        <v>398</v>
      </c>
      <c r="B220" s="284"/>
      <c r="C220" s="154"/>
      <c r="D220" s="155"/>
      <c r="E220" s="155"/>
      <c r="F220" s="155"/>
    </row>
    <row r="221" spans="1:6" s="49" customFormat="1" ht="12.75" customHeight="1">
      <c r="A221" s="151"/>
      <c r="B221" s="130" t="s">
        <v>398</v>
      </c>
      <c r="C221" s="152">
        <v>105</v>
      </c>
      <c r="D221" s="153">
        <v>291</v>
      </c>
      <c r="E221" s="153">
        <v>0</v>
      </c>
      <c r="F221" s="153">
        <v>396</v>
      </c>
    </row>
    <row r="222" spans="1:6" s="49" customFormat="1" ht="12.75" customHeight="1">
      <c r="A222" s="151"/>
      <c r="B222" s="131" t="s">
        <v>32</v>
      </c>
      <c r="C222" s="145">
        <v>105</v>
      </c>
      <c r="D222" s="146">
        <v>291</v>
      </c>
      <c r="E222" s="146">
        <v>0</v>
      </c>
      <c r="F222" s="146">
        <v>396</v>
      </c>
    </row>
    <row r="223" spans="1:6" s="49" customFormat="1" ht="12.75" customHeight="1">
      <c r="A223" s="283" t="s">
        <v>591</v>
      </c>
      <c r="B223" s="284"/>
      <c r="C223" s="154"/>
      <c r="D223" s="155"/>
      <c r="E223" s="155"/>
      <c r="F223" s="155"/>
    </row>
    <row r="224" spans="1:6" s="49" customFormat="1" ht="12.75" customHeight="1">
      <c r="A224" s="151"/>
      <c r="B224" s="130" t="s">
        <v>168</v>
      </c>
      <c r="C224" s="152">
        <v>707</v>
      </c>
      <c r="D224" s="153">
        <v>343</v>
      </c>
      <c r="E224" s="153">
        <v>0</v>
      </c>
      <c r="F224" s="153">
        <v>1050</v>
      </c>
    </row>
    <row r="225" spans="1:6" s="49" customFormat="1" ht="12.75" customHeight="1">
      <c r="A225" s="151"/>
      <c r="B225" s="130" t="s">
        <v>169</v>
      </c>
      <c r="C225" s="152">
        <v>287</v>
      </c>
      <c r="D225" s="153">
        <v>60</v>
      </c>
      <c r="E225" s="153">
        <v>0</v>
      </c>
      <c r="F225" s="153">
        <v>347</v>
      </c>
    </row>
    <row r="226" spans="1:6" s="49" customFormat="1" ht="12.75" customHeight="1">
      <c r="A226" s="151"/>
      <c r="B226" s="131" t="s">
        <v>32</v>
      </c>
      <c r="C226" s="145">
        <v>994</v>
      </c>
      <c r="D226" s="146">
        <v>403</v>
      </c>
      <c r="E226" s="146">
        <v>0</v>
      </c>
      <c r="F226" s="146">
        <v>1397</v>
      </c>
    </row>
    <row r="227" spans="1:6" s="49" customFormat="1" ht="12.75" customHeight="1">
      <c r="A227" s="283" t="s">
        <v>74</v>
      </c>
      <c r="B227" s="284"/>
      <c r="C227" s="154"/>
      <c r="D227" s="155"/>
      <c r="E227" s="155"/>
      <c r="F227" s="155"/>
    </row>
    <row r="228" spans="1:6" s="49" customFormat="1" ht="12.75">
      <c r="A228" s="151"/>
      <c r="B228" s="130" t="s">
        <v>521</v>
      </c>
      <c r="C228" s="152">
        <v>76</v>
      </c>
      <c r="D228" s="153">
        <v>56</v>
      </c>
      <c r="E228" s="153">
        <v>0</v>
      </c>
      <c r="F228" s="153">
        <v>132</v>
      </c>
    </row>
    <row r="229" spans="1:6" s="49" customFormat="1" ht="12.75" customHeight="1">
      <c r="A229" s="151"/>
      <c r="B229" s="130" t="s">
        <v>522</v>
      </c>
      <c r="C229" s="152">
        <v>1143</v>
      </c>
      <c r="D229" s="153">
        <v>753</v>
      </c>
      <c r="E229" s="153">
        <v>0</v>
      </c>
      <c r="F229" s="153">
        <v>1896</v>
      </c>
    </row>
    <row r="230" spans="1:6" s="49" customFormat="1" ht="12.75" customHeight="1">
      <c r="A230" s="151"/>
      <c r="B230" s="130" t="s">
        <v>523</v>
      </c>
      <c r="C230" s="152">
        <v>2164</v>
      </c>
      <c r="D230" s="153">
        <v>3955</v>
      </c>
      <c r="E230" s="153">
        <v>1</v>
      </c>
      <c r="F230" s="153">
        <v>6120</v>
      </c>
    </row>
    <row r="231" spans="1:6" s="49" customFormat="1" ht="12.75" customHeight="1">
      <c r="A231" s="151"/>
      <c r="B231" s="130" t="s">
        <v>524</v>
      </c>
      <c r="C231" s="152">
        <v>580</v>
      </c>
      <c r="D231" s="153">
        <v>1243</v>
      </c>
      <c r="E231" s="153">
        <v>0</v>
      </c>
      <c r="F231" s="153">
        <v>1823</v>
      </c>
    </row>
    <row r="232" spans="1:6" s="49" customFormat="1" ht="12.75" customHeight="1">
      <c r="A232" s="151"/>
      <c r="B232" s="130" t="s">
        <v>525</v>
      </c>
      <c r="C232" s="152">
        <v>2000</v>
      </c>
      <c r="D232" s="153">
        <v>3425</v>
      </c>
      <c r="E232" s="153">
        <v>0</v>
      </c>
      <c r="F232" s="153">
        <v>5425</v>
      </c>
    </row>
    <row r="233" spans="1:6" s="49" customFormat="1" ht="12.75" customHeight="1">
      <c r="A233" s="151"/>
      <c r="B233" s="130" t="s">
        <v>526</v>
      </c>
      <c r="C233" s="152">
        <v>126</v>
      </c>
      <c r="D233" s="153">
        <v>348</v>
      </c>
      <c r="E233" s="153">
        <v>0</v>
      </c>
      <c r="F233" s="153">
        <v>474</v>
      </c>
    </row>
    <row r="234" spans="1:6" s="49" customFormat="1" ht="12.75" customHeight="1">
      <c r="A234" s="151"/>
      <c r="B234" s="130" t="s">
        <v>527</v>
      </c>
      <c r="C234" s="152">
        <v>431</v>
      </c>
      <c r="D234" s="153">
        <v>76</v>
      </c>
      <c r="E234" s="153">
        <v>0</v>
      </c>
      <c r="F234" s="153">
        <v>507</v>
      </c>
    </row>
    <row r="235" spans="1:6" s="49" customFormat="1" ht="27" customHeight="1">
      <c r="A235" s="151"/>
      <c r="B235" s="130" t="s">
        <v>624</v>
      </c>
      <c r="C235" s="152">
        <v>5</v>
      </c>
      <c r="D235" s="153">
        <v>12</v>
      </c>
      <c r="E235" s="153">
        <v>0</v>
      </c>
      <c r="F235" s="153">
        <v>17</v>
      </c>
    </row>
    <row r="236" spans="1:6" s="49" customFormat="1" ht="12.75" customHeight="1">
      <c r="A236" s="151"/>
      <c r="B236" s="130" t="s">
        <v>181</v>
      </c>
      <c r="C236" s="152">
        <v>94</v>
      </c>
      <c r="D236" s="153">
        <v>19</v>
      </c>
      <c r="E236" s="153">
        <v>0</v>
      </c>
      <c r="F236" s="153">
        <v>113</v>
      </c>
    </row>
    <row r="237" spans="1:6" s="49" customFormat="1" ht="12.75" customHeight="1">
      <c r="A237" s="151"/>
      <c r="B237" s="130" t="s">
        <v>182</v>
      </c>
      <c r="C237" s="152">
        <v>1722</v>
      </c>
      <c r="D237" s="153">
        <v>2598</v>
      </c>
      <c r="E237" s="153">
        <v>3</v>
      </c>
      <c r="F237" s="153">
        <v>4323</v>
      </c>
    </row>
    <row r="238" spans="1:6" s="4" customFormat="1" ht="12.75" customHeight="1">
      <c r="A238" s="151"/>
      <c r="B238" s="130" t="s">
        <v>528</v>
      </c>
      <c r="C238" s="152">
        <v>3088</v>
      </c>
      <c r="D238" s="153">
        <v>6041</v>
      </c>
      <c r="E238" s="153">
        <v>0</v>
      </c>
      <c r="F238" s="153">
        <v>9129</v>
      </c>
    </row>
    <row r="239" spans="1:6" s="49" customFormat="1" ht="12.75" customHeight="1">
      <c r="A239" s="151"/>
      <c r="B239" s="130" t="s">
        <v>529</v>
      </c>
      <c r="C239" s="152">
        <v>381</v>
      </c>
      <c r="D239" s="153">
        <v>234</v>
      </c>
      <c r="E239" s="153">
        <v>0</v>
      </c>
      <c r="F239" s="153">
        <v>615</v>
      </c>
    </row>
    <row r="240" spans="1:6" s="49" customFormat="1" ht="12.75" customHeight="1">
      <c r="A240" s="151"/>
      <c r="B240" s="131" t="s">
        <v>32</v>
      </c>
      <c r="C240" s="145">
        <v>11810</v>
      </c>
      <c r="D240" s="146">
        <v>18760</v>
      </c>
      <c r="E240" s="146">
        <v>4</v>
      </c>
      <c r="F240" s="146">
        <v>30574</v>
      </c>
    </row>
    <row r="241" spans="1:6" s="49" customFormat="1" ht="12.75" customHeight="1">
      <c r="A241" s="283" t="s">
        <v>52</v>
      </c>
      <c r="B241" s="284"/>
      <c r="C241" s="154"/>
      <c r="D241" s="155"/>
      <c r="E241" s="155"/>
      <c r="F241" s="155"/>
    </row>
    <row r="242" spans="1:6" s="4" customFormat="1" ht="12.75" customHeight="1">
      <c r="A242" s="151"/>
      <c r="B242" s="130" t="s">
        <v>53</v>
      </c>
      <c r="C242" s="152">
        <v>9</v>
      </c>
      <c r="D242" s="153">
        <v>0</v>
      </c>
      <c r="E242" s="153">
        <v>0</v>
      </c>
      <c r="F242" s="153">
        <v>9</v>
      </c>
    </row>
    <row r="243" spans="1:6" s="49" customFormat="1" ht="12.75" customHeight="1">
      <c r="A243" s="151"/>
      <c r="B243" s="130" t="s">
        <v>54</v>
      </c>
      <c r="C243" s="152">
        <v>110</v>
      </c>
      <c r="D243" s="153">
        <v>0</v>
      </c>
      <c r="E243" s="153">
        <v>0</v>
      </c>
      <c r="F243" s="153">
        <v>110</v>
      </c>
    </row>
    <row r="244" spans="1:6" s="49" customFormat="1" ht="12.75" customHeight="1">
      <c r="A244" s="151"/>
      <c r="B244" s="130" t="s">
        <v>167</v>
      </c>
      <c r="C244" s="152">
        <v>15</v>
      </c>
      <c r="D244" s="153">
        <v>0</v>
      </c>
      <c r="E244" s="153">
        <v>0</v>
      </c>
      <c r="F244" s="153">
        <v>15</v>
      </c>
    </row>
    <row r="245" spans="1:6" s="4" customFormat="1" ht="12.75" customHeight="1">
      <c r="A245" s="151"/>
      <c r="B245" s="130" t="s">
        <v>370</v>
      </c>
      <c r="C245" s="152">
        <v>4</v>
      </c>
      <c r="D245" s="153">
        <v>0</v>
      </c>
      <c r="E245" s="153">
        <v>0</v>
      </c>
      <c r="F245" s="153">
        <v>4</v>
      </c>
    </row>
    <row r="246" spans="1:6" s="49" customFormat="1" ht="12.75" customHeight="1">
      <c r="A246" s="151"/>
      <c r="B246" s="130" t="s">
        <v>262</v>
      </c>
      <c r="C246" s="152">
        <v>45</v>
      </c>
      <c r="D246" s="153">
        <v>9</v>
      </c>
      <c r="E246" s="153">
        <v>0</v>
      </c>
      <c r="F246" s="153">
        <v>54</v>
      </c>
    </row>
    <row r="247" spans="1:6" s="49" customFormat="1" ht="12.75" customHeight="1">
      <c r="A247" s="151"/>
      <c r="B247" s="130" t="s">
        <v>55</v>
      </c>
      <c r="C247" s="152">
        <v>35</v>
      </c>
      <c r="D247" s="153">
        <v>0</v>
      </c>
      <c r="E247" s="153">
        <v>0</v>
      </c>
      <c r="F247" s="153">
        <v>35</v>
      </c>
    </row>
    <row r="248" spans="1:6" s="49" customFormat="1" ht="12.75" customHeight="1">
      <c r="A248" s="151"/>
      <c r="B248" s="130" t="s">
        <v>56</v>
      </c>
      <c r="C248" s="152">
        <v>275</v>
      </c>
      <c r="D248" s="153">
        <v>20</v>
      </c>
      <c r="E248" s="153">
        <v>0</v>
      </c>
      <c r="F248" s="153">
        <v>295</v>
      </c>
    </row>
    <row r="249" spans="1:6" s="49" customFormat="1" ht="12.75" customHeight="1">
      <c r="A249" s="151"/>
      <c r="B249" s="130" t="s">
        <v>57</v>
      </c>
      <c r="C249" s="152">
        <v>200</v>
      </c>
      <c r="D249" s="153">
        <v>7</v>
      </c>
      <c r="E249" s="153">
        <v>0</v>
      </c>
      <c r="F249" s="153">
        <v>207</v>
      </c>
    </row>
    <row r="250" spans="1:6" s="49" customFormat="1" ht="12.75" customHeight="1">
      <c r="A250" s="151"/>
      <c r="B250" s="130" t="s">
        <v>58</v>
      </c>
      <c r="C250" s="152">
        <v>162</v>
      </c>
      <c r="D250" s="153">
        <v>4</v>
      </c>
      <c r="E250" s="153">
        <v>0</v>
      </c>
      <c r="F250" s="153">
        <v>166</v>
      </c>
    </row>
    <row r="251" spans="1:6" s="49" customFormat="1" ht="12.75" customHeight="1">
      <c r="A251" s="151"/>
      <c r="B251" s="130" t="s">
        <v>59</v>
      </c>
      <c r="C251" s="152">
        <v>49</v>
      </c>
      <c r="D251" s="153">
        <v>1</v>
      </c>
      <c r="E251" s="153">
        <v>0</v>
      </c>
      <c r="F251" s="153">
        <v>50</v>
      </c>
    </row>
    <row r="252" spans="1:6" s="49" customFormat="1" ht="12.75" customHeight="1">
      <c r="A252" s="151"/>
      <c r="B252" s="131" t="s">
        <v>32</v>
      </c>
      <c r="C252" s="145">
        <v>904</v>
      </c>
      <c r="D252" s="146">
        <v>41</v>
      </c>
      <c r="E252" s="146">
        <v>0</v>
      </c>
      <c r="F252" s="146">
        <v>945</v>
      </c>
    </row>
    <row r="253" spans="1:6" s="49" customFormat="1" ht="12.75" customHeight="1">
      <c r="A253" s="283" t="s">
        <v>75</v>
      </c>
      <c r="B253" s="284"/>
      <c r="C253" s="154"/>
      <c r="D253" s="155"/>
      <c r="E253" s="155"/>
      <c r="F253" s="155"/>
    </row>
    <row r="254" spans="1:6" s="49" customFormat="1" ht="12.75" customHeight="1">
      <c r="A254" s="151"/>
      <c r="B254" s="130" t="s">
        <v>263</v>
      </c>
      <c r="C254" s="152">
        <v>13</v>
      </c>
      <c r="D254" s="153">
        <v>522</v>
      </c>
      <c r="E254" s="153">
        <v>0</v>
      </c>
      <c r="F254" s="153">
        <v>535</v>
      </c>
    </row>
    <row r="255" spans="1:6" s="49" customFormat="1" ht="12.75" customHeight="1">
      <c r="A255" s="151"/>
      <c r="B255" s="130" t="s">
        <v>288</v>
      </c>
      <c r="C255" s="152">
        <v>1</v>
      </c>
      <c r="D255" s="153">
        <v>87</v>
      </c>
      <c r="E255" s="153">
        <v>0</v>
      </c>
      <c r="F255" s="153">
        <v>88</v>
      </c>
    </row>
    <row r="256" spans="1:6" s="49" customFormat="1" ht="12.75" customHeight="1">
      <c r="A256" s="151"/>
      <c r="B256" s="130" t="s">
        <v>371</v>
      </c>
      <c r="C256" s="152">
        <v>144</v>
      </c>
      <c r="D256" s="153">
        <v>28</v>
      </c>
      <c r="E256" s="153">
        <v>0</v>
      </c>
      <c r="F256" s="153">
        <v>172</v>
      </c>
    </row>
    <row r="257" spans="1:6" s="49" customFormat="1" ht="12.75" customHeight="1">
      <c r="A257" s="151"/>
      <c r="B257" s="130" t="s">
        <v>372</v>
      </c>
      <c r="C257" s="152">
        <v>222</v>
      </c>
      <c r="D257" s="153">
        <v>76</v>
      </c>
      <c r="E257" s="153">
        <v>0</v>
      </c>
      <c r="F257" s="153">
        <v>298</v>
      </c>
    </row>
    <row r="258" spans="1:6" ht="12.75" customHeight="1">
      <c r="A258" s="151"/>
      <c r="B258" s="130" t="s">
        <v>373</v>
      </c>
      <c r="C258" s="152">
        <v>90</v>
      </c>
      <c r="D258" s="153">
        <v>151</v>
      </c>
      <c r="E258" s="153">
        <v>0</v>
      </c>
      <c r="F258" s="153">
        <v>241</v>
      </c>
    </row>
    <row r="259" spans="1:6" s="49" customFormat="1" ht="26.25" customHeight="1">
      <c r="A259" s="151"/>
      <c r="B259" s="130" t="s">
        <v>470</v>
      </c>
      <c r="C259" s="152">
        <v>26</v>
      </c>
      <c r="D259" s="153">
        <v>20</v>
      </c>
      <c r="E259" s="153">
        <v>0</v>
      </c>
      <c r="F259" s="153">
        <v>46</v>
      </c>
    </row>
    <row r="260" spans="1:6" ht="12.75" customHeight="1">
      <c r="A260" s="151"/>
      <c r="B260" s="131" t="s">
        <v>32</v>
      </c>
      <c r="C260" s="145">
        <v>496</v>
      </c>
      <c r="D260" s="146">
        <v>884</v>
      </c>
      <c r="E260" s="146">
        <v>0</v>
      </c>
      <c r="F260" s="146">
        <v>1380</v>
      </c>
    </row>
    <row r="261" spans="1:6" ht="12.75" customHeight="1">
      <c r="A261" s="283" t="s">
        <v>592</v>
      </c>
      <c r="B261" s="284"/>
      <c r="C261" s="154"/>
      <c r="D261" s="155"/>
      <c r="E261" s="155"/>
      <c r="F261" s="155"/>
    </row>
    <row r="262" spans="1:6" ht="12.75" customHeight="1">
      <c r="A262" s="151"/>
      <c r="B262" s="130" t="s">
        <v>531</v>
      </c>
      <c r="C262" s="152">
        <v>628</v>
      </c>
      <c r="D262" s="153">
        <v>131</v>
      </c>
      <c r="E262" s="153">
        <v>0</v>
      </c>
      <c r="F262" s="153">
        <v>759</v>
      </c>
    </row>
    <row r="263" spans="1:6" ht="12.75" customHeight="1">
      <c r="A263" s="151"/>
      <c r="B263" s="130" t="s">
        <v>61</v>
      </c>
      <c r="C263" s="152">
        <v>166</v>
      </c>
      <c r="D263" s="153">
        <v>9</v>
      </c>
      <c r="E263" s="153">
        <v>0</v>
      </c>
      <c r="F263" s="153">
        <v>175</v>
      </c>
    </row>
    <row r="264" spans="1:6" ht="12.75" customHeight="1">
      <c r="A264" s="151"/>
      <c r="B264" s="130" t="s">
        <v>63</v>
      </c>
      <c r="C264" s="152">
        <v>45</v>
      </c>
      <c r="D264" s="153">
        <v>3</v>
      </c>
      <c r="E264" s="153">
        <v>0</v>
      </c>
      <c r="F264" s="153">
        <v>48</v>
      </c>
    </row>
    <row r="265" spans="1:6" ht="12.75" customHeight="1">
      <c r="A265" s="151"/>
      <c r="B265" s="130" t="s">
        <v>65</v>
      </c>
      <c r="C265" s="152">
        <v>297</v>
      </c>
      <c r="D265" s="153">
        <v>36</v>
      </c>
      <c r="E265" s="153">
        <v>0</v>
      </c>
      <c r="F265" s="153">
        <v>333</v>
      </c>
    </row>
    <row r="266" spans="1:6" ht="12.75" customHeight="1">
      <c r="A266" s="151"/>
      <c r="B266" s="130" t="s">
        <v>110</v>
      </c>
      <c r="C266" s="152">
        <v>280</v>
      </c>
      <c r="D266" s="153">
        <v>11</v>
      </c>
      <c r="E266" s="153">
        <v>0</v>
      </c>
      <c r="F266" s="153">
        <v>291</v>
      </c>
    </row>
    <row r="267" spans="1:6" ht="12.75" customHeight="1">
      <c r="A267" s="151"/>
      <c r="B267" s="130" t="s">
        <v>532</v>
      </c>
      <c r="C267" s="152">
        <v>3</v>
      </c>
      <c r="D267" s="153">
        <v>0</v>
      </c>
      <c r="E267" s="153">
        <v>0</v>
      </c>
      <c r="F267" s="153">
        <v>3</v>
      </c>
    </row>
    <row r="268" spans="1:6" ht="12" customHeight="1">
      <c r="A268" s="151"/>
      <c r="B268" s="130" t="s">
        <v>593</v>
      </c>
      <c r="C268" s="152">
        <v>11</v>
      </c>
      <c r="D268" s="153">
        <v>0</v>
      </c>
      <c r="E268" s="153">
        <v>0</v>
      </c>
      <c r="F268" s="153">
        <v>11</v>
      </c>
    </row>
    <row r="269" spans="1:6" ht="12" customHeight="1">
      <c r="A269" s="151"/>
      <c r="B269" s="130" t="s">
        <v>186</v>
      </c>
      <c r="C269" s="152">
        <v>311</v>
      </c>
      <c r="D269" s="153">
        <v>18</v>
      </c>
      <c r="E269" s="153">
        <v>0</v>
      </c>
      <c r="F269" s="153">
        <v>329</v>
      </c>
    </row>
    <row r="270" spans="1:6" ht="12.75" customHeight="1">
      <c r="A270" s="151"/>
      <c r="B270" s="130" t="s">
        <v>67</v>
      </c>
      <c r="C270" s="152">
        <v>63</v>
      </c>
      <c r="D270" s="153">
        <v>3</v>
      </c>
      <c r="E270" s="153">
        <v>0</v>
      </c>
      <c r="F270" s="153">
        <v>66</v>
      </c>
    </row>
    <row r="271" spans="1:6" ht="12.75" customHeight="1">
      <c r="A271" s="151"/>
      <c r="B271" s="130" t="s">
        <v>190</v>
      </c>
      <c r="C271" s="152">
        <v>527</v>
      </c>
      <c r="D271" s="153">
        <v>35</v>
      </c>
      <c r="E271" s="153">
        <v>0</v>
      </c>
      <c r="F271" s="153">
        <v>562</v>
      </c>
    </row>
    <row r="272" spans="1:6" ht="12.75" customHeight="1">
      <c r="A272" s="151"/>
      <c r="B272" s="131" t="s">
        <v>32</v>
      </c>
      <c r="C272" s="145">
        <v>2331</v>
      </c>
      <c r="D272" s="146">
        <v>246</v>
      </c>
      <c r="E272" s="146">
        <v>0</v>
      </c>
      <c r="F272" s="146">
        <v>2577</v>
      </c>
    </row>
    <row r="273" spans="1:6" ht="12.75" customHeight="1">
      <c r="A273" s="283" t="s">
        <v>60</v>
      </c>
      <c r="B273" s="284"/>
      <c r="C273" s="154"/>
      <c r="D273" s="155"/>
      <c r="E273" s="155"/>
      <c r="F273" s="155"/>
    </row>
    <row r="274" spans="1:6" ht="12.75" customHeight="1">
      <c r="A274" s="151"/>
      <c r="B274" s="130" t="s">
        <v>374</v>
      </c>
      <c r="C274" s="152">
        <v>20</v>
      </c>
      <c r="D274" s="153">
        <v>439</v>
      </c>
      <c r="E274" s="153">
        <v>0</v>
      </c>
      <c r="F274" s="153">
        <v>459</v>
      </c>
    </row>
    <row r="275" spans="1:6" ht="12.75" customHeight="1">
      <c r="A275" s="151"/>
      <c r="B275" s="130" t="s">
        <v>594</v>
      </c>
      <c r="C275" s="152">
        <v>0</v>
      </c>
      <c r="D275" s="153">
        <v>12</v>
      </c>
      <c r="E275" s="153">
        <v>0</v>
      </c>
      <c r="F275" s="153">
        <v>12</v>
      </c>
    </row>
    <row r="276" spans="1:6" s="49" customFormat="1" ht="12.75" customHeight="1">
      <c r="A276" s="151"/>
      <c r="B276" s="130" t="s">
        <v>108</v>
      </c>
      <c r="C276" s="152">
        <v>3</v>
      </c>
      <c r="D276" s="153">
        <v>48</v>
      </c>
      <c r="E276" s="153">
        <v>0</v>
      </c>
      <c r="F276" s="153">
        <v>51</v>
      </c>
    </row>
    <row r="277" spans="1:6" s="49" customFormat="1" ht="12.75" customHeight="1">
      <c r="A277" s="151"/>
      <c r="B277" s="130" t="s">
        <v>108</v>
      </c>
      <c r="C277" s="152">
        <v>46</v>
      </c>
      <c r="D277" s="153">
        <v>422</v>
      </c>
      <c r="E277" s="153">
        <v>0</v>
      </c>
      <c r="F277" s="153">
        <v>468</v>
      </c>
    </row>
    <row r="278" spans="1:6" s="49" customFormat="1" ht="12.75" customHeight="1">
      <c r="A278" s="151"/>
      <c r="B278" s="130" t="s">
        <v>530</v>
      </c>
      <c r="C278" s="152">
        <v>2</v>
      </c>
      <c r="D278" s="153">
        <v>24</v>
      </c>
      <c r="E278" s="153">
        <v>0</v>
      </c>
      <c r="F278" s="153">
        <v>26</v>
      </c>
    </row>
    <row r="279" spans="1:6" s="49" customFormat="1" ht="12.75" customHeight="1">
      <c r="A279" s="151"/>
      <c r="B279" s="130" t="s">
        <v>109</v>
      </c>
      <c r="C279" s="152">
        <v>54</v>
      </c>
      <c r="D279" s="153">
        <v>238</v>
      </c>
      <c r="E279" s="153">
        <v>0</v>
      </c>
      <c r="F279" s="153">
        <v>292</v>
      </c>
    </row>
    <row r="280" spans="1:6" ht="12.75">
      <c r="A280" s="151"/>
      <c r="B280" s="130" t="s">
        <v>229</v>
      </c>
      <c r="C280" s="152">
        <v>8</v>
      </c>
      <c r="D280" s="153">
        <v>153</v>
      </c>
      <c r="E280" s="153">
        <v>0</v>
      </c>
      <c r="F280" s="153">
        <v>161</v>
      </c>
    </row>
    <row r="281" spans="1:6" ht="12.75" customHeight="1">
      <c r="A281" s="151"/>
      <c r="B281" s="130" t="s">
        <v>290</v>
      </c>
      <c r="C281" s="152">
        <v>0</v>
      </c>
      <c r="D281" s="153">
        <v>192</v>
      </c>
      <c r="E281" s="153">
        <v>0</v>
      </c>
      <c r="F281" s="153">
        <v>192</v>
      </c>
    </row>
    <row r="282" spans="1:6" ht="12.75" customHeight="1">
      <c r="A282" s="151"/>
      <c r="B282" s="130" t="s">
        <v>230</v>
      </c>
      <c r="C282" s="152">
        <v>21</v>
      </c>
      <c r="D282" s="153">
        <v>852</v>
      </c>
      <c r="E282" s="153">
        <v>0</v>
      </c>
      <c r="F282" s="153">
        <v>873</v>
      </c>
    </row>
    <row r="283" spans="1:6" ht="12.75" customHeight="1">
      <c r="A283" s="151"/>
      <c r="B283" s="130" t="s">
        <v>231</v>
      </c>
      <c r="C283" s="152">
        <v>17</v>
      </c>
      <c r="D283" s="153">
        <v>563</v>
      </c>
      <c r="E283" s="153">
        <v>0</v>
      </c>
      <c r="F283" s="153">
        <v>580</v>
      </c>
    </row>
    <row r="284" spans="1:6" s="55" customFormat="1" ht="12.75" customHeight="1">
      <c r="A284" s="151"/>
      <c r="B284" s="130" t="s">
        <v>232</v>
      </c>
      <c r="C284" s="152">
        <v>8</v>
      </c>
      <c r="D284" s="153">
        <v>139</v>
      </c>
      <c r="E284" s="153">
        <v>0</v>
      </c>
      <c r="F284" s="153">
        <v>147</v>
      </c>
    </row>
    <row r="285" spans="1:6" s="55" customFormat="1" ht="12.75" customHeight="1">
      <c r="A285" s="151"/>
      <c r="B285" s="130" t="s">
        <v>360</v>
      </c>
      <c r="C285" s="152">
        <v>9</v>
      </c>
      <c r="D285" s="153">
        <v>216</v>
      </c>
      <c r="E285" s="153">
        <v>0</v>
      </c>
      <c r="F285" s="153">
        <v>225</v>
      </c>
    </row>
    <row r="286" spans="1:6" s="100" customFormat="1" ht="12.75" customHeight="1">
      <c r="A286" s="151"/>
      <c r="B286" s="131" t="s">
        <v>32</v>
      </c>
      <c r="C286" s="145">
        <v>188</v>
      </c>
      <c r="D286" s="146">
        <v>3298</v>
      </c>
      <c r="E286" s="146">
        <v>0</v>
      </c>
      <c r="F286" s="146">
        <v>3486</v>
      </c>
    </row>
    <row r="287" spans="1:6" s="100" customFormat="1" ht="12.75" customHeight="1">
      <c r="A287" s="283" t="s">
        <v>595</v>
      </c>
      <c r="B287" s="284"/>
      <c r="C287" s="154"/>
      <c r="D287" s="155"/>
      <c r="E287" s="155"/>
      <c r="F287" s="155"/>
    </row>
    <row r="288" spans="1:6" s="101" customFormat="1" ht="12.75" customHeight="1">
      <c r="A288" s="151"/>
      <c r="B288" s="130" t="s">
        <v>517</v>
      </c>
      <c r="C288" s="152">
        <v>7</v>
      </c>
      <c r="D288" s="153">
        <v>27</v>
      </c>
      <c r="E288" s="153">
        <v>0</v>
      </c>
      <c r="F288" s="153">
        <v>34</v>
      </c>
    </row>
    <row r="289" spans="1:6" s="101" customFormat="1" ht="12.75" customHeight="1">
      <c r="A289" s="151"/>
      <c r="B289" s="130" t="s">
        <v>518</v>
      </c>
      <c r="C289" s="152">
        <v>7</v>
      </c>
      <c r="D289" s="153">
        <v>3</v>
      </c>
      <c r="E289" s="153">
        <v>0</v>
      </c>
      <c r="F289" s="153">
        <v>10</v>
      </c>
    </row>
    <row r="290" spans="1:6" s="100" customFormat="1" ht="12.75" customHeight="1">
      <c r="A290" s="151"/>
      <c r="B290" s="130" t="s">
        <v>368</v>
      </c>
      <c r="C290" s="152">
        <v>283</v>
      </c>
      <c r="D290" s="153">
        <v>211</v>
      </c>
      <c r="E290" s="153">
        <v>0</v>
      </c>
      <c r="F290" s="153">
        <v>494</v>
      </c>
    </row>
    <row r="291" spans="1:6" s="100" customFormat="1" ht="12.75" customHeight="1">
      <c r="A291" s="151"/>
      <c r="B291" s="130" t="s">
        <v>281</v>
      </c>
      <c r="C291" s="152">
        <v>139</v>
      </c>
      <c r="D291" s="153">
        <v>178</v>
      </c>
      <c r="E291" s="153">
        <v>0</v>
      </c>
      <c r="F291" s="153">
        <v>317</v>
      </c>
    </row>
    <row r="292" spans="1:6" s="99" customFormat="1" ht="12.75" customHeight="1">
      <c r="A292" s="151"/>
      <c r="B292" s="131" t="s">
        <v>32</v>
      </c>
      <c r="C292" s="145">
        <v>436</v>
      </c>
      <c r="D292" s="146">
        <v>419</v>
      </c>
      <c r="E292" s="146">
        <v>0</v>
      </c>
      <c r="F292" s="146">
        <v>855</v>
      </c>
    </row>
    <row r="293" spans="1:6" s="99" customFormat="1" ht="12.75" customHeight="1">
      <c r="A293" s="283" t="s">
        <v>596</v>
      </c>
      <c r="B293" s="284"/>
      <c r="C293" s="154"/>
      <c r="D293" s="155"/>
      <c r="E293" s="155"/>
      <c r="F293" s="155"/>
    </row>
    <row r="294" spans="1:6" s="100" customFormat="1" ht="12.75" customHeight="1">
      <c r="A294" s="151"/>
      <c r="B294" s="130" t="s">
        <v>375</v>
      </c>
      <c r="C294" s="152">
        <v>77</v>
      </c>
      <c r="D294" s="153">
        <v>2</v>
      </c>
      <c r="E294" s="153">
        <v>0</v>
      </c>
      <c r="F294" s="153">
        <v>79</v>
      </c>
    </row>
    <row r="295" spans="1:6" s="100" customFormat="1" ht="12.75" customHeight="1">
      <c r="A295" s="151"/>
      <c r="B295" s="130" t="s">
        <v>376</v>
      </c>
      <c r="C295" s="152">
        <v>19</v>
      </c>
      <c r="D295" s="153">
        <v>3</v>
      </c>
      <c r="E295" s="153">
        <v>0</v>
      </c>
      <c r="F295" s="153">
        <v>22</v>
      </c>
    </row>
    <row r="296" spans="1:6" s="100" customFormat="1" ht="12.75" customHeight="1">
      <c r="A296" s="151"/>
      <c r="B296" s="131" t="s">
        <v>32</v>
      </c>
      <c r="C296" s="145">
        <v>96</v>
      </c>
      <c r="D296" s="146">
        <v>5</v>
      </c>
      <c r="E296" s="146">
        <v>0</v>
      </c>
      <c r="F296" s="146">
        <v>101</v>
      </c>
    </row>
    <row r="297" spans="1:6" s="100" customFormat="1" ht="12.75" customHeight="1">
      <c r="A297" s="283" t="s">
        <v>597</v>
      </c>
      <c r="B297" s="284"/>
      <c r="C297" s="154"/>
      <c r="D297" s="155"/>
      <c r="E297" s="155"/>
      <c r="F297" s="155"/>
    </row>
    <row r="298" spans="1:6" s="100" customFormat="1" ht="12.75" customHeight="1">
      <c r="A298" s="151"/>
      <c r="B298" s="130" t="s">
        <v>62</v>
      </c>
      <c r="C298" s="152">
        <v>101</v>
      </c>
      <c r="D298" s="153">
        <v>5</v>
      </c>
      <c r="E298" s="153">
        <v>0</v>
      </c>
      <c r="F298" s="153">
        <v>106</v>
      </c>
    </row>
    <row r="299" spans="1:6" s="100" customFormat="1" ht="12.75" customHeight="1">
      <c r="A299" s="151"/>
      <c r="B299" s="130" t="s">
        <v>600</v>
      </c>
      <c r="C299" s="152">
        <v>51</v>
      </c>
      <c r="D299" s="153">
        <v>0</v>
      </c>
      <c r="E299" s="153">
        <v>0</v>
      </c>
      <c r="F299" s="153">
        <v>51</v>
      </c>
    </row>
    <row r="300" spans="1:6" s="100" customFormat="1" ht="12.75" customHeight="1">
      <c r="A300" s="151"/>
      <c r="B300" s="130" t="s">
        <v>142</v>
      </c>
      <c r="C300" s="152">
        <v>39</v>
      </c>
      <c r="D300" s="153">
        <v>0</v>
      </c>
      <c r="E300" s="153">
        <v>0</v>
      </c>
      <c r="F300" s="153">
        <v>39</v>
      </c>
    </row>
    <row r="301" spans="1:6" s="100" customFormat="1" ht="12.75" customHeight="1">
      <c r="A301" s="151"/>
      <c r="B301" s="130" t="s">
        <v>64</v>
      </c>
      <c r="C301" s="152">
        <v>7</v>
      </c>
      <c r="D301" s="153">
        <v>1</v>
      </c>
      <c r="E301" s="153">
        <v>0</v>
      </c>
      <c r="F301" s="153">
        <v>8</v>
      </c>
    </row>
    <row r="302" spans="1:6" s="100" customFormat="1" ht="12.75" customHeight="1">
      <c r="A302" s="151"/>
      <c r="B302" s="130" t="s">
        <v>361</v>
      </c>
      <c r="C302" s="152">
        <v>211</v>
      </c>
      <c r="D302" s="153">
        <v>5</v>
      </c>
      <c r="E302" s="153">
        <v>0</v>
      </c>
      <c r="F302" s="153">
        <v>216</v>
      </c>
    </row>
    <row r="303" spans="1:6" s="100" customFormat="1" ht="12.75" customHeight="1">
      <c r="A303" s="151"/>
      <c r="B303" s="130" t="s">
        <v>185</v>
      </c>
      <c r="C303" s="152">
        <v>82</v>
      </c>
      <c r="D303" s="153">
        <v>5</v>
      </c>
      <c r="E303" s="153">
        <v>0</v>
      </c>
      <c r="F303" s="153">
        <v>87</v>
      </c>
    </row>
    <row r="304" spans="1:6" s="100" customFormat="1" ht="12.75" customHeight="1">
      <c r="A304" s="151"/>
      <c r="B304" s="130" t="s">
        <v>598</v>
      </c>
      <c r="C304" s="152">
        <v>4</v>
      </c>
      <c r="D304" s="153">
        <v>0</v>
      </c>
      <c r="E304" s="153">
        <v>0</v>
      </c>
      <c r="F304" s="153">
        <v>4</v>
      </c>
    </row>
    <row r="305" spans="1:6" s="100" customFormat="1" ht="12.75" customHeight="1">
      <c r="A305" s="151"/>
      <c r="B305" s="130" t="s">
        <v>599</v>
      </c>
      <c r="C305" s="152">
        <v>14</v>
      </c>
      <c r="D305" s="153">
        <v>0</v>
      </c>
      <c r="E305" s="153">
        <v>0</v>
      </c>
      <c r="F305" s="153">
        <v>14</v>
      </c>
    </row>
    <row r="306" spans="1:6" s="100" customFormat="1" ht="12.75" customHeight="1">
      <c r="A306" s="151"/>
      <c r="B306" s="130" t="s">
        <v>377</v>
      </c>
      <c r="C306" s="152">
        <v>22</v>
      </c>
      <c r="D306" s="153">
        <v>0</v>
      </c>
      <c r="E306" s="153">
        <v>0</v>
      </c>
      <c r="F306" s="153">
        <v>22</v>
      </c>
    </row>
    <row r="307" spans="1:6" s="100" customFormat="1" ht="12.75" customHeight="1">
      <c r="A307" s="151"/>
      <c r="B307" s="130" t="s">
        <v>66</v>
      </c>
      <c r="C307" s="152">
        <v>24</v>
      </c>
      <c r="D307" s="153">
        <v>0</v>
      </c>
      <c r="E307" s="153">
        <v>0</v>
      </c>
      <c r="F307" s="153">
        <v>24</v>
      </c>
    </row>
    <row r="308" spans="1:6" s="100" customFormat="1" ht="12.75" customHeight="1">
      <c r="A308" s="151"/>
      <c r="B308" s="130" t="s">
        <v>266</v>
      </c>
      <c r="C308" s="152">
        <v>33</v>
      </c>
      <c r="D308" s="153">
        <v>1</v>
      </c>
      <c r="E308" s="153">
        <v>0</v>
      </c>
      <c r="F308" s="153">
        <v>34</v>
      </c>
    </row>
    <row r="309" spans="1:6" s="100" customFormat="1" ht="12.75" customHeight="1">
      <c r="A309" s="151"/>
      <c r="B309" s="130" t="s">
        <v>533</v>
      </c>
      <c r="C309" s="152">
        <v>8</v>
      </c>
      <c r="D309" s="153">
        <v>0</v>
      </c>
      <c r="E309" s="153">
        <v>0</v>
      </c>
      <c r="F309" s="153">
        <v>8</v>
      </c>
    </row>
    <row r="310" spans="1:6" s="100" customFormat="1" ht="12.75" customHeight="1">
      <c r="A310" s="151"/>
      <c r="B310" s="130" t="s">
        <v>187</v>
      </c>
      <c r="C310" s="152">
        <v>192</v>
      </c>
      <c r="D310" s="153">
        <v>39</v>
      </c>
      <c r="E310" s="153">
        <v>3</v>
      </c>
      <c r="F310" s="153">
        <v>234</v>
      </c>
    </row>
    <row r="311" spans="1:6" s="100" customFormat="1" ht="12.75" customHeight="1">
      <c r="A311" s="151"/>
      <c r="B311" s="130" t="s">
        <v>68</v>
      </c>
      <c r="C311" s="152">
        <v>76</v>
      </c>
      <c r="D311" s="153">
        <v>9</v>
      </c>
      <c r="E311" s="153">
        <v>0</v>
      </c>
      <c r="F311" s="153">
        <v>85</v>
      </c>
    </row>
    <row r="312" spans="1:6" s="100" customFormat="1" ht="12.75" customHeight="1">
      <c r="A312" s="151"/>
      <c r="B312" s="130" t="s">
        <v>188</v>
      </c>
      <c r="C312" s="152">
        <v>114</v>
      </c>
      <c r="D312" s="153">
        <v>2</v>
      </c>
      <c r="E312" s="153">
        <v>0</v>
      </c>
      <c r="F312" s="153">
        <v>116</v>
      </c>
    </row>
    <row r="313" spans="1:6" s="100" customFormat="1" ht="12.75" customHeight="1">
      <c r="A313" s="151"/>
      <c r="B313" s="130" t="s">
        <v>534</v>
      </c>
      <c r="C313" s="152">
        <v>1382</v>
      </c>
      <c r="D313" s="153">
        <v>127</v>
      </c>
      <c r="E313" s="153">
        <v>1</v>
      </c>
      <c r="F313" s="153">
        <v>1510</v>
      </c>
    </row>
    <row r="314" spans="1:6" s="100" customFormat="1" ht="12.75" customHeight="1">
      <c r="A314" s="151"/>
      <c r="B314" s="130" t="s">
        <v>189</v>
      </c>
      <c r="C314" s="152">
        <v>11</v>
      </c>
      <c r="D314" s="153">
        <v>0</v>
      </c>
      <c r="E314" s="153">
        <v>0</v>
      </c>
      <c r="F314" s="153">
        <v>11</v>
      </c>
    </row>
    <row r="315" spans="1:6" s="100" customFormat="1" ht="12.75" customHeight="1">
      <c r="A315" s="151"/>
      <c r="B315" s="130" t="s">
        <v>291</v>
      </c>
      <c r="C315" s="152">
        <v>83</v>
      </c>
      <c r="D315" s="153">
        <v>11</v>
      </c>
      <c r="E315" s="153">
        <v>0</v>
      </c>
      <c r="F315" s="153">
        <v>94</v>
      </c>
    </row>
    <row r="316" spans="1:6" s="100" customFormat="1" ht="12.75" customHeight="1">
      <c r="A316" s="151"/>
      <c r="B316" s="130" t="s">
        <v>362</v>
      </c>
      <c r="C316" s="152">
        <v>466</v>
      </c>
      <c r="D316" s="153">
        <v>61</v>
      </c>
      <c r="E316" s="153">
        <v>1</v>
      </c>
      <c r="F316" s="153">
        <v>528</v>
      </c>
    </row>
    <row r="317" spans="1:6" s="102" customFormat="1" ht="12.75" customHeight="1">
      <c r="A317" s="151"/>
      <c r="B317" s="131" t="s">
        <v>32</v>
      </c>
      <c r="C317" s="145">
        <v>2920</v>
      </c>
      <c r="D317" s="146">
        <v>266</v>
      </c>
      <c r="E317" s="146">
        <v>5</v>
      </c>
      <c r="F317" s="146">
        <v>3191</v>
      </c>
    </row>
    <row r="318" spans="1:6" s="102" customFormat="1" ht="12.75" customHeight="1">
      <c r="A318" s="283" t="s">
        <v>601</v>
      </c>
      <c r="B318" s="284"/>
      <c r="C318" s="154"/>
      <c r="D318" s="155"/>
      <c r="E318" s="155"/>
      <c r="F318" s="155"/>
    </row>
    <row r="319" spans="1:6" s="102" customFormat="1" ht="12.75" customHeight="1">
      <c r="A319" s="151"/>
      <c r="B319" s="130" t="s">
        <v>138</v>
      </c>
      <c r="C319" s="152">
        <v>2124</v>
      </c>
      <c r="D319" s="153">
        <v>577</v>
      </c>
      <c r="E319" s="153">
        <v>4</v>
      </c>
      <c r="F319" s="153">
        <v>2705</v>
      </c>
    </row>
    <row r="320" spans="1:6" s="102" customFormat="1" ht="12.75" customHeight="1">
      <c r="A320" s="151"/>
      <c r="B320" s="130" t="s">
        <v>625</v>
      </c>
      <c r="C320" s="152">
        <v>116</v>
      </c>
      <c r="D320" s="153">
        <v>30</v>
      </c>
      <c r="E320" s="153">
        <v>0</v>
      </c>
      <c r="F320" s="153">
        <v>146</v>
      </c>
    </row>
    <row r="321" spans="1:6" s="103" customFormat="1" ht="12.75" customHeight="1">
      <c r="A321" s="151"/>
      <c r="B321" s="130" t="s">
        <v>602</v>
      </c>
      <c r="C321" s="152">
        <v>30</v>
      </c>
      <c r="D321" s="153">
        <v>4</v>
      </c>
      <c r="E321" s="153">
        <v>0</v>
      </c>
      <c r="F321" s="153">
        <v>34</v>
      </c>
    </row>
    <row r="322" spans="1:6" s="55" customFormat="1" ht="12.75" customHeight="1">
      <c r="A322" s="151"/>
      <c r="B322" s="130" t="s">
        <v>139</v>
      </c>
      <c r="C322" s="152">
        <v>53</v>
      </c>
      <c r="D322" s="153">
        <v>202</v>
      </c>
      <c r="E322" s="153">
        <v>1</v>
      </c>
      <c r="F322" s="153">
        <v>256</v>
      </c>
    </row>
    <row r="323" spans="1:6" s="55" customFormat="1" ht="12.75" customHeight="1">
      <c r="A323" s="151"/>
      <c r="B323" s="130" t="s">
        <v>140</v>
      </c>
      <c r="C323" s="152">
        <v>84</v>
      </c>
      <c r="D323" s="153">
        <v>317</v>
      </c>
      <c r="E323" s="153">
        <v>1</v>
      </c>
      <c r="F323" s="153">
        <v>402</v>
      </c>
    </row>
    <row r="324" spans="1:6" s="55" customFormat="1" ht="12.75" customHeight="1">
      <c r="A324" s="151"/>
      <c r="B324" s="131" t="s">
        <v>32</v>
      </c>
      <c r="C324" s="145">
        <v>2407</v>
      </c>
      <c r="D324" s="146">
        <v>1130</v>
      </c>
      <c r="E324" s="146">
        <v>6</v>
      </c>
      <c r="F324" s="146">
        <v>3543</v>
      </c>
    </row>
    <row r="325" spans="1:6" s="55" customFormat="1" ht="12.75" customHeight="1">
      <c r="A325" s="283" t="s">
        <v>603</v>
      </c>
      <c r="B325" s="284"/>
      <c r="C325" s="154"/>
      <c r="D325" s="155"/>
      <c r="E325" s="155"/>
      <c r="F325" s="155"/>
    </row>
    <row r="326" spans="1:6" s="55" customFormat="1" ht="12.75" customHeight="1">
      <c r="A326" s="151"/>
      <c r="B326" s="130" t="s">
        <v>113</v>
      </c>
      <c r="C326" s="152">
        <v>3</v>
      </c>
      <c r="D326" s="153">
        <v>360</v>
      </c>
      <c r="E326" s="153">
        <v>0</v>
      </c>
      <c r="F326" s="153">
        <v>363</v>
      </c>
    </row>
    <row r="327" spans="1:6" s="55" customFormat="1" ht="12.75" customHeight="1">
      <c r="A327" s="151"/>
      <c r="B327" s="130" t="s">
        <v>114</v>
      </c>
      <c r="C327" s="152">
        <v>0</v>
      </c>
      <c r="D327" s="153">
        <v>5</v>
      </c>
      <c r="E327" s="153">
        <v>0</v>
      </c>
      <c r="F327" s="153">
        <v>5</v>
      </c>
    </row>
    <row r="328" spans="1:6" s="55" customFormat="1" ht="12.75" customHeight="1">
      <c r="A328" s="151"/>
      <c r="B328" s="130" t="s">
        <v>115</v>
      </c>
      <c r="C328" s="152">
        <v>1</v>
      </c>
      <c r="D328" s="153">
        <v>38</v>
      </c>
      <c r="E328" s="153">
        <v>0</v>
      </c>
      <c r="F328" s="153">
        <v>39</v>
      </c>
    </row>
    <row r="329" spans="1:6" s="55" customFormat="1" ht="12.75" customHeight="1">
      <c r="A329" s="151"/>
      <c r="B329" s="131" t="s">
        <v>32</v>
      </c>
      <c r="C329" s="145">
        <v>4</v>
      </c>
      <c r="D329" s="146">
        <v>403</v>
      </c>
      <c r="E329" s="146">
        <v>0</v>
      </c>
      <c r="F329" s="146">
        <v>407</v>
      </c>
    </row>
    <row r="330" spans="1:6" s="55" customFormat="1" ht="12.75" customHeight="1">
      <c r="A330" s="283" t="s">
        <v>604</v>
      </c>
      <c r="B330" s="284"/>
      <c r="C330" s="154"/>
      <c r="D330" s="155"/>
      <c r="E330" s="155"/>
      <c r="F330" s="155"/>
    </row>
    <row r="331" spans="1:6" s="55" customFormat="1" ht="12.75" customHeight="1">
      <c r="A331" s="151"/>
      <c r="B331" s="130" t="s">
        <v>119</v>
      </c>
      <c r="C331" s="152">
        <v>100</v>
      </c>
      <c r="D331" s="153">
        <v>11095</v>
      </c>
      <c r="E331" s="153">
        <v>0</v>
      </c>
      <c r="F331" s="153">
        <v>11195</v>
      </c>
    </row>
    <row r="332" spans="1:6" ht="12.75" customHeight="1">
      <c r="A332" s="151"/>
      <c r="B332" s="130" t="s">
        <v>120</v>
      </c>
      <c r="C332" s="152">
        <v>24</v>
      </c>
      <c r="D332" s="153">
        <v>90</v>
      </c>
      <c r="E332" s="153">
        <v>0</v>
      </c>
      <c r="F332" s="153">
        <v>114</v>
      </c>
    </row>
    <row r="333" spans="1:6" ht="12.75" customHeight="1">
      <c r="A333" s="151"/>
      <c r="B333" s="130" t="s">
        <v>121</v>
      </c>
      <c r="C333" s="152">
        <v>2</v>
      </c>
      <c r="D333" s="153">
        <v>997</v>
      </c>
      <c r="E333" s="153">
        <v>0</v>
      </c>
      <c r="F333" s="153">
        <v>999</v>
      </c>
    </row>
    <row r="334" spans="1:6" ht="12.75" customHeight="1">
      <c r="A334" s="151"/>
      <c r="B334" s="130" t="s">
        <v>77</v>
      </c>
      <c r="C334" s="152">
        <v>7</v>
      </c>
      <c r="D334" s="153">
        <v>392</v>
      </c>
      <c r="E334" s="153">
        <v>0</v>
      </c>
      <c r="F334" s="153">
        <v>399</v>
      </c>
    </row>
    <row r="335" spans="1:6" ht="12.75" customHeight="1">
      <c r="A335" s="151"/>
      <c r="B335" s="131" t="s">
        <v>32</v>
      </c>
      <c r="C335" s="145">
        <v>133</v>
      </c>
      <c r="D335" s="146">
        <v>12574</v>
      </c>
      <c r="E335" s="146">
        <v>0</v>
      </c>
      <c r="F335" s="146">
        <v>12707</v>
      </c>
    </row>
    <row r="336" spans="1:6" ht="12.75" customHeight="1">
      <c r="A336" s="283" t="s">
        <v>605</v>
      </c>
      <c r="B336" s="284"/>
      <c r="C336" s="154"/>
      <c r="D336" s="155"/>
      <c r="E336" s="155"/>
      <c r="F336" s="155"/>
    </row>
    <row r="337" spans="1:6" ht="12.75" customHeight="1">
      <c r="A337" s="151"/>
      <c r="B337" s="130" t="s">
        <v>191</v>
      </c>
      <c r="C337" s="152">
        <v>369</v>
      </c>
      <c r="D337" s="153">
        <v>219</v>
      </c>
      <c r="E337" s="153">
        <v>0</v>
      </c>
      <c r="F337" s="153">
        <v>588</v>
      </c>
    </row>
    <row r="338" spans="1:6" ht="12.75">
      <c r="A338" s="151"/>
      <c r="B338" s="130" t="s">
        <v>239</v>
      </c>
      <c r="C338" s="152">
        <v>22286</v>
      </c>
      <c r="D338" s="153">
        <v>25484</v>
      </c>
      <c r="E338" s="153">
        <v>24</v>
      </c>
      <c r="F338" s="153">
        <v>47794</v>
      </c>
    </row>
    <row r="339" spans="1:6" ht="12.75" customHeight="1">
      <c r="A339" s="151"/>
      <c r="B339" s="130" t="s">
        <v>399</v>
      </c>
      <c r="C339" s="152">
        <v>16345</v>
      </c>
      <c r="D339" s="153">
        <v>22862</v>
      </c>
      <c r="E339" s="153">
        <v>7</v>
      </c>
      <c r="F339" s="153">
        <v>39214</v>
      </c>
    </row>
    <row r="340" spans="1:6" ht="29.25" customHeight="1">
      <c r="A340" s="151"/>
      <c r="B340" s="130" t="s">
        <v>402</v>
      </c>
      <c r="C340" s="152">
        <v>10</v>
      </c>
      <c r="D340" s="153">
        <v>13</v>
      </c>
      <c r="E340" s="153">
        <v>0</v>
      </c>
      <c r="F340" s="153">
        <v>23</v>
      </c>
    </row>
    <row r="341" spans="1:6" s="49" customFormat="1" ht="12.75" customHeight="1">
      <c r="A341" s="151"/>
      <c r="B341" s="149" t="s">
        <v>654</v>
      </c>
      <c r="C341" s="152">
        <v>335</v>
      </c>
      <c r="D341" s="153">
        <v>309</v>
      </c>
      <c r="E341" s="153">
        <v>0</v>
      </c>
      <c r="F341" s="153">
        <v>644</v>
      </c>
    </row>
    <row r="342" spans="1:6" s="49" customFormat="1" ht="12.75" customHeight="1">
      <c r="A342" s="151"/>
      <c r="B342" s="131" t="s">
        <v>32</v>
      </c>
      <c r="C342" s="145">
        <v>39345</v>
      </c>
      <c r="D342" s="146">
        <v>48887</v>
      </c>
      <c r="E342" s="146">
        <v>31</v>
      </c>
      <c r="F342" s="146">
        <v>88263</v>
      </c>
    </row>
    <row r="343" spans="1:6" s="49" customFormat="1" ht="12.75" customHeight="1">
      <c r="A343" s="283" t="s">
        <v>606</v>
      </c>
      <c r="B343" s="284"/>
      <c r="C343" s="154"/>
      <c r="D343" s="155"/>
      <c r="E343" s="155"/>
      <c r="F343" s="155"/>
    </row>
    <row r="344" spans="1:6" s="49" customFormat="1" ht="12.75">
      <c r="A344" s="151"/>
      <c r="B344" s="130" t="s">
        <v>400</v>
      </c>
      <c r="C344" s="152">
        <v>1362</v>
      </c>
      <c r="D344" s="153">
        <v>2697</v>
      </c>
      <c r="E344" s="153">
        <v>1</v>
      </c>
      <c r="F344" s="153">
        <v>4060</v>
      </c>
    </row>
    <row r="345" spans="1:6" s="49" customFormat="1" ht="12.75" customHeight="1">
      <c r="A345" s="151"/>
      <c r="B345" s="130" t="s">
        <v>401</v>
      </c>
      <c r="C345" s="152">
        <v>488</v>
      </c>
      <c r="D345" s="153">
        <v>1001</v>
      </c>
      <c r="E345" s="153">
        <v>0</v>
      </c>
      <c r="F345" s="153">
        <v>1489</v>
      </c>
    </row>
    <row r="346" spans="1:6" s="49" customFormat="1" ht="27" customHeight="1">
      <c r="A346" s="151"/>
      <c r="B346" s="130" t="s">
        <v>403</v>
      </c>
      <c r="C346" s="152">
        <v>25</v>
      </c>
      <c r="D346" s="153">
        <v>44</v>
      </c>
      <c r="E346" s="153">
        <v>0</v>
      </c>
      <c r="F346" s="153">
        <v>69</v>
      </c>
    </row>
    <row r="347" spans="1:6" s="49" customFormat="1" ht="12.75" customHeight="1">
      <c r="A347" s="151"/>
      <c r="B347" s="131" t="s">
        <v>32</v>
      </c>
      <c r="C347" s="145">
        <v>1875</v>
      </c>
      <c r="D347" s="146">
        <v>3742</v>
      </c>
      <c r="E347" s="146">
        <v>1</v>
      </c>
      <c r="F347" s="146">
        <v>5618</v>
      </c>
    </row>
    <row r="348" spans="1:6" s="49" customFormat="1" ht="12.75" customHeight="1">
      <c r="A348" s="283" t="s">
        <v>607</v>
      </c>
      <c r="B348" s="284"/>
      <c r="C348" s="154"/>
      <c r="D348" s="155"/>
      <c r="E348" s="155"/>
      <c r="F348" s="155"/>
    </row>
    <row r="349" spans="1:6" s="49" customFormat="1" ht="12.75" customHeight="1">
      <c r="A349" s="151"/>
      <c r="B349" s="130" t="s">
        <v>193</v>
      </c>
      <c r="C349" s="152">
        <v>412</v>
      </c>
      <c r="D349" s="153">
        <v>849</v>
      </c>
      <c r="E349" s="153">
        <v>0</v>
      </c>
      <c r="F349" s="153">
        <v>1261</v>
      </c>
    </row>
    <row r="350" spans="1:6" ht="12.75" customHeight="1">
      <c r="A350" s="151"/>
      <c r="B350" s="130" t="s">
        <v>209</v>
      </c>
      <c r="C350" s="152">
        <v>44</v>
      </c>
      <c r="D350" s="153">
        <v>104</v>
      </c>
      <c r="E350" s="153">
        <v>0</v>
      </c>
      <c r="F350" s="153">
        <v>148</v>
      </c>
    </row>
    <row r="351" spans="1:6" ht="12.75" customHeight="1">
      <c r="A351" s="151"/>
      <c r="B351" s="130" t="s">
        <v>194</v>
      </c>
      <c r="C351" s="152">
        <v>204</v>
      </c>
      <c r="D351" s="153">
        <v>136</v>
      </c>
      <c r="E351" s="153">
        <v>0</v>
      </c>
      <c r="F351" s="153">
        <v>340</v>
      </c>
    </row>
    <row r="352" spans="1:6" ht="12.75" customHeight="1">
      <c r="A352" s="151"/>
      <c r="B352" s="130" t="s">
        <v>210</v>
      </c>
      <c r="C352" s="152">
        <v>87</v>
      </c>
      <c r="D352" s="153">
        <v>71</v>
      </c>
      <c r="E352" s="153">
        <v>0</v>
      </c>
      <c r="F352" s="153">
        <v>158</v>
      </c>
    </row>
    <row r="353" spans="1:6" ht="12.75" customHeight="1">
      <c r="A353" s="151"/>
      <c r="B353" s="130" t="s">
        <v>202</v>
      </c>
      <c r="C353" s="152">
        <v>395</v>
      </c>
      <c r="D353" s="153">
        <v>257</v>
      </c>
      <c r="E353" s="153">
        <v>0</v>
      </c>
      <c r="F353" s="153">
        <v>652</v>
      </c>
    </row>
    <row r="354" spans="1:6" ht="12.75" customHeight="1">
      <c r="A354" s="151"/>
      <c r="B354" s="130" t="s">
        <v>217</v>
      </c>
      <c r="C354" s="152">
        <v>35</v>
      </c>
      <c r="D354" s="153">
        <v>17</v>
      </c>
      <c r="E354" s="153">
        <v>0</v>
      </c>
      <c r="F354" s="153">
        <v>52</v>
      </c>
    </row>
    <row r="355" spans="1:6" ht="12.75" customHeight="1">
      <c r="A355" s="151"/>
      <c r="B355" s="130" t="s">
        <v>191</v>
      </c>
      <c r="C355" s="152">
        <v>41</v>
      </c>
      <c r="D355" s="153">
        <v>13</v>
      </c>
      <c r="E355" s="153">
        <v>0</v>
      </c>
      <c r="F355" s="153">
        <v>54</v>
      </c>
    </row>
    <row r="356" spans="1:6" ht="12.75" customHeight="1">
      <c r="A356" s="151"/>
      <c r="B356" s="130" t="s">
        <v>207</v>
      </c>
      <c r="C356" s="152">
        <v>98</v>
      </c>
      <c r="D356" s="153">
        <v>189</v>
      </c>
      <c r="E356" s="153">
        <v>0</v>
      </c>
      <c r="F356" s="153">
        <v>287</v>
      </c>
    </row>
    <row r="357" spans="1:6" ht="12.75" customHeight="1">
      <c r="A357" s="151"/>
      <c r="B357" s="130" t="s">
        <v>222</v>
      </c>
      <c r="C357" s="152">
        <v>27</v>
      </c>
      <c r="D357" s="153">
        <v>72</v>
      </c>
      <c r="E357" s="153">
        <v>0</v>
      </c>
      <c r="F357" s="153">
        <v>99</v>
      </c>
    </row>
    <row r="358" spans="1:6" ht="12.75" customHeight="1">
      <c r="A358" s="151"/>
      <c r="B358" s="131" t="s">
        <v>32</v>
      </c>
      <c r="C358" s="145">
        <v>1343</v>
      </c>
      <c r="D358" s="146">
        <v>1708</v>
      </c>
      <c r="E358" s="146">
        <v>0</v>
      </c>
      <c r="F358" s="146">
        <v>3051</v>
      </c>
    </row>
    <row r="359" spans="1:6" ht="12.75" customHeight="1">
      <c r="A359" s="283" t="s">
        <v>608</v>
      </c>
      <c r="B359" s="284"/>
      <c r="C359" s="154"/>
      <c r="D359" s="155"/>
      <c r="E359" s="155"/>
      <c r="F359" s="155"/>
    </row>
    <row r="360" spans="1:6" ht="12.75" customHeight="1">
      <c r="A360" s="151"/>
      <c r="B360" s="130" t="s">
        <v>45</v>
      </c>
      <c r="C360" s="152">
        <v>6</v>
      </c>
      <c r="D360" s="153">
        <v>7</v>
      </c>
      <c r="E360" s="153">
        <v>0</v>
      </c>
      <c r="F360" s="153">
        <v>13</v>
      </c>
    </row>
    <row r="361" spans="1:6" ht="12.75" customHeight="1">
      <c r="A361" s="151"/>
      <c r="B361" s="130" t="s">
        <v>46</v>
      </c>
      <c r="C361" s="152">
        <v>29</v>
      </c>
      <c r="D361" s="153">
        <v>50</v>
      </c>
      <c r="E361" s="153">
        <v>0</v>
      </c>
      <c r="F361" s="153">
        <v>79</v>
      </c>
    </row>
    <row r="362" spans="1:6" ht="12.75" customHeight="1">
      <c r="A362" s="151"/>
      <c r="B362" s="130" t="s">
        <v>516</v>
      </c>
      <c r="C362" s="152">
        <v>301</v>
      </c>
      <c r="D362" s="153">
        <v>488</v>
      </c>
      <c r="E362" s="153">
        <v>2</v>
      </c>
      <c r="F362" s="153">
        <v>791</v>
      </c>
    </row>
    <row r="363" spans="1:6" ht="12.75" customHeight="1">
      <c r="A363" s="151"/>
      <c r="B363" s="131" t="s">
        <v>32</v>
      </c>
      <c r="C363" s="145">
        <v>336</v>
      </c>
      <c r="D363" s="146">
        <v>545</v>
      </c>
      <c r="E363" s="146">
        <v>2</v>
      </c>
      <c r="F363" s="146">
        <v>883</v>
      </c>
    </row>
    <row r="364" spans="1:6" ht="12.75" customHeight="1">
      <c r="A364" s="283" t="s">
        <v>609</v>
      </c>
      <c r="B364" s="284"/>
      <c r="C364" s="154"/>
      <c r="D364" s="155"/>
      <c r="E364" s="155"/>
      <c r="F364" s="155"/>
    </row>
    <row r="365" spans="1:6" ht="12.75" customHeight="1">
      <c r="A365" s="151"/>
      <c r="B365" s="130" t="s">
        <v>610</v>
      </c>
      <c r="C365" s="152">
        <v>5</v>
      </c>
      <c r="D365" s="153">
        <v>4</v>
      </c>
      <c r="E365" s="153">
        <v>0</v>
      </c>
      <c r="F365" s="153">
        <v>9</v>
      </c>
    </row>
    <row r="366" spans="1:6" ht="12.75" customHeight="1">
      <c r="A366" s="151"/>
      <c r="B366" s="130" t="s">
        <v>43</v>
      </c>
      <c r="C366" s="152">
        <v>25</v>
      </c>
      <c r="D366" s="153">
        <v>1</v>
      </c>
      <c r="E366" s="153">
        <v>0</v>
      </c>
      <c r="F366" s="153">
        <v>26</v>
      </c>
    </row>
    <row r="367" spans="1:6" ht="12.75" customHeight="1">
      <c r="A367" s="151"/>
      <c r="B367" s="130" t="s">
        <v>44</v>
      </c>
      <c r="C367" s="152">
        <v>15</v>
      </c>
      <c r="D367" s="153">
        <v>0</v>
      </c>
      <c r="E367" s="153">
        <v>0</v>
      </c>
      <c r="F367" s="153">
        <v>15</v>
      </c>
    </row>
    <row r="368" spans="1:6" ht="12.75" customHeight="1">
      <c r="A368" s="151"/>
      <c r="B368" s="130" t="s">
        <v>130</v>
      </c>
      <c r="C368" s="152">
        <v>5</v>
      </c>
      <c r="D368" s="153">
        <v>0</v>
      </c>
      <c r="E368" s="153">
        <v>0</v>
      </c>
      <c r="F368" s="153">
        <v>5</v>
      </c>
    </row>
    <row r="369" spans="1:6" ht="12.75" customHeight="1">
      <c r="A369" s="151"/>
      <c r="B369" s="130" t="s">
        <v>254</v>
      </c>
      <c r="C369" s="152">
        <v>11</v>
      </c>
      <c r="D369" s="153">
        <v>0</v>
      </c>
      <c r="E369" s="153">
        <v>0</v>
      </c>
      <c r="F369" s="153">
        <v>11</v>
      </c>
    </row>
    <row r="370" spans="1:6" ht="12.75" customHeight="1">
      <c r="A370" s="151"/>
      <c r="B370" s="130" t="s">
        <v>131</v>
      </c>
      <c r="C370" s="152">
        <v>273</v>
      </c>
      <c r="D370" s="153">
        <v>14</v>
      </c>
      <c r="E370" s="153">
        <v>1</v>
      </c>
      <c r="F370" s="153">
        <v>288</v>
      </c>
    </row>
    <row r="371" spans="1:6" ht="12.75" customHeight="1">
      <c r="A371" s="151"/>
      <c r="B371" s="130" t="s">
        <v>255</v>
      </c>
      <c r="C371" s="152">
        <v>21</v>
      </c>
      <c r="D371" s="153">
        <v>6</v>
      </c>
      <c r="E371" s="153">
        <v>0</v>
      </c>
      <c r="F371" s="153">
        <v>27</v>
      </c>
    </row>
    <row r="372" spans="1:6" ht="12.75" customHeight="1">
      <c r="A372" s="151"/>
      <c r="B372" s="130" t="s">
        <v>76</v>
      </c>
      <c r="C372" s="152">
        <v>30</v>
      </c>
      <c r="D372" s="153">
        <v>0</v>
      </c>
      <c r="E372" s="153">
        <v>0</v>
      </c>
      <c r="F372" s="153">
        <v>30</v>
      </c>
    </row>
    <row r="373" spans="1:6" ht="12.75" customHeight="1">
      <c r="A373" s="151"/>
      <c r="B373" s="130" t="s">
        <v>278</v>
      </c>
      <c r="C373" s="152">
        <v>138</v>
      </c>
      <c r="D373" s="153">
        <v>28</v>
      </c>
      <c r="E373" s="153">
        <v>0</v>
      </c>
      <c r="F373" s="153">
        <v>166</v>
      </c>
    </row>
    <row r="374" spans="1:6" ht="12.75" customHeight="1">
      <c r="A374" s="151"/>
      <c r="B374" s="130" t="s">
        <v>136</v>
      </c>
      <c r="C374" s="152">
        <v>41</v>
      </c>
      <c r="D374" s="153">
        <v>0</v>
      </c>
      <c r="E374" s="153">
        <v>0</v>
      </c>
      <c r="F374" s="153">
        <v>41</v>
      </c>
    </row>
    <row r="375" spans="1:6" ht="12.75" customHeight="1">
      <c r="A375" s="151"/>
      <c r="B375" s="131" t="s">
        <v>32</v>
      </c>
      <c r="C375" s="145">
        <v>564</v>
      </c>
      <c r="D375" s="146">
        <v>53</v>
      </c>
      <c r="E375" s="146">
        <v>1</v>
      </c>
      <c r="F375" s="146">
        <v>618</v>
      </c>
    </row>
    <row r="376" spans="1:6" ht="12.75" customHeight="1">
      <c r="A376" s="283" t="s">
        <v>611</v>
      </c>
      <c r="B376" s="284"/>
      <c r="C376" s="154"/>
      <c r="D376" s="155"/>
      <c r="E376" s="155"/>
      <c r="F376" s="155"/>
    </row>
    <row r="377" spans="1:6" ht="12.75" customHeight="1">
      <c r="A377" s="151"/>
      <c r="B377" s="130" t="s">
        <v>195</v>
      </c>
      <c r="C377" s="152">
        <v>21</v>
      </c>
      <c r="D377" s="153">
        <v>31</v>
      </c>
      <c r="E377" s="153">
        <v>0</v>
      </c>
      <c r="F377" s="153">
        <v>52</v>
      </c>
    </row>
    <row r="378" spans="1:6" ht="12.75" customHeight="1">
      <c r="A378" s="151"/>
      <c r="B378" s="130" t="s">
        <v>612</v>
      </c>
      <c r="C378" s="152">
        <v>13</v>
      </c>
      <c r="D378" s="153">
        <v>4</v>
      </c>
      <c r="E378" s="153">
        <v>0</v>
      </c>
      <c r="F378" s="153">
        <v>17</v>
      </c>
    </row>
    <row r="379" spans="1:6" ht="12.75" customHeight="1">
      <c r="A379" s="151"/>
      <c r="B379" s="130" t="s">
        <v>208</v>
      </c>
      <c r="C379" s="152">
        <v>158</v>
      </c>
      <c r="D379" s="153">
        <v>227</v>
      </c>
      <c r="E379" s="153">
        <v>1</v>
      </c>
      <c r="F379" s="153">
        <v>386</v>
      </c>
    </row>
    <row r="380" spans="1:6" ht="12.75" customHeight="1">
      <c r="A380" s="151"/>
      <c r="B380" s="130" t="s">
        <v>223</v>
      </c>
      <c r="C380" s="152">
        <v>93</v>
      </c>
      <c r="D380" s="153">
        <v>130</v>
      </c>
      <c r="E380" s="153">
        <v>0</v>
      </c>
      <c r="F380" s="153">
        <v>223</v>
      </c>
    </row>
    <row r="381" spans="1:6" ht="12.75" customHeight="1">
      <c r="A381" s="151"/>
      <c r="B381" s="130" t="s">
        <v>19</v>
      </c>
      <c r="C381" s="152">
        <v>13</v>
      </c>
      <c r="D381" s="153">
        <v>23</v>
      </c>
      <c r="E381" s="153">
        <v>0</v>
      </c>
      <c r="F381" s="153">
        <v>36</v>
      </c>
    </row>
    <row r="382" spans="1:6" ht="12.75" customHeight="1">
      <c r="A382" s="151"/>
      <c r="B382" s="131" t="s">
        <v>32</v>
      </c>
      <c r="C382" s="145">
        <v>298</v>
      </c>
      <c r="D382" s="146">
        <v>415</v>
      </c>
      <c r="E382" s="146">
        <v>1</v>
      </c>
      <c r="F382" s="146">
        <v>714</v>
      </c>
    </row>
    <row r="383" spans="1:6" ht="12.75" customHeight="1">
      <c r="A383" s="283" t="s">
        <v>613</v>
      </c>
      <c r="B383" s="284"/>
      <c r="C383" s="154"/>
      <c r="D383" s="155"/>
      <c r="E383" s="155"/>
      <c r="F383" s="155"/>
    </row>
    <row r="384" spans="1:6" ht="12.75" customHeight="1">
      <c r="A384" s="151"/>
      <c r="B384" s="130" t="s">
        <v>468</v>
      </c>
      <c r="C384" s="152">
        <v>117</v>
      </c>
      <c r="D384" s="153">
        <v>19</v>
      </c>
      <c r="E384" s="153">
        <v>0</v>
      </c>
      <c r="F384" s="153">
        <v>136</v>
      </c>
    </row>
    <row r="385" spans="1:6" ht="12.75" customHeight="1">
      <c r="A385" s="151"/>
      <c r="B385" s="130" t="s">
        <v>469</v>
      </c>
      <c r="C385" s="152">
        <v>60</v>
      </c>
      <c r="D385" s="153">
        <v>7</v>
      </c>
      <c r="E385" s="153">
        <v>0</v>
      </c>
      <c r="F385" s="153">
        <v>67</v>
      </c>
    </row>
    <row r="386" spans="1:6" ht="12.75" customHeight="1">
      <c r="A386" s="151"/>
      <c r="B386" s="130" t="s">
        <v>617</v>
      </c>
      <c r="C386" s="152">
        <v>6</v>
      </c>
      <c r="D386" s="153">
        <v>0</v>
      </c>
      <c r="E386" s="153">
        <v>0</v>
      </c>
      <c r="F386" s="153">
        <v>6</v>
      </c>
    </row>
    <row r="387" spans="1:6" ht="12.75" customHeight="1">
      <c r="A387" s="151"/>
      <c r="B387" s="130" t="s">
        <v>137</v>
      </c>
      <c r="C387" s="152">
        <v>166</v>
      </c>
      <c r="D387" s="153">
        <v>36</v>
      </c>
      <c r="E387" s="153">
        <v>0</v>
      </c>
      <c r="F387" s="153">
        <v>202</v>
      </c>
    </row>
    <row r="388" spans="1:6" ht="12.75" customHeight="1">
      <c r="A388" s="151"/>
      <c r="B388" s="130" t="s">
        <v>614</v>
      </c>
      <c r="C388" s="152">
        <v>29</v>
      </c>
      <c r="D388" s="153">
        <v>10</v>
      </c>
      <c r="E388" s="153">
        <v>0</v>
      </c>
      <c r="F388" s="153">
        <v>39</v>
      </c>
    </row>
    <row r="389" spans="1:6" ht="12.75" customHeight="1">
      <c r="A389" s="151"/>
      <c r="B389" s="130" t="s">
        <v>520</v>
      </c>
      <c r="C389" s="152">
        <v>12</v>
      </c>
      <c r="D389" s="153">
        <v>5</v>
      </c>
      <c r="E389" s="153">
        <v>0</v>
      </c>
      <c r="F389" s="153">
        <v>17</v>
      </c>
    </row>
    <row r="390" spans="1:6" ht="12.75" customHeight="1">
      <c r="A390" s="151"/>
      <c r="B390" s="130" t="s">
        <v>615</v>
      </c>
      <c r="C390" s="152">
        <v>14</v>
      </c>
      <c r="D390" s="153">
        <v>3</v>
      </c>
      <c r="E390" s="153">
        <v>0</v>
      </c>
      <c r="F390" s="153">
        <v>17</v>
      </c>
    </row>
    <row r="391" spans="1:6" ht="12.75" customHeight="1">
      <c r="A391" s="151"/>
      <c r="B391" s="130" t="s">
        <v>618</v>
      </c>
      <c r="C391" s="152">
        <v>5</v>
      </c>
      <c r="D391" s="153">
        <v>0</v>
      </c>
      <c r="E391" s="153">
        <v>0</v>
      </c>
      <c r="F391" s="153">
        <v>5</v>
      </c>
    </row>
    <row r="392" spans="1:6" ht="12.75" customHeight="1">
      <c r="A392" s="151"/>
      <c r="B392" s="130" t="s">
        <v>616</v>
      </c>
      <c r="C392" s="152">
        <v>9</v>
      </c>
      <c r="D392" s="153">
        <v>0</v>
      </c>
      <c r="E392" s="153">
        <v>0</v>
      </c>
      <c r="F392" s="153">
        <v>9</v>
      </c>
    </row>
    <row r="393" spans="1:6" ht="12.75" customHeight="1">
      <c r="A393" s="151"/>
      <c r="B393" s="131" t="s">
        <v>32</v>
      </c>
      <c r="C393" s="145">
        <v>418</v>
      </c>
      <c r="D393" s="146">
        <v>80</v>
      </c>
      <c r="E393" s="146">
        <v>0</v>
      </c>
      <c r="F393" s="146">
        <v>498</v>
      </c>
    </row>
    <row r="394" spans="1:6" ht="12.75" customHeight="1">
      <c r="A394" s="283" t="s">
        <v>619</v>
      </c>
      <c r="B394" s="284"/>
      <c r="C394" s="154"/>
      <c r="D394" s="155"/>
      <c r="E394" s="155"/>
      <c r="F394" s="155"/>
    </row>
    <row r="395" spans="1:6" ht="12.75" customHeight="1">
      <c r="A395" s="151"/>
      <c r="B395" s="130" t="s">
        <v>144</v>
      </c>
      <c r="C395" s="152">
        <v>16</v>
      </c>
      <c r="D395" s="153">
        <v>3</v>
      </c>
      <c r="E395" s="153">
        <v>0</v>
      </c>
      <c r="F395" s="153">
        <v>19</v>
      </c>
    </row>
    <row r="396" spans="1:6" ht="12.75" customHeight="1">
      <c r="A396" s="151"/>
      <c r="B396" s="130" t="s">
        <v>545</v>
      </c>
      <c r="C396" s="152">
        <v>55</v>
      </c>
      <c r="D396" s="153">
        <v>18</v>
      </c>
      <c r="E396" s="153">
        <v>0</v>
      </c>
      <c r="F396" s="153">
        <v>73</v>
      </c>
    </row>
    <row r="397" spans="1:6" ht="12.75" customHeight="1">
      <c r="A397" s="151"/>
      <c r="B397" s="130" t="s">
        <v>547</v>
      </c>
      <c r="C397" s="152">
        <v>96</v>
      </c>
      <c r="D397" s="153">
        <v>28</v>
      </c>
      <c r="E397" s="153">
        <v>0</v>
      </c>
      <c r="F397" s="153">
        <v>124</v>
      </c>
    </row>
    <row r="398" spans="1:6" ht="12.75" customHeight="1">
      <c r="A398" s="151"/>
      <c r="B398" s="130" t="s">
        <v>548</v>
      </c>
      <c r="C398" s="152">
        <v>42</v>
      </c>
      <c r="D398" s="153">
        <v>15</v>
      </c>
      <c r="E398" s="153">
        <v>0</v>
      </c>
      <c r="F398" s="153">
        <v>57</v>
      </c>
    </row>
    <row r="399" spans="1:6" ht="12.75" customHeight="1">
      <c r="A399" s="151"/>
      <c r="B399" s="130" t="s">
        <v>626</v>
      </c>
      <c r="C399" s="152">
        <v>16</v>
      </c>
      <c r="D399" s="153">
        <v>3</v>
      </c>
      <c r="E399" s="153">
        <v>0</v>
      </c>
      <c r="F399" s="153">
        <v>19</v>
      </c>
    </row>
    <row r="400" spans="1:6" ht="12.75" customHeight="1">
      <c r="A400" s="151"/>
      <c r="B400" s="130" t="s">
        <v>549</v>
      </c>
      <c r="C400" s="152">
        <v>147</v>
      </c>
      <c r="D400" s="153">
        <v>32</v>
      </c>
      <c r="E400" s="153">
        <v>0</v>
      </c>
      <c r="F400" s="153">
        <v>179</v>
      </c>
    </row>
    <row r="401" spans="1:6" ht="12.75" customHeight="1">
      <c r="A401" s="151"/>
      <c r="B401" s="130" t="s">
        <v>3</v>
      </c>
      <c r="C401" s="152">
        <v>32</v>
      </c>
      <c r="D401" s="153">
        <v>17</v>
      </c>
      <c r="E401" s="153">
        <v>0</v>
      </c>
      <c r="F401" s="153">
        <v>49</v>
      </c>
    </row>
    <row r="402" spans="1:6" ht="12.75" customHeight="1">
      <c r="A402" s="151"/>
      <c r="B402" s="130" t="s">
        <v>550</v>
      </c>
      <c r="C402" s="152">
        <v>67</v>
      </c>
      <c r="D402" s="153">
        <v>8</v>
      </c>
      <c r="E402" s="153">
        <v>0</v>
      </c>
      <c r="F402" s="153">
        <v>75</v>
      </c>
    </row>
    <row r="403" spans="1:6" ht="12.75" customHeight="1">
      <c r="A403" s="151"/>
      <c r="B403" s="130" t="s">
        <v>627</v>
      </c>
      <c r="C403" s="152">
        <v>16</v>
      </c>
      <c r="D403" s="153">
        <v>0</v>
      </c>
      <c r="E403" s="153">
        <v>0</v>
      </c>
      <c r="F403" s="153">
        <v>16</v>
      </c>
    </row>
    <row r="404" spans="1:6" ht="12.75" customHeight="1">
      <c r="A404" s="151"/>
      <c r="B404" s="130" t="s">
        <v>551</v>
      </c>
      <c r="C404" s="152">
        <v>33</v>
      </c>
      <c r="D404" s="153">
        <v>6</v>
      </c>
      <c r="E404" s="153">
        <v>0</v>
      </c>
      <c r="F404" s="153">
        <v>39</v>
      </c>
    </row>
    <row r="405" spans="1:6" ht="12.75" customHeight="1">
      <c r="A405" s="151"/>
      <c r="B405" s="130" t="s">
        <v>552</v>
      </c>
      <c r="C405" s="152">
        <v>23</v>
      </c>
      <c r="D405" s="153">
        <v>5</v>
      </c>
      <c r="E405" s="153">
        <v>0</v>
      </c>
      <c r="F405" s="153">
        <v>28</v>
      </c>
    </row>
    <row r="406" spans="1:6" ht="12.75" customHeight="1">
      <c r="A406" s="151"/>
      <c r="B406" s="131" t="s">
        <v>32</v>
      </c>
      <c r="C406" s="145">
        <v>543</v>
      </c>
      <c r="D406" s="146">
        <v>135</v>
      </c>
      <c r="E406" s="146">
        <v>0</v>
      </c>
      <c r="F406" s="146">
        <v>678</v>
      </c>
    </row>
    <row r="407" spans="1:6" ht="12.75" customHeight="1">
      <c r="A407" s="283" t="s">
        <v>620</v>
      </c>
      <c r="B407" s="284"/>
      <c r="C407" s="154"/>
      <c r="D407" s="155"/>
      <c r="E407" s="155"/>
      <c r="F407" s="155"/>
    </row>
    <row r="408" spans="1:6" ht="12.75" customHeight="1">
      <c r="A408" s="151"/>
      <c r="B408" s="130" t="s">
        <v>203</v>
      </c>
      <c r="C408" s="152">
        <v>209</v>
      </c>
      <c r="D408" s="153">
        <v>112</v>
      </c>
      <c r="E408" s="153">
        <v>2</v>
      </c>
      <c r="F408" s="153">
        <v>323</v>
      </c>
    </row>
    <row r="409" spans="1:6" ht="12.75" customHeight="1">
      <c r="A409" s="151"/>
      <c r="B409" s="130" t="s">
        <v>218</v>
      </c>
      <c r="C409" s="152">
        <v>22</v>
      </c>
      <c r="D409" s="153">
        <v>23</v>
      </c>
      <c r="E409" s="153">
        <v>0</v>
      </c>
      <c r="F409" s="153">
        <v>45</v>
      </c>
    </row>
    <row r="410" spans="1:6" ht="12.75" customHeight="1">
      <c r="A410" s="151"/>
      <c r="B410" s="130" t="s">
        <v>205</v>
      </c>
      <c r="C410" s="152">
        <v>470</v>
      </c>
      <c r="D410" s="153">
        <v>257</v>
      </c>
      <c r="E410" s="153">
        <v>0</v>
      </c>
      <c r="F410" s="153">
        <v>727</v>
      </c>
    </row>
    <row r="411" spans="1:6" ht="12.75" customHeight="1">
      <c r="A411" s="151"/>
      <c r="B411" s="130" t="s">
        <v>220</v>
      </c>
      <c r="C411" s="152">
        <v>159</v>
      </c>
      <c r="D411" s="153">
        <v>133</v>
      </c>
      <c r="E411" s="153">
        <v>0</v>
      </c>
      <c r="F411" s="153">
        <v>292</v>
      </c>
    </row>
    <row r="412" spans="1:6" ht="12.75" customHeight="1">
      <c r="A412" s="151"/>
      <c r="B412" s="130" t="s">
        <v>407</v>
      </c>
      <c r="C412" s="152">
        <v>11</v>
      </c>
      <c r="D412" s="153">
        <v>16</v>
      </c>
      <c r="E412" s="153">
        <v>0</v>
      </c>
      <c r="F412" s="153">
        <v>27</v>
      </c>
    </row>
    <row r="413" spans="1:6" ht="12.75" customHeight="1">
      <c r="A413" s="151"/>
      <c r="B413" s="130" t="s">
        <v>539</v>
      </c>
      <c r="C413" s="152">
        <v>5</v>
      </c>
      <c r="D413" s="153">
        <v>4</v>
      </c>
      <c r="E413" s="153">
        <v>0</v>
      </c>
      <c r="F413" s="153">
        <v>9</v>
      </c>
    </row>
    <row r="414" spans="1:6" ht="12.75" customHeight="1">
      <c r="A414" s="151"/>
      <c r="B414" s="131" t="s">
        <v>32</v>
      </c>
      <c r="C414" s="145">
        <v>876</v>
      </c>
      <c r="D414" s="146">
        <v>545</v>
      </c>
      <c r="E414" s="146">
        <v>2</v>
      </c>
      <c r="F414" s="146">
        <v>1423</v>
      </c>
    </row>
    <row r="415" spans="1:6" ht="12.75" customHeight="1">
      <c r="A415" s="283" t="s">
        <v>621</v>
      </c>
      <c r="B415" s="284"/>
      <c r="C415" s="154"/>
      <c r="D415" s="155"/>
      <c r="E415" s="155"/>
      <c r="F415" s="155"/>
    </row>
    <row r="416" spans="1:6" ht="12.75" customHeight="1">
      <c r="A416" s="151"/>
      <c r="B416" s="130" t="s">
        <v>420</v>
      </c>
      <c r="C416" s="152">
        <v>18</v>
      </c>
      <c r="D416" s="153">
        <v>110</v>
      </c>
      <c r="E416" s="153">
        <v>0</v>
      </c>
      <c r="F416" s="153">
        <v>128</v>
      </c>
    </row>
    <row r="417" spans="1:6" ht="12.75" customHeight="1">
      <c r="A417" s="151"/>
      <c r="B417" s="130" t="s">
        <v>537</v>
      </c>
      <c r="C417" s="152">
        <v>23</v>
      </c>
      <c r="D417" s="153">
        <v>165</v>
      </c>
      <c r="E417" s="153">
        <v>0</v>
      </c>
      <c r="F417" s="153">
        <v>188</v>
      </c>
    </row>
    <row r="418" spans="1:6" ht="12.75" customHeight="1">
      <c r="A418" s="151"/>
      <c r="B418" s="130" t="s">
        <v>170</v>
      </c>
      <c r="C418" s="152">
        <v>93</v>
      </c>
      <c r="D418" s="153">
        <v>2703</v>
      </c>
      <c r="E418" s="153">
        <v>1</v>
      </c>
      <c r="F418" s="153">
        <v>2797</v>
      </c>
    </row>
    <row r="419" spans="1:6" ht="12.75" customHeight="1">
      <c r="A419" s="151"/>
      <c r="B419" s="130" t="s">
        <v>267</v>
      </c>
      <c r="C419" s="152">
        <v>41</v>
      </c>
      <c r="D419" s="153">
        <v>94</v>
      </c>
      <c r="E419" s="153">
        <v>0</v>
      </c>
      <c r="F419" s="153">
        <v>135</v>
      </c>
    </row>
    <row r="420" spans="1:6" ht="12.75" customHeight="1">
      <c r="A420" s="151"/>
      <c r="B420" s="130" t="s">
        <v>363</v>
      </c>
      <c r="C420" s="152">
        <v>488</v>
      </c>
      <c r="D420" s="153">
        <v>1028</v>
      </c>
      <c r="E420" s="153">
        <v>0</v>
      </c>
      <c r="F420" s="153">
        <v>1516</v>
      </c>
    </row>
    <row r="421" spans="1:6" ht="12.75" customHeight="1">
      <c r="A421" s="151"/>
      <c r="B421" s="131" t="s">
        <v>32</v>
      </c>
      <c r="C421" s="145">
        <v>663</v>
      </c>
      <c r="D421" s="146">
        <v>4100</v>
      </c>
      <c r="E421" s="146">
        <v>1</v>
      </c>
      <c r="F421" s="146">
        <v>4764</v>
      </c>
    </row>
    <row r="422" spans="1:6" ht="12.75" customHeight="1">
      <c r="A422" s="283" t="s">
        <v>70</v>
      </c>
      <c r="B422" s="284"/>
      <c r="C422" s="154"/>
      <c r="D422" s="155"/>
      <c r="E422" s="155"/>
      <c r="F422" s="155"/>
    </row>
    <row r="423" spans="1:6" ht="12.75" customHeight="1">
      <c r="A423" s="151"/>
      <c r="B423" s="130" t="s">
        <v>379</v>
      </c>
      <c r="C423" s="152">
        <v>1</v>
      </c>
      <c r="D423" s="153">
        <v>74</v>
      </c>
      <c r="E423" s="153">
        <v>0</v>
      </c>
      <c r="F423" s="153">
        <v>75</v>
      </c>
    </row>
    <row r="424" spans="1:6" ht="12.75" customHeight="1">
      <c r="A424" s="151"/>
      <c r="B424" s="131" t="s">
        <v>32</v>
      </c>
      <c r="C424" s="145">
        <v>1</v>
      </c>
      <c r="D424" s="146">
        <v>74</v>
      </c>
      <c r="E424" s="146">
        <v>0</v>
      </c>
      <c r="F424" s="146">
        <v>75</v>
      </c>
    </row>
    <row r="425" spans="1:6" ht="12.75" customHeight="1">
      <c r="A425" s="283" t="s">
        <v>71</v>
      </c>
      <c r="B425" s="284"/>
      <c r="C425" s="154"/>
      <c r="D425" s="155"/>
      <c r="E425" s="155"/>
      <c r="F425" s="155"/>
    </row>
    <row r="426" spans="1:6" ht="12.75" customHeight="1">
      <c r="A426" s="151"/>
      <c r="B426" s="130" t="s">
        <v>85</v>
      </c>
      <c r="C426" s="152">
        <v>436</v>
      </c>
      <c r="D426" s="153">
        <v>472</v>
      </c>
      <c r="E426" s="153">
        <v>0</v>
      </c>
      <c r="F426" s="153">
        <v>908</v>
      </c>
    </row>
    <row r="427" spans="1:6" ht="12.75" customHeight="1">
      <c r="A427" s="151"/>
      <c r="B427" s="130" t="s">
        <v>364</v>
      </c>
      <c r="C427" s="152">
        <v>136</v>
      </c>
      <c r="D427" s="153">
        <v>72</v>
      </c>
      <c r="E427" s="153">
        <v>0</v>
      </c>
      <c r="F427" s="153">
        <v>208</v>
      </c>
    </row>
    <row r="428" spans="1:6" ht="12.75" customHeight="1">
      <c r="A428" s="151"/>
      <c r="B428" s="130" t="s">
        <v>380</v>
      </c>
      <c r="C428" s="152">
        <v>55</v>
      </c>
      <c r="D428" s="153">
        <v>71</v>
      </c>
      <c r="E428" s="153">
        <v>0</v>
      </c>
      <c r="F428" s="153">
        <v>126</v>
      </c>
    </row>
    <row r="429" spans="1:6" ht="12.75" customHeight="1">
      <c r="A429" s="151"/>
      <c r="B429" s="130" t="s">
        <v>124</v>
      </c>
      <c r="C429" s="152">
        <v>58</v>
      </c>
      <c r="D429" s="153">
        <v>70</v>
      </c>
      <c r="E429" s="153">
        <v>0</v>
      </c>
      <c r="F429" s="153">
        <v>128</v>
      </c>
    </row>
    <row r="430" spans="1:6" ht="12.75" customHeight="1">
      <c r="A430" s="151"/>
      <c r="B430" s="130" t="s">
        <v>292</v>
      </c>
      <c r="C430" s="152">
        <v>184</v>
      </c>
      <c r="D430" s="153">
        <v>141</v>
      </c>
      <c r="E430" s="153">
        <v>0</v>
      </c>
      <c r="F430" s="153">
        <v>325</v>
      </c>
    </row>
    <row r="431" spans="1:6" ht="12.75" customHeight="1">
      <c r="A431" s="151"/>
      <c r="B431" s="131" t="s">
        <v>32</v>
      </c>
      <c r="C431" s="145">
        <v>869</v>
      </c>
      <c r="D431" s="146">
        <v>826</v>
      </c>
      <c r="E431" s="146">
        <v>0</v>
      </c>
      <c r="F431" s="146">
        <v>1695</v>
      </c>
    </row>
    <row r="432" spans="1:7" s="49" customFormat="1" ht="18.75" customHeight="1">
      <c r="A432" s="151"/>
      <c r="B432" s="157" t="s">
        <v>72</v>
      </c>
      <c r="C432" s="154">
        <v>124068</v>
      </c>
      <c r="D432" s="155">
        <v>182239</v>
      </c>
      <c r="E432" s="155">
        <v>121</v>
      </c>
      <c r="F432" s="155">
        <v>306428</v>
      </c>
      <c r="G432" s="116"/>
    </row>
    <row r="433" spans="1:7" s="49" customFormat="1" ht="12.75">
      <c r="A433" s="151"/>
      <c r="B433" s="130"/>
      <c r="C433" s="148"/>
      <c r="D433" s="148"/>
      <c r="E433" s="148"/>
      <c r="F433" s="148"/>
      <c r="G433" s="116"/>
    </row>
    <row r="434" spans="1:6" ht="39" customHeight="1">
      <c r="A434" s="291" t="s">
        <v>507</v>
      </c>
      <c r="B434" s="291"/>
      <c r="C434" s="291"/>
      <c r="D434" s="291"/>
      <c r="E434" s="291"/>
      <c r="F434" s="291"/>
    </row>
    <row r="435" spans="1:6" ht="12.75">
      <c r="A435" s="292" t="s">
        <v>397</v>
      </c>
      <c r="B435" s="292"/>
      <c r="C435" s="292"/>
      <c r="D435" s="292"/>
      <c r="E435" s="292"/>
      <c r="F435" s="292"/>
    </row>
    <row r="436" spans="3:6" ht="12.75" customHeight="1">
      <c r="C436" s="86"/>
      <c r="D436" s="49"/>
      <c r="E436" s="49"/>
      <c r="F436" s="49"/>
    </row>
  </sheetData>
  <sheetProtection/>
  <mergeCells count="57">
    <mergeCell ref="A2:F2"/>
    <mergeCell ref="A4:F4"/>
    <mergeCell ref="A5:F5"/>
    <mergeCell ref="C7:F7"/>
    <mergeCell ref="A434:F434"/>
    <mergeCell ref="A435:F435"/>
    <mergeCell ref="A383:B383"/>
    <mergeCell ref="A394:B394"/>
    <mergeCell ref="A407:B407"/>
    <mergeCell ref="A415:B415"/>
    <mergeCell ref="A422:B422"/>
    <mergeCell ref="A425:B425"/>
    <mergeCell ref="A92:B92"/>
    <mergeCell ref="A100:B100"/>
    <mergeCell ref="A104:B104"/>
    <mergeCell ref="A109:B109"/>
    <mergeCell ref="A114:B114"/>
    <mergeCell ref="A120:B120"/>
    <mergeCell ref="A124:B124"/>
    <mergeCell ref="A138:B138"/>
    <mergeCell ref="A227:B227"/>
    <mergeCell ref="A148:B148"/>
    <mergeCell ref="A171:B171"/>
    <mergeCell ref="A174:B174"/>
    <mergeCell ref="A177:B177"/>
    <mergeCell ref="A182:B182"/>
    <mergeCell ref="A185:B185"/>
    <mergeCell ref="A253:B253"/>
    <mergeCell ref="A261:B261"/>
    <mergeCell ref="A273:B273"/>
    <mergeCell ref="A287:B287"/>
    <mergeCell ref="A293:B293"/>
    <mergeCell ref="A195:B195"/>
    <mergeCell ref="A213:B213"/>
    <mergeCell ref="A216:B216"/>
    <mergeCell ref="A220:B220"/>
    <mergeCell ref="A223:B223"/>
    <mergeCell ref="A376:B376"/>
    <mergeCell ref="A9:B9"/>
    <mergeCell ref="A13:B13"/>
    <mergeCell ref="A20:B20"/>
    <mergeCell ref="A28:B28"/>
    <mergeCell ref="A33:B33"/>
    <mergeCell ref="A42:B42"/>
    <mergeCell ref="A297:B297"/>
    <mergeCell ref="A318:B318"/>
    <mergeCell ref="A325:B325"/>
    <mergeCell ref="A54:B54"/>
    <mergeCell ref="A73:B73"/>
    <mergeCell ref="A77:B77"/>
    <mergeCell ref="A348:B348"/>
    <mergeCell ref="A359:B359"/>
    <mergeCell ref="A364:B364"/>
    <mergeCell ref="A330:B330"/>
    <mergeCell ref="A336:B336"/>
    <mergeCell ref="A343:B343"/>
    <mergeCell ref="A241:B241"/>
  </mergeCells>
  <printOptions horizontalCentered="1"/>
  <pageMargins left="0" right="0" top="0.5905511811023623" bottom="0.7874015748031497" header="0.5118110236220472" footer="0.5118110236220472"/>
  <pageSetup horizontalDpi="600" verticalDpi="600" orientation="portrait"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E62"/>
  <sheetViews>
    <sheetView zoomScalePageLayoutView="0" workbookViewId="0" topLeftCell="A1">
      <selection activeCell="A36" sqref="A36"/>
    </sheetView>
  </sheetViews>
  <sheetFormatPr defaultColWidth="9.140625" defaultRowHeight="12.75"/>
  <cols>
    <col min="1" max="1" width="41.57421875" style="64" customWidth="1"/>
    <col min="2" max="2" width="13.00390625" style="64" customWidth="1"/>
    <col min="3" max="5" width="13.00390625" style="169" customWidth="1"/>
    <col min="6" max="16384" width="9.140625" style="64" customWidth="1"/>
  </cols>
  <sheetData>
    <row r="1" ht="14.25" customHeight="1">
      <c r="A1" s="4" t="s">
        <v>561</v>
      </c>
    </row>
    <row r="2" spans="1:5" ht="12.75">
      <c r="A2" s="293" t="s">
        <v>126</v>
      </c>
      <c r="B2" s="293"/>
      <c r="C2" s="293"/>
      <c r="D2" s="293"/>
      <c r="E2" s="293"/>
    </row>
    <row r="3" ht="6" customHeight="1">
      <c r="A3" s="18"/>
    </row>
    <row r="4" spans="1:5" ht="12.75">
      <c r="A4" s="293" t="s">
        <v>503</v>
      </c>
      <c r="B4" s="293"/>
      <c r="C4" s="293"/>
      <c r="D4" s="293"/>
      <c r="E4" s="293"/>
    </row>
    <row r="5" spans="1:5" ht="12.75">
      <c r="A5" s="293" t="s">
        <v>560</v>
      </c>
      <c r="B5" s="293"/>
      <c r="C5" s="293"/>
      <c r="D5" s="293"/>
      <c r="E5" s="293"/>
    </row>
    <row r="6" ht="13.5" thickBot="1"/>
    <row r="7" spans="1:5" ht="12.75">
      <c r="A7" s="66" t="s">
        <v>31</v>
      </c>
      <c r="B7" s="67" t="s">
        <v>34</v>
      </c>
      <c r="C7" s="68" t="s">
        <v>35</v>
      </c>
      <c r="D7" s="68" t="s">
        <v>396</v>
      </c>
      <c r="E7" s="68" t="s">
        <v>36</v>
      </c>
    </row>
    <row r="8" spans="1:5" ht="12.75">
      <c r="A8" s="133" t="s">
        <v>276</v>
      </c>
      <c r="B8" s="139">
        <v>4354</v>
      </c>
      <c r="C8" s="140">
        <v>5015</v>
      </c>
      <c r="D8" s="140">
        <v>2</v>
      </c>
      <c r="E8" s="140">
        <v>9371</v>
      </c>
    </row>
    <row r="9" spans="1:5" ht="12.75">
      <c r="A9" s="133" t="s">
        <v>564</v>
      </c>
      <c r="B9" s="141">
        <v>1213</v>
      </c>
      <c r="C9" s="142">
        <v>2788</v>
      </c>
      <c r="D9" s="142">
        <v>0</v>
      </c>
      <c r="E9" s="142">
        <v>4001</v>
      </c>
    </row>
    <row r="10" spans="1:5" ht="12.75">
      <c r="A10" s="133" t="s">
        <v>565</v>
      </c>
      <c r="B10" s="141">
        <v>1643</v>
      </c>
      <c r="C10" s="142">
        <v>330</v>
      </c>
      <c r="D10" s="142">
        <v>2</v>
      </c>
      <c r="E10" s="142">
        <v>1975</v>
      </c>
    </row>
    <row r="11" spans="1:5" ht="12.75">
      <c r="A11" s="133" t="s">
        <v>566</v>
      </c>
      <c r="B11" s="141">
        <v>622</v>
      </c>
      <c r="C11" s="142">
        <v>5203</v>
      </c>
      <c r="D11" s="142">
        <v>2</v>
      </c>
      <c r="E11" s="142">
        <v>5827</v>
      </c>
    </row>
    <row r="12" spans="1:5" ht="12.75">
      <c r="A12" s="133" t="s">
        <v>37</v>
      </c>
      <c r="B12" s="141">
        <v>476</v>
      </c>
      <c r="C12" s="142">
        <v>447</v>
      </c>
      <c r="D12" s="142">
        <v>0</v>
      </c>
      <c r="E12" s="142">
        <v>923</v>
      </c>
    </row>
    <row r="13" spans="1:5" ht="12.75">
      <c r="A13" s="133" t="s">
        <v>567</v>
      </c>
      <c r="B13" s="141">
        <v>544</v>
      </c>
      <c r="C13" s="142">
        <v>217</v>
      </c>
      <c r="D13" s="142">
        <v>1</v>
      </c>
      <c r="E13" s="142">
        <v>762</v>
      </c>
    </row>
    <row r="14" spans="1:5" ht="12.75">
      <c r="A14" s="133" t="s">
        <v>568</v>
      </c>
      <c r="B14" s="141">
        <v>192</v>
      </c>
      <c r="C14" s="142">
        <v>2432</v>
      </c>
      <c r="D14" s="142">
        <v>1</v>
      </c>
      <c r="E14" s="142">
        <v>2625</v>
      </c>
    </row>
    <row r="15" spans="1:5" ht="12.75">
      <c r="A15" s="133" t="s">
        <v>570</v>
      </c>
      <c r="B15" s="141">
        <v>115</v>
      </c>
      <c r="C15" s="142">
        <v>368</v>
      </c>
      <c r="D15" s="142">
        <v>1</v>
      </c>
      <c r="E15" s="142">
        <v>484</v>
      </c>
    </row>
    <row r="16" spans="1:5" ht="12.75">
      <c r="A16" s="133" t="s">
        <v>38</v>
      </c>
      <c r="B16" s="141">
        <v>4646</v>
      </c>
      <c r="C16" s="142">
        <v>261</v>
      </c>
      <c r="D16" s="142">
        <v>2</v>
      </c>
      <c r="E16" s="142">
        <v>4909</v>
      </c>
    </row>
    <row r="17" spans="1:5" ht="12.75">
      <c r="A17" s="133" t="s">
        <v>573</v>
      </c>
      <c r="B17" s="141">
        <v>805</v>
      </c>
      <c r="C17" s="142">
        <v>1624</v>
      </c>
      <c r="D17" s="142">
        <v>2</v>
      </c>
      <c r="E17" s="142">
        <v>2431</v>
      </c>
    </row>
    <row r="18" spans="1:5" ht="12.75">
      <c r="A18" s="133" t="s">
        <v>228</v>
      </c>
      <c r="B18" s="141">
        <v>1607</v>
      </c>
      <c r="C18" s="142">
        <v>587</v>
      </c>
      <c r="D18" s="142">
        <v>1</v>
      </c>
      <c r="E18" s="142">
        <v>2195</v>
      </c>
    </row>
    <row r="19" spans="1:5" ht="12.75">
      <c r="A19" s="133" t="s">
        <v>574</v>
      </c>
      <c r="B19" s="141">
        <v>125</v>
      </c>
      <c r="C19" s="142">
        <v>336</v>
      </c>
      <c r="D19" s="142">
        <v>0</v>
      </c>
      <c r="E19" s="142">
        <v>461</v>
      </c>
    </row>
    <row r="20" spans="1:5" ht="12.75">
      <c r="A20" s="133" t="s">
        <v>41</v>
      </c>
      <c r="B20" s="141">
        <v>65</v>
      </c>
      <c r="C20" s="142">
        <v>329</v>
      </c>
      <c r="D20" s="142">
        <v>0</v>
      </c>
      <c r="E20" s="142">
        <v>394</v>
      </c>
    </row>
    <row r="21" spans="1:5" ht="12.75">
      <c r="A21" s="133" t="s">
        <v>73</v>
      </c>
      <c r="B21" s="141">
        <v>570</v>
      </c>
      <c r="C21" s="142">
        <v>38</v>
      </c>
      <c r="D21" s="142">
        <v>0</v>
      </c>
      <c r="E21" s="142">
        <v>608</v>
      </c>
    </row>
    <row r="22" spans="1:5" ht="12.75">
      <c r="A22" s="133" t="s">
        <v>575</v>
      </c>
      <c r="B22" s="141">
        <v>643</v>
      </c>
      <c r="C22" s="142">
        <v>401</v>
      </c>
      <c r="D22" s="142">
        <v>0</v>
      </c>
      <c r="E22" s="142">
        <v>1044</v>
      </c>
    </row>
    <row r="23" spans="1:5" ht="12.75">
      <c r="A23" s="133" t="s">
        <v>576</v>
      </c>
      <c r="B23" s="141">
        <v>18110</v>
      </c>
      <c r="C23" s="142">
        <v>32188</v>
      </c>
      <c r="D23" s="142">
        <v>30</v>
      </c>
      <c r="E23" s="142">
        <v>50328</v>
      </c>
    </row>
    <row r="24" spans="1:5" ht="12.75">
      <c r="A24" s="133" t="s">
        <v>577</v>
      </c>
      <c r="B24" s="141">
        <v>880</v>
      </c>
      <c r="C24" s="142">
        <v>1098</v>
      </c>
      <c r="D24" s="142">
        <v>0</v>
      </c>
      <c r="E24" s="142">
        <v>1978</v>
      </c>
    </row>
    <row r="25" spans="1:5" ht="12.75">
      <c r="A25" s="133" t="s">
        <v>578</v>
      </c>
      <c r="B25" s="141">
        <v>3008</v>
      </c>
      <c r="C25" s="142">
        <v>6544</v>
      </c>
      <c r="D25" s="142">
        <v>3</v>
      </c>
      <c r="E25" s="142">
        <v>9555</v>
      </c>
    </row>
    <row r="26" spans="1:5" ht="12.75">
      <c r="A26" s="133" t="s">
        <v>581</v>
      </c>
      <c r="B26" s="141">
        <v>2159</v>
      </c>
      <c r="C26" s="142">
        <v>3055</v>
      </c>
      <c r="D26" s="142">
        <v>3</v>
      </c>
      <c r="E26" s="142">
        <v>5217</v>
      </c>
    </row>
    <row r="27" spans="1:5" ht="26.25">
      <c r="A27" s="130" t="s">
        <v>582</v>
      </c>
      <c r="B27" s="143">
        <v>932</v>
      </c>
      <c r="C27" s="144">
        <v>816</v>
      </c>
      <c r="D27" s="144">
        <v>1</v>
      </c>
      <c r="E27" s="144">
        <v>1749</v>
      </c>
    </row>
    <row r="28" spans="1:5" ht="12" customHeight="1">
      <c r="A28" s="130" t="s">
        <v>583</v>
      </c>
      <c r="B28" s="143">
        <v>3344</v>
      </c>
      <c r="C28" s="144">
        <v>3799</v>
      </c>
      <c r="D28" s="144">
        <v>9</v>
      </c>
      <c r="E28" s="144">
        <v>7152</v>
      </c>
    </row>
    <row r="29" spans="1:5" ht="12.75">
      <c r="A29" s="130" t="s">
        <v>584</v>
      </c>
      <c r="B29" s="143">
        <v>66</v>
      </c>
      <c r="C29" s="144">
        <v>3</v>
      </c>
      <c r="D29" s="144">
        <v>0</v>
      </c>
      <c r="E29" s="144">
        <v>69</v>
      </c>
    </row>
    <row r="30" spans="1:5" ht="12.75">
      <c r="A30" s="130" t="s">
        <v>585</v>
      </c>
      <c r="B30" s="143">
        <v>441</v>
      </c>
      <c r="C30" s="144">
        <v>820</v>
      </c>
      <c r="D30" s="144">
        <v>0</v>
      </c>
      <c r="E30" s="144">
        <v>1261</v>
      </c>
    </row>
    <row r="31" spans="1:5" ht="12.75">
      <c r="A31" s="130" t="s">
        <v>586</v>
      </c>
      <c r="B31" s="143">
        <v>5150</v>
      </c>
      <c r="C31" s="144">
        <v>5787</v>
      </c>
      <c r="D31" s="144">
        <v>2</v>
      </c>
      <c r="E31" s="144">
        <v>10939</v>
      </c>
    </row>
    <row r="32" spans="1:5" ht="12.75">
      <c r="A32" s="130" t="s">
        <v>589</v>
      </c>
      <c r="B32" s="143">
        <v>2361</v>
      </c>
      <c r="C32" s="144">
        <v>4796</v>
      </c>
      <c r="D32" s="144">
        <v>5</v>
      </c>
      <c r="E32" s="144">
        <v>7162</v>
      </c>
    </row>
    <row r="33" spans="1:5" ht="12.75">
      <c r="A33" s="130" t="s">
        <v>590</v>
      </c>
      <c r="B33" s="143">
        <v>42</v>
      </c>
      <c r="C33" s="144">
        <v>3127</v>
      </c>
      <c r="D33" s="144">
        <v>0</v>
      </c>
      <c r="E33" s="144">
        <v>3169</v>
      </c>
    </row>
    <row r="34" spans="1:5" ht="12.75">
      <c r="A34" s="130" t="s">
        <v>398</v>
      </c>
      <c r="B34" s="143">
        <v>105</v>
      </c>
      <c r="C34" s="144">
        <v>291</v>
      </c>
      <c r="D34" s="144">
        <v>0</v>
      </c>
      <c r="E34" s="144">
        <v>396</v>
      </c>
    </row>
    <row r="35" spans="1:5" ht="12.75">
      <c r="A35" s="130" t="s">
        <v>591</v>
      </c>
      <c r="B35" s="143">
        <v>994</v>
      </c>
      <c r="C35" s="144">
        <v>403</v>
      </c>
      <c r="D35" s="144">
        <v>0</v>
      </c>
      <c r="E35" s="144">
        <v>1397</v>
      </c>
    </row>
    <row r="36" spans="1:5" ht="12.75">
      <c r="A36" s="130" t="s">
        <v>74</v>
      </c>
      <c r="B36" s="143">
        <v>11810</v>
      </c>
      <c r="C36" s="144">
        <v>18760</v>
      </c>
      <c r="D36" s="144">
        <v>4</v>
      </c>
      <c r="E36" s="144">
        <v>30574</v>
      </c>
    </row>
    <row r="37" spans="1:5" ht="12.75">
      <c r="A37" s="130" t="s">
        <v>52</v>
      </c>
      <c r="B37" s="143">
        <v>904</v>
      </c>
      <c r="C37" s="144">
        <v>41</v>
      </c>
      <c r="D37" s="144">
        <v>0</v>
      </c>
      <c r="E37" s="144">
        <v>945</v>
      </c>
    </row>
    <row r="38" spans="1:5" ht="12.75">
      <c r="A38" s="130" t="s">
        <v>75</v>
      </c>
      <c r="B38" s="143">
        <v>496</v>
      </c>
      <c r="C38" s="144">
        <v>884</v>
      </c>
      <c r="D38" s="144">
        <v>0</v>
      </c>
      <c r="E38" s="144">
        <v>1380</v>
      </c>
    </row>
    <row r="39" spans="1:5" ht="12.75">
      <c r="A39" s="130" t="s">
        <v>592</v>
      </c>
      <c r="B39" s="143">
        <v>2331</v>
      </c>
      <c r="C39" s="144">
        <v>246</v>
      </c>
      <c r="D39" s="144">
        <v>0</v>
      </c>
      <c r="E39" s="144">
        <v>2577</v>
      </c>
    </row>
    <row r="40" spans="1:5" ht="12.75">
      <c r="A40" s="130" t="s">
        <v>60</v>
      </c>
      <c r="B40" s="143">
        <v>188</v>
      </c>
      <c r="C40" s="144">
        <v>3298</v>
      </c>
      <c r="D40" s="144">
        <v>0</v>
      </c>
      <c r="E40" s="144">
        <v>3486</v>
      </c>
    </row>
    <row r="41" spans="1:5" ht="12.75">
      <c r="A41" s="130" t="s">
        <v>595</v>
      </c>
      <c r="B41" s="143">
        <v>436</v>
      </c>
      <c r="C41" s="144">
        <v>419</v>
      </c>
      <c r="D41" s="144">
        <v>0</v>
      </c>
      <c r="E41" s="144">
        <v>855</v>
      </c>
    </row>
    <row r="42" spans="1:5" ht="12.75">
      <c r="A42" s="130" t="s">
        <v>596</v>
      </c>
      <c r="B42" s="143">
        <v>96</v>
      </c>
      <c r="C42" s="144">
        <v>5</v>
      </c>
      <c r="D42" s="144">
        <v>0</v>
      </c>
      <c r="E42" s="144">
        <v>101</v>
      </c>
    </row>
    <row r="43" spans="1:5" ht="12.75">
      <c r="A43" s="130" t="s">
        <v>597</v>
      </c>
      <c r="B43" s="143">
        <v>2920</v>
      </c>
      <c r="C43" s="144">
        <v>266</v>
      </c>
      <c r="D43" s="144">
        <v>5</v>
      </c>
      <c r="E43" s="144">
        <v>3191</v>
      </c>
    </row>
    <row r="44" spans="1:5" ht="12.75">
      <c r="A44" s="130" t="s">
        <v>601</v>
      </c>
      <c r="B44" s="143">
        <v>2407</v>
      </c>
      <c r="C44" s="144">
        <v>1130</v>
      </c>
      <c r="D44" s="144">
        <v>6</v>
      </c>
      <c r="E44" s="144">
        <v>3543</v>
      </c>
    </row>
    <row r="45" spans="1:5" ht="12.75">
      <c r="A45" s="130" t="s">
        <v>603</v>
      </c>
      <c r="B45" s="143">
        <v>4</v>
      </c>
      <c r="C45" s="144">
        <v>403</v>
      </c>
      <c r="D45" s="144">
        <v>0</v>
      </c>
      <c r="E45" s="144">
        <v>407</v>
      </c>
    </row>
    <row r="46" spans="1:5" ht="12.75">
      <c r="A46" s="130" t="s">
        <v>604</v>
      </c>
      <c r="B46" s="143">
        <v>133</v>
      </c>
      <c r="C46" s="144">
        <v>12574</v>
      </c>
      <c r="D46" s="144">
        <v>0</v>
      </c>
      <c r="E46" s="144">
        <v>12707</v>
      </c>
    </row>
    <row r="47" spans="1:5" ht="12.75">
      <c r="A47" s="130" t="s">
        <v>605</v>
      </c>
      <c r="B47" s="143">
        <v>39345</v>
      </c>
      <c r="C47" s="144">
        <v>48887</v>
      </c>
      <c r="D47" s="144">
        <v>31</v>
      </c>
      <c r="E47" s="144">
        <v>88263</v>
      </c>
    </row>
    <row r="48" spans="1:5" ht="12.75">
      <c r="A48" s="130" t="s">
        <v>606</v>
      </c>
      <c r="B48" s="143">
        <v>1875</v>
      </c>
      <c r="C48" s="144">
        <v>3742</v>
      </c>
      <c r="D48" s="144">
        <v>1</v>
      </c>
      <c r="E48" s="144">
        <v>5618</v>
      </c>
    </row>
    <row r="49" spans="1:5" ht="12.75">
      <c r="A49" s="130" t="s">
        <v>607</v>
      </c>
      <c r="B49" s="143">
        <v>1343</v>
      </c>
      <c r="C49" s="144">
        <v>1708</v>
      </c>
      <c r="D49" s="144">
        <v>0</v>
      </c>
      <c r="E49" s="144">
        <v>3051</v>
      </c>
    </row>
    <row r="50" spans="1:5" ht="12.75">
      <c r="A50" s="130" t="s">
        <v>608</v>
      </c>
      <c r="B50" s="143">
        <v>336</v>
      </c>
      <c r="C50" s="144">
        <v>545</v>
      </c>
      <c r="D50" s="144">
        <v>2</v>
      </c>
      <c r="E50" s="144">
        <v>883</v>
      </c>
    </row>
    <row r="51" spans="1:5" ht="12.75">
      <c r="A51" s="130" t="s">
        <v>609</v>
      </c>
      <c r="B51" s="143">
        <v>564</v>
      </c>
      <c r="C51" s="144">
        <v>53</v>
      </c>
      <c r="D51" s="144">
        <v>1</v>
      </c>
      <c r="E51" s="144">
        <v>618</v>
      </c>
    </row>
    <row r="52" spans="1:5" ht="12.75">
      <c r="A52" s="130" t="s">
        <v>611</v>
      </c>
      <c r="B52" s="143">
        <v>298</v>
      </c>
      <c r="C52" s="144">
        <v>415</v>
      </c>
      <c r="D52" s="144">
        <v>1</v>
      </c>
      <c r="E52" s="144">
        <v>714</v>
      </c>
    </row>
    <row r="53" spans="1:5" ht="12.75">
      <c r="A53" s="130" t="s">
        <v>613</v>
      </c>
      <c r="B53" s="143">
        <v>418</v>
      </c>
      <c r="C53" s="144">
        <v>80</v>
      </c>
      <c r="D53" s="144">
        <v>0</v>
      </c>
      <c r="E53" s="144">
        <v>498</v>
      </c>
    </row>
    <row r="54" spans="1:5" ht="12.75">
      <c r="A54" s="130" t="s">
        <v>619</v>
      </c>
      <c r="B54" s="143">
        <v>543</v>
      </c>
      <c r="C54" s="144">
        <v>135</v>
      </c>
      <c r="D54" s="144">
        <v>0</v>
      </c>
      <c r="E54" s="144">
        <v>678</v>
      </c>
    </row>
    <row r="55" spans="1:5" ht="12.75">
      <c r="A55" s="130" t="s">
        <v>620</v>
      </c>
      <c r="B55" s="143">
        <v>876</v>
      </c>
      <c r="C55" s="144">
        <v>545</v>
      </c>
      <c r="D55" s="144">
        <v>2</v>
      </c>
      <c r="E55" s="144">
        <v>1423</v>
      </c>
    </row>
    <row r="56" spans="1:5" ht="12.75">
      <c r="A56" s="130" t="s">
        <v>621</v>
      </c>
      <c r="B56" s="143">
        <v>663</v>
      </c>
      <c r="C56" s="144">
        <v>4100</v>
      </c>
      <c r="D56" s="144">
        <v>1</v>
      </c>
      <c r="E56" s="144">
        <v>4764</v>
      </c>
    </row>
    <row r="57" spans="1:5" ht="12.75">
      <c r="A57" s="130" t="s">
        <v>70</v>
      </c>
      <c r="B57" s="143">
        <v>1</v>
      </c>
      <c r="C57" s="144">
        <v>74</v>
      </c>
      <c r="D57" s="144">
        <v>0</v>
      </c>
      <c r="E57" s="144">
        <v>75</v>
      </c>
    </row>
    <row r="58" spans="1:5" ht="12.75">
      <c r="A58" s="130" t="s">
        <v>71</v>
      </c>
      <c r="B58" s="143">
        <v>869</v>
      </c>
      <c r="C58" s="144">
        <v>826</v>
      </c>
      <c r="D58" s="144">
        <v>0</v>
      </c>
      <c r="E58" s="144">
        <v>1695</v>
      </c>
    </row>
    <row r="59" spans="1:5" ht="12.75">
      <c r="A59" s="131" t="s">
        <v>32</v>
      </c>
      <c r="B59" s="145">
        <v>124068</v>
      </c>
      <c r="C59" s="146">
        <v>182239</v>
      </c>
      <c r="D59" s="146">
        <v>121</v>
      </c>
      <c r="E59" s="146">
        <v>306428</v>
      </c>
    </row>
    <row r="60" spans="2:5" ht="12.75">
      <c r="B60" s="65"/>
      <c r="C60" s="153"/>
      <c r="D60" s="153"/>
      <c r="E60" s="153"/>
    </row>
    <row r="61" spans="1:5" ht="35.25" customHeight="1">
      <c r="A61" s="294" t="s">
        <v>507</v>
      </c>
      <c r="B61" s="295"/>
      <c r="C61" s="295"/>
      <c r="D61" s="295"/>
      <c r="E61" s="295"/>
    </row>
    <row r="62" ht="12.75">
      <c r="A62" s="104" t="s">
        <v>397</v>
      </c>
    </row>
  </sheetData>
  <sheetProtection/>
  <mergeCells count="4">
    <mergeCell ref="A2:E2"/>
    <mergeCell ref="A4:E4"/>
    <mergeCell ref="A5:E5"/>
    <mergeCell ref="A61:E61"/>
  </mergeCells>
  <printOptions horizontalCentered="1"/>
  <pageMargins left="0" right="0" top="0.3937007874015748" bottom="0.1968503937007874" header="0.5118110236220472" footer="0.5118110236220472"/>
  <pageSetup horizontalDpi="600" verticalDpi="6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E65"/>
  <sheetViews>
    <sheetView zoomScalePageLayoutView="0" workbookViewId="0" topLeftCell="A1">
      <selection activeCell="A69" sqref="A69"/>
    </sheetView>
  </sheetViews>
  <sheetFormatPr defaultColWidth="9.140625" defaultRowHeight="12.75"/>
  <cols>
    <col min="1" max="1" width="46.140625" style="3" customWidth="1"/>
    <col min="2" max="5" width="10.57421875" style="3" customWidth="1"/>
    <col min="6" max="16384" width="9.140625" style="2" customWidth="1"/>
  </cols>
  <sheetData>
    <row r="1" ht="12.75">
      <c r="A1" s="4" t="s">
        <v>561</v>
      </c>
    </row>
    <row r="2" spans="1:5" ht="12.75">
      <c r="A2" s="296" t="s">
        <v>126</v>
      </c>
      <c r="B2" s="296"/>
      <c r="C2" s="296"/>
      <c r="D2" s="296"/>
      <c r="E2" s="296"/>
    </row>
    <row r="3" ht="12.75">
      <c r="A3" s="4"/>
    </row>
    <row r="4" spans="1:5" ht="12.75">
      <c r="A4" s="296" t="s">
        <v>395</v>
      </c>
      <c r="B4" s="296"/>
      <c r="C4" s="296"/>
      <c r="D4" s="296"/>
      <c r="E4" s="296"/>
    </row>
    <row r="5" spans="1:5" ht="12.75">
      <c r="A5" s="296" t="s">
        <v>560</v>
      </c>
      <c r="B5" s="296"/>
      <c r="C5" s="296"/>
      <c r="D5" s="296"/>
      <c r="E5" s="296"/>
    </row>
    <row r="6" ht="7.5" customHeight="1" thickBot="1"/>
    <row r="7" spans="1:5" ht="15.75" customHeight="1">
      <c r="A7" s="5" t="s">
        <v>31</v>
      </c>
      <c r="B7" s="6" t="s">
        <v>34</v>
      </c>
      <c r="C7" s="7" t="s">
        <v>35</v>
      </c>
      <c r="D7" s="7" t="s">
        <v>410</v>
      </c>
      <c r="E7" s="7" t="s">
        <v>36</v>
      </c>
    </row>
    <row r="8" spans="1:5" s="3" customFormat="1" ht="26.25">
      <c r="A8" s="8" t="s">
        <v>162</v>
      </c>
      <c r="B8" s="9"/>
      <c r="C8" s="10"/>
      <c r="D8" s="10"/>
      <c r="E8" s="10"/>
    </row>
    <row r="9" spans="1:5" ht="12.75">
      <c r="A9" s="130" t="s">
        <v>276</v>
      </c>
      <c r="B9" s="143">
        <v>1273</v>
      </c>
      <c r="C9" s="144">
        <v>1520</v>
      </c>
      <c r="D9" s="144">
        <v>1</v>
      </c>
      <c r="E9" s="144">
        <f>SUM(B9:D9)</f>
        <v>2794</v>
      </c>
    </row>
    <row r="10" spans="1:5" s="3" customFormat="1" ht="12.75">
      <c r="A10" s="130" t="s">
        <v>564</v>
      </c>
      <c r="B10" s="143">
        <v>294</v>
      </c>
      <c r="C10" s="144">
        <v>915</v>
      </c>
      <c r="D10" s="144">
        <v>0</v>
      </c>
      <c r="E10" s="144">
        <f aca="true" t="shared" si="0" ref="E10:E59">SUM(B10:D10)</f>
        <v>1209</v>
      </c>
    </row>
    <row r="11" spans="1:5" s="3" customFormat="1" ht="12.75">
      <c r="A11" s="130" t="s">
        <v>565</v>
      </c>
      <c r="B11" s="143">
        <v>1055</v>
      </c>
      <c r="C11" s="144">
        <v>242</v>
      </c>
      <c r="D11" s="144">
        <v>2</v>
      </c>
      <c r="E11" s="144">
        <f t="shared" si="0"/>
        <v>1299</v>
      </c>
    </row>
    <row r="12" spans="1:5" s="3" customFormat="1" ht="12.75">
      <c r="A12" s="130" t="s">
        <v>566</v>
      </c>
      <c r="B12" s="143">
        <v>445</v>
      </c>
      <c r="C12" s="144">
        <v>3830</v>
      </c>
      <c r="D12" s="144">
        <v>1</v>
      </c>
      <c r="E12" s="144">
        <f t="shared" si="0"/>
        <v>4276</v>
      </c>
    </row>
    <row r="13" spans="1:5" s="3" customFormat="1" ht="12.75">
      <c r="A13" s="130" t="s">
        <v>37</v>
      </c>
      <c r="B13" s="143">
        <v>174</v>
      </c>
      <c r="C13" s="144">
        <v>167</v>
      </c>
      <c r="D13" s="144">
        <v>0</v>
      </c>
      <c r="E13" s="144">
        <f t="shared" si="0"/>
        <v>341</v>
      </c>
    </row>
    <row r="14" spans="1:5" s="3" customFormat="1" ht="12.75">
      <c r="A14" s="130" t="s">
        <v>567</v>
      </c>
      <c r="B14" s="143">
        <v>489</v>
      </c>
      <c r="C14" s="144">
        <v>174</v>
      </c>
      <c r="D14" s="144">
        <v>1</v>
      </c>
      <c r="E14" s="144">
        <f t="shared" si="0"/>
        <v>664</v>
      </c>
    </row>
    <row r="15" spans="1:5" s="3" customFormat="1" ht="12.75">
      <c r="A15" s="130" t="s">
        <v>568</v>
      </c>
      <c r="B15" s="143">
        <v>159</v>
      </c>
      <c r="C15" s="144">
        <v>1574</v>
      </c>
      <c r="D15" s="144">
        <v>1</v>
      </c>
      <c r="E15" s="144">
        <f t="shared" si="0"/>
        <v>1734</v>
      </c>
    </row>
    <row r="16" spans="1:5" s="3" customFormat="1" ht="12.75">
      <c r="A16" s="130" t="s">
        <v>570</v>
      </c>
      <c r="B16" s="143">
        <v>55</v>
      </c>
      <c r="C16" s="144">
        <v>277</v>
      </c>
      <c r="D16" s="144">
        <v>0</v>
      </c>
      <c r="E16" s="144">
        <f t="shared" si="0"/>
        <v>332</v>
      </c>
    </row>
    <row r="17" spans="1:5" s="3" customFormat="1" ht="12.75">
      <c r="A17" s="130" t="s">
        <v>38</v>
      </c>
      <c r="B17" s="143">
        <v>3904</v>
      </c>
      <c r="C17" s="144">
        <v>207</v>
      </c>
      <c r="D17" s="144">
        <v>1</v>
      </c>
      <c r="E17" s="144">
        <f t="shared" si="0"/>
        <v>4112</v>
      </c>
    </row>
    <row r="18" spans="1:5" s="3" customFormat="1" ht="12.75">
      <c r="A18" s="130" t="s">
        <v>573</v>
      </c>
      <c r="B18" s="143">
        <v>468</v>
      </c>
      <c r="C18" s="144">
        <v>1044</v>
      </c>
      <c r="D18" s="144">
        <v>2</v>
      </c>
      <c r="E18" s="144">
        <f t="shared" si="0"/>
        <v>1514</v>
      </c>
    </row>
    <row r="19" spans="1:5" s="3" customFormat="1" ht="12.75">
      <c r="A19" s="130" t="s">
        <v>228</v>
      </c>
      <c r="B19" s="143">
        <v>1405</v>
      </c>
      <c r="C19" s="144">
        <v>391</v>
      </c>
      <c r="D19" s="144">
        <v>1</v>
      </c>
      <c r="E19" s="144">
        <f t="shared" si="0"/>
        <v>1797</v>
      </c>
    </row>
    <row r="20" spans="1:5" s="3" customFormat="1" ht="12.75">
      <c r="A20" s="130" t="s">
        <v>574</v>
      </c>
      <c r="B20" s="143">
        <v>107</v>
      </c>
      <c r="C20" s="144">
        <v>272</v>
      </c>
      <c r="D20" s="144">
        <v>0</v>
      </c>
      <c r="E20" s="144">
        <f t="shared" si="0"/>
        <v>379</v>
      </c>
    </row>
    <row r="21" spans="1:5" s="3" customFormat="1" ht="12.75">
      <c r="A21" s="130" t="s">
        <v>41</v>
      </c>
      <c r="B21" s="143">
        <v>50</v>
      </c>
      <c r="C21" s="144">
        <v>279</v>
      </c>
      <c r="D21" s="144">
        <v>0</v>
      </c>
      <c r="E21" s="144">
        <f t="shared" si="0"/>
        <v>329</v>
      </c>
    </row>
    <row r="22" spans="1:5" s="3" customFormat="1" ht="12.75">
      <c r="A22" s="130" t="s">
        <v>73</v>
      </c>
      <c r="B22" s="143">
        <v>444</v>
      </c>
      <c r="C22" s="144">
        <v>30</v>
      </c>
      <c r="D22" s="144">
        <v>0</v>
      </c>
      <c r="E22" s="144">
        <f t="shared" si="0"/>
        <v>474</v>
      </c>
    </row>
    <row r="23" spans="1:5" s="3" customFormat="1" ht="12.75">
      <c r="A23" s="130" t="s">
        <v>575</v>
      </c>
      <c r="B23" s="143">
        <v>525</v>
      </c>
      <c r="C23" s="144">
        <v>331</v>
      </c>
      <c r="D23" s="144">
        <v>0</v>
      </c>
      <c r="E23" s="144">
        <f t="shared" si="0"/>
        <v>856</v>
      </c>
    </row>
    <row r="24" spans="1:5" s="3" customFormat="1" ht="12.75">
      <c r="A24" s="130" t="s">
        <v>576</v>
      </c>
      <c r="B24" s="143">
        <v>15459</v>
      </c>
      <c r="C24" s="144">
        <v>27541</v>
      </c>
      <c r="D24" s="144">
        <v>29</v>
      </c>
      <c r="E24" s="144">
        <f t="shared" si="0"/>
        <v>43029</v>
      </c>
    </row>
    <row r="25" spans="1:5" s="3" customFormat="1" ht="12.75">
      <c r="A25" s="130" t="s">
        <v>577</v>
      </c>
      <c r="B25" s="143">
        <v>789</v>
      </c>
      <c r="C25" s="144">
        <v>976</v>
      </c>
      <c r="D25" s="144">
        <v>0</v>
      </c>
      <c r="E25" s="144">
        <f t="shared" si="0"/>
        <v>1765</v>
      </c>
    </row>
    <row r="26" spans="1:5" s="3" customFormat="1" ht="12.75">
      <c r="A26" s="130" t="s">
        <v>578</v>
      </c>
      <c r="B26" s="143">
        <v>2444</v>
      </c>
      <c r="C26" s="144">
        <v>5293</v>
      </c>
      <c r="D26" s="144">
        <v>3</v>
      </c>
      <c r="E26" s="144">
        <f t="shared" si="0"/>
        <v>7740</v>
      </c>
    </row>
    <row r="27" spans="1:5" s="3" customFormat="1" ht="12.75">
      <c r="A27" s="130" t="s">
        <v>581</v>
      </c>
      <c r="B27" s="143">
        <v>1789</v>
      </c>
      <c r="C27" s="144">
        <v>2515</v>
      </c>
      <c r="D27" s="144">
        <v>3</v>
      </c>
      <c r="E27" s="144">
        <f t="shared" si="0"/>
        <v>4307</v>
      </c>
    </row>
    <row r="28" spans="1:5" s="3" customFormat="1" ht="12.75">
      <c r="A28" s="130" t="s">
        <v>582</v>
      </c>
      <c r="B28" s="143">
        <v>324</v>
      </c>
      <c r="C28" s="144">
        <v>210</v>
      </c>
      <c r="D28" s="144">
        <v>0</v>
      </c>
      <c r="E28" s="144">
        <f t="shared" si="0"/>
        <v>534</v>
      </c>
    </row>
    <row r="29" spans="1:5" s="3" customFormat="1" ht="12.75">
      <c r="A29" s="130" t="s">
        <v>583</v>
      </c>
      <c r="B29" s="143">
        <v>2246</v>
      </c>
      <c r="C29" s="144">
        <v>2785</v>
      </c>
      <c r="D29" s="144">
        <v>8</v>
      </c>
      <c r="E29" s="144">
        <f t="shared" si="0"/>
        <v>5039</v>
      </c>
    </row>
    <row r="30" spans="1:5" s="3" customFormat="1" ht="12.75">
      <c r="A30" s="130" t="s">
        <v>584</v>
      </c>
      <c r="B30" s="143">
        <v>56</v>
      </c>
      <c r="C30" s="144">
        <v>3</v>
      </c>
      <c r="D30" s="144">
        <v>0</v>
      </c>
      <c r="E30" s="144">
        <f t="shared" si="0"/>
        <v>59</v>
      </c>
    </row>
    <row r="31" spans="1:5" s="3" customFormat="1" ht="12.75">
      <c r="A31" s="130" t="s">
        <v>585</v>
      </c>
      <c r="B31" s="143">
        <v>231</v>
      </c>
      <c r="C31" s="144">
        <v>424</v>
      </c>
      <c r="D31" s="144">
        <v>0</v>
      </c>
      <c r="E31" s="144">
        <f t="shared" si="0"/>
        <v>655</v>
      </c>
    </row>
    <row r="32" spans="1:5" s="3" customFormat="1" ht="12.75">
      <c r="A32" s="130" t="s">
        <v>586</v>
      </c>
      <c r="B32" s="143">
        <v>3593</v>
      </c>
      <c r="C32" s="144">
        <v>4175</v>
      </c>
      <c r="D32" s="144">
        <v>2</v>
      </c>
      <c r="E32" s="144">
        <f t="shared" si="0"/>
        <v>7770</v>
      </c>
    </row>
    <row r="33" spans="1:5" s="3" customFormat="1" ht="12.75">
      <c r="A33" s="130" t="s">
        <v>589</v>
      </c>
      <c r="B33" s="143">
        <v>2005</v>
      </c>
      <c r="C33" s="144">
        <v>4062</v>
      </c>
      <c r="D33" s="144">
        <v>5</v>
      </c>
      <c r="E33" s="144">
        <f t="shared" si="0"/>
        <v>6072</v>
      </c>
    </row>
    <row r="34" spans="1:5" s="3" customFormat="1" ht="12.75">
      <c r="A34" s="130" t="s">
        <v>590</v>
      </c>
      <c r="B34" s="143">
        <v>34</v>
      </c>
      <c r="C34" s="144">
        <v>2641</v>
      </c>
      <c r="D34" s="144">
        <v>0</v>
      </c>
      <c r="E34" s="144">
        <f t="shared" si="0"/>
        <v>2675</v>
      </c>
    </row>
    <row r="35" spans="1:5" s="3" customFormat="1" ht="12.75">
      <c r="A35" s="130" t="s">
        <v>398</v>
      </c>
      <c r="B35" s="143">
        <v>36</v>
      </c>
      <c r="C35" s="144">
        <v>123</v>
      </c>
      <c r="D35" s="144">
        <v>0</v>
      </c>
      <c r="E35" s="144">
        <f t="shared" si="0"/>
        <v>159</v>
      </c>
    </row>
    <row r="36" spans="1:5" s="3" customFormat="1" ht="12.75">
      <c r="A36" s="130" t="s">
        <v>591</v>
      </c>
      <c r="B36" s="143">
        <v>511</v>
      </c>
      <c r="C36" s="144">
        <v>187</v>
      </c>
      <c r="D36" s="144">
        <v>0</v>
      </c>
      <c r="E36" s="144">
        <f t="shared" si="0"/>
        <v>698</v>
      </c>
    </row>
    <row r="37" spans="1:5" s="3" customFormat="1" ht="12.75">
      <c r="A37" s="130" t="s">
        <v>74</v>
      </c>
      <c r="B37" s="143">
        <v>8118</v>
      </c>
      <c r="C37" s="144">
        <v>12870</v>
      </c>
      <c r="D37" s="144">
        <v>3</v>
      </c>
      <c r="E37" s="144">
        <f t="shared" si="0"/>
        <v>20991</v>
      </c>
    </row>
    <row r="38" spans="1:5" s="3" customFormat="1" ht="12.75">
      <c r="A38" s="130" t="s">
        <v>52</v>
      </c>
      <c r="B38" s="143">
        <v>569</v>
      </c>
      <c r="C38" s="144">
        <v>17</v>
      </c>
      <c r="D38" s="144">
        <v>0</v>
      </c>
      <c r="E38" s="144">
        <f t="shared" si="0"/>
        <v>586</v>
      </c>
    </row>
    <row r="39" spans="1:5" s="3" customFormat="1" ht="12.75">
      <c r="A39" s="130" t="s">
        <v>75</v>
      </c>
      <c r="B39" s="143">
        <v>289</v>
      </c>
      <c r="C39" s="144">
        <v>695</v>
      </c>
      <c r="D39" s="144">
        <v>0</v>
      </c>
      <c r="E39" s="144">
        <f t="shared" si="0"/>
        <v>984</v>
      </c>
    </row>
    <row r="40" spans="1:5" s="3" customFormat="1" ht="12.75">
      <c r="A40" s="130" t="s">
        <v>592</v>
      </c>
      <c r="B40" s="143">
        <v>1775</v>
      </c>
      <c r="C40" s="144">
        <v>180</v>
      </c>
      <c r="D40" s="144">
        <v>0</v>
      </c>
      <c r="E40" s="144">
        <f t="shared" si="0"/>
        <v>1955</v>
      </c>
    </row>
    <row r="41" spans="1:5" s="3" customFormat="1" ht="12.75">
      <c r="A41" s="130" t="s">
        <v>60</v>
      </c>
      <c r="B41" s="143">
        <v>112</v>
      </c>
      <c r="C41" s="144">
        <v>2299</v>
      </c>
      <c r="D41" s="144">
        <v>0</v>
      </c>
      <c r="E41" s="144">
        <f t="shared" si="0"/>
        <v>2411</v>
      </c>
    </row>
    <row r="42" spans="1:5" s="3" customFormat="1" ht="12.75">
      <c r="A42" s="130" t="s">
        <v>595</v>
      </c>
      <c r="B42" s="143">
        <v>144</v>
      </c>
      <c r="C42" s="144">
        <v>165</v>
      </c>
      <c r="D42" s="144">
        <v>0</v>
      </c>
      <c r="E42" s="144">
        <f t="shared" si="0"/>
        <v>309</v>
      </c>
    </row>
    <row r="43" spans="1:5" s="3" customFormat="1" ht="12.75">
      <c r="A43" s="130" t="s">
        <v>596</v>
      </c>
      <c r="B43" s="143">
        <v>81</v>
      </c>
      <c r="C43" s="144">
        <v>4</v>
      </c>
      <c r="D43" s="144">
        <v>0</v>
      </c>
      <c r="E43" s="144">
        <f t="shared" si="0"/>
        <v>85</v>
      </c>
    </row>
    <row r="44" spans="1:5" s="3" customFormat="1" ht="12.75">
      <c r="A44" s="130" t="s">
        <v>597</v>
      </c>
      <c r="B44" s="143">
        <v>1827</v>
      </c>
      <c r="C44" s="144">
        <v>176</v>
      </c>
      <c r="D44" s="144">
        <v>5</v>
      </c>
      <c r="E44" s="144">
        <f t="shared" si="0"/>
        <v>2008</v>
      </c>
    </row>
    <row r="45" spans="1:5" s="3" customFormat="1" ht="12.75">
      <c r="A45" s="130" t="s">
        <v>601</v>
      </c>
      <c r="B45" s="143">
        <v>1993</v>
      </c>
      <c r="C45" s="144">
        <v>867</v>
      </c>
      <c r="D45" s="144">
        <v>6</v>
      </c>
      <c r="E45" s="144">
        <f t="shared" si="0"/>
        <v>2866</v>
      </c>
    </row>
    <row r="46" spans="1:5" s="3" customFormat="1" ht="12.75">
      <c r="A46" s="130" t="s">
        <v>603</v>
      </c>
      <c r="B46" s="143">
        <v>1</v>
      </c>
      <c r="C46" s="144">
        <v>235</v>
      </c>
      <c r="D46" s="144">
        <v>0</v>
      </c>
      <c r="E46" s="144">
        <f t="shared" si="0"/>
        <v>236</v>
      </c>
    </row>
    <row r="47" spans="1:5" s="3" customFormat="1" ht="12.75">
      <c r="A47" s="130" t="s">
        <v>604</v>
      </c>
      <c r="B47" s="143">
        <v>95</v>
      </c>
      <c r="C47" s="144">
        <v>10669</v>
      </c>
      <c r="D47" s="144">
        <v>0</v>
      </c>
      <c r="E47" s="144">
        <f t="shared" si="0"/>
        <v>10764</v>
      </c>
    </row>
    <row r="48" spans="1:5" s="3" customFormat="1" ht="12.75">
      <c r="A48" s="130" t="s">
        <v>605</v>
      </c>
      <c r="B48" s="143">
        <v>31814</v>
      </c>
      <c r="C48" s="144">
        <v>38711</v>
      </c>
      <c r="D48" s="144">
        <v>26</v>
      </c>
      <c r="E48" s="144">
        <f t="shared" si="0"/>
        <v>70551</v>
      </c>
    </row>
    <row r="49" spans="1:5" s="3" customFormat="1" ht="12.75">
      <c r="A49" s="130" t="s">
        <v>606</v>
      </c>
      <c r="B49" s="143">
        <v>940</v>
      </c>
      <c r="C49" s="144">
        <v>1840</v>
      </c>
      <c r="D49" s="144">
        <v>0</v>
      </c>
      <c r="E49" s="144">
        <f t="shared" si="0"/>
        <v>2780</v>
      </c>
    </row>
    <row r="50" spans="1:5" s="3" customFormat="1" ht="12.75">
      <c r="A50" s="130" t="s">
        <v>607</v>
      </c>
      <c r="B50" s="143">
        <v>1156</v>
      </c>
      <c r="C50" s="144">
        <v>1491</v>
      </c>
      <c r="D50" s="144">
        <v>0</v>
      </c>
      <c r="E50" s="144">
        <f t="shared" si="0"/>
        <v>2647</v>
      </c>
    </row>
    <row r="51" spans="1:5" s="3" customFormat="1" ht="12.75">
      <c r="A51" s="130" t="s">
        <v>608</v>
      </c>
      <c r="B51" s="143">
        <v>164</v>
      </c>
      <c r="C51" s="144">
        <v>290</v>
      </c>
      <c r="D51" s="144">
        <v>1</v>
      </c>
      <c r="E51" s="144">
        <f t="shared" si="0"/>
        <v>455</v>
      </c>
    </row>
    <row r="52" spans="1:5" s="3" customFormat="1" ht="12.75">
      <c r="A52" s="130" t="s">
        <v>609</v>
      </c>
      <c r="B52" s="143">
        <v>344</v>
      </c>
      <c r="C52" s="144">
        <v>23</v>
      </c>
      <c r="D52" s="144">
        <v>1</v>
      </c>
      <c r="E52" s="144">
        <f t="shared" si="0"/>
        <v>368</v>
      </c>
    </row>
    <row r="53" spans="1:5" s="3" customFormat="1" ht="12.75">
      <c r="A53" s="130" t="s">
        <v>611</v>
      </c>
      <c r="B53" s="143">
        <v>269</v>
      </c>
      <c r="C53" s="144">
        <v>372</v>
      </c>
      <c r="D53" s="144">
        <v>1</v>
      </c>
      <c r="E53" s="144">
        <f t="shared" si="0"/>
        <v>642</v>
      </c>
    </row>
    <row r="54" spans="1:5" s="3" customFormat="1" ht="12.75">
      <c r="A54" s="130" t="s">
        <v>613</v>
      </c>
      <c r="B54" s="143">
        <v>313</v>
      </c>
      <c r="C54" s="144">
        <v>56</v>
      </c>
      <c r="D54" s="144">
        <v>0</v>
      </c>
      <c r="E54" s="144">
        <f t="shared" si="0"/>
        <v>369</v>
      </c>
    </row>
    <row r="55" spans="1:5" s="3" customFormat="1" ht="12.75">
      <c r="A55" s="130" t="s">
        <v>619</v>
      </c>
      <c r="B55" s="143">
        <v>243</v>
      </c>
      <c r="C55" s="144">
        <v>55</v>
      </c>
      <c r="D55" s="144">
        <v>0</v>
      </c>
      <c r="E55" s="144">
        <f t="shared" si="0"/>
        <v>298</v>
      </c>
    </row>
    <row r="56" spans="1:5" s="3" customFormat="1" ht="12.75">
      <c r="A56" s="130" t="s">
        <v>620</v>
      </c>
      <c r="B56" s="143">
        <v>777</v>
      </c>
      <c r="C56" s="144">
        <v>464</v>
      </c>
      <c r="D56" s="144">
        <v>2</v>
      </c>
      <c r="E56" s="144">
        <f t="shared" si="0"/>
        <v>1243</v>
      </c>
    </row>
    <row r="57" spans="1:5" s="3" customFormat="1" ht="12.75">
      <c r="A57" s="130" t="s">
        <v>621</v>
      </c>
      <c r="B57" s="143">
        <v>439</v>
      </c>
      <c r="C57" s="144">
        <v>3066</v>
      </c>
      <c r="D57" s="144">
        <v>1</v>
      </c>
      <c r="E57" s="144">
        <f t="shared" si="0"/>
        <v>3506</v>
      </c>
    </row>
    <row r="58" spans="1:5" s="3" customFormat="1" ht="12.75">
      <c r="A58" s="130" t="s">
        <v>70</v>
      </c>
      <c r="B58" s="143">
        <v>1</v>
      </c>
      <c r="C58" s="144">
        <v>68</v>
      </c>
      <c r="D58" s="144">
        <v>0</v>
      </c>
      <c r="E58" s="144">
        <f t="shared" si="0"/>
        <v>69</v>
      </c>
    </row>
    <row r="59" spans="1:5" s="3" customFormat="1" ht="12.75">
      <c r="A59" s="130" t="s">
        <v>71</v>
      </c>
      <c r="B59" s="143">
        <v>560</v>
      </c>
      <c r="C59" s="144">
        <v>537</v>
      </c>
      <c r="D59" s="144">
        <v>0</v>
      </c>
      <c r="E59" s="144">
        <f t="shared" si="0"/>
        <v>1097</v>
      </c>
    </row>
    <row r="60" spans="1:5" s="3" customFormat="1" ht="12.75">
      <c r="A60" s="13"/>
      <c r="B60" s="14">
        <f>SUM(B9:B59)</f>
        <v>92388</v>
      </c>
      <c r="C60" s="15">
        <f>SUM(C9:C59)</f>
        <v>137338</v>
      </c>
      <c r="D60" s="15">
        <f>SUM(D9:D59)</f>
        <v>106</v>
      </c>
      <c r="E60" s="15">
        <f>SUM(E9:E59)</f>
        <v>229832</v>
      </c>
    </row>
    <row r="61" spans="1:5" ht="26.25">
      <c r="A61" s="8" t="s">
        <v>163</v>
      </c>
      <c r="B61" s="11">
        <v>9453</v>
      </c>
      <c r="C61" s="12">
        <v>13823</v>
      </c>
      <c r="D61" s="12">
        <v>6</v>
      </c>
      <c r="E61" s="12">
        <f>SUM(B61:D61)</f>
        <v>23282</v>
      </c>
    </row>
    <row r="62" spans="1:5" s="3" customFormat="1" ht="12.75">
      <c r="A62" s="16" t="s">
        <v>72</v>
      </c>
      <c r="B62" s="14">
        <f>SUM(B60:B61)</f>
        <v>101841</v>
      </c>
      <c r="C62" s="15">
        <f>SUM(C60:C61)</f>
        <v>151161</v>
      </c>
      <c r="D62" s="15">
        <f>SUM(D60:D61)</f>
        <v>112</v>
      </c>
      <c r="E62" s="15">
        <f>SUM(E60:E61)</f>
        <v>253114</v>
      </c>
    </row>
    <row r="64" spans="1:5" ht="38.25" customHeight="1">
      <c r="A64" s="298" t="s">
        <v>508</v>
      </c>
      <c r="B64" s="299"/>
      <c r="C64" s="299"/>
      <c r="D64" s="299"/>
      <c r="E64" s="299"/>
    </row>
    <row r="65" spans="1:5" ht="14.25" customHeight="1">
      <c r="A65" s="291" t="s">
        <v>397</v>
      </c>
      <c r="B65" s="297"/>
      <c r="C65" s="297"/>
      <c r="D65" s="297"/>
      <c r="E65" s="297"/>
    </row>
  </sheetData>
  <sheetProtection/>
  <mergeCells count="5">
    <mergeCell ref="A2:E2"/>
    <mergeCell ref="A4:E4"/>
    <mergeCell ref="A5:E5"/>
    <mergeCell ref="A65:E65"/>
    <mergeCell ref="A64:E64"/>
  </mergeCells>
  <printOptions horizontalCentered="1"/>
  <pageMargins left="0.3937007874015748" right="0.3937007874015748" top="0.5905511811023623" bottom="0.5905511811023623" header="0.5118110236220472" footer="0.5118110236220472"/>
  <pageSetup horizontalDpi="204" verticalDpi="204"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G100"/>
  <sheetViews>
    <sheetView zoomScalePageLayoutView="0" workbookViewId="0" topLeftCell="A1">
      <selection activeCell="A104" sqref="A104"/>
    </sheetView>
  </sheetViews>
  <sheetFormatPr defaultColWidth="9.140625" defaultRowHeight="12.75"/>
  <cols>
    <col min="1" max="1" width="28.00390625" style="17" customWidth="1"/>
    <col min="2" max="2" width="13.8515625" style="2" customWidth="1"/>
    <col min="3" max="5" width="13.8515625" style="3" customWidth="1"/>
    <col min="6" max="16384" width="9.140625" style="2" customWidth="1"/>
  </cols>
  <sheetData>
    <row r="1" ht="12.75">
      <c r="A1" s="44" t="s">
        <v>561</v>
      </c>
    </row>
    <row r="2" spans="1:5" ht="12.75">
      <c r="A2" s="296" t="s">
        <v>126</v>
      </c>
      <c r="B2" s="296"/>
      <c r="C2" s="296"/>
      <c r="D2" s="296"/>
      <c r="E2" s="296"/>
    </row>
    <row r="3" ht="12.75">
      <c r="A3" s="44"/>
    </row>
    <row r="4" spans="1:5" ht="12.75">
      <c r="A4" s="296" t="s">
        <v>275</v>
      </c>
      <c r="B4" s="296"/>
      <c r="C4" s="296"/>
      <c r="D4" s="296"/>
      <c r="E4" s="296"/>
    </row>
    <row r="5" spans="1:5" ht="12.75">
      <c r="A5" s="296" t="s">
        <v>560</v>
      </c>
      <c r="B5" s="296"/>
      <c r="C5" s="296"/>
      <c r="D5" s="296"/>
      <c r="E5" s="296"/>
    </row>
    <row r="6" ht="13.5" thickBot="1"/>
    <row r="7" spans="1:5" ht="12.75">
      <c r="A7" s="45" t="s">
        <v>172</v>
      </c>
      <c r="B7" s="6" t="s">
        <v>34</v>
      </c>
      <c r="C7" s="7" t="s">
        <v>35</v>
      </c>
      <c r="D7" s="82" t="s">
        <v>410</v>
      </c>
      <c r="E7" s="7" t="s">
        <v>36</v>
      </c>
    </row>
    <row r="8" spans="1:7" ht="12.75">
      <c r="A8" s="130" t="s">
        <v>553</v>
      </c>
      <c r="B8" s="143">
        <v>18</v>
      </c>
      <c r="C8" s="144">
        <v>35</v>
      </c>
      <c r="D8" s="144">
        <v>0</v>
      </c>
      <c r="E8" s="144">
        <v>53</v>
      </c>
      <c r="G8" s="105"/>
    </row>
    <row r="9" spans="1:5" s="3" customFormat="1" ht="12.75">
      <c r="A9" s="130" t="s">
        <v>438</v>
      </c>
      <c r="B9" s="143">
        <v>29</v>
      </c>
      <c r="C9" s="144">
        <v>29</v>
      </c>
      <c r="D9" s="144">
        <v>0</v>
      </c>
      <c r="E9" s="144">
        <v>58</v>
      </c>
    </row>
    <row r="10" spans="1:5" s="3" customFormat="1" ht="12.75">
      <c r="A10" s="130" t="s">
        <v>439</v>
      </c>
      <c r="B10" s="143">
        <v>29</v>
      </c>
      <c r="C10" s="144">
        <v>32</v>
      </c>
      <c r="D10" s="144">
        <v>0</v>
      </c>
      <c r="E10" s="144">
        <v>61</v>
      </c>
    </row>
    <row r="11" spans="1:5" s="3" customFormat="1" ht="13.5" customHeight="1">
      <c r="A11" s="130" t="s">
        <v>440</v>
      </c>
      <c r="B11" s="143">
        <v>16</v>
      </c>
      <c r="C11" s="144">
        <v>25</v>
      </c>
      <c r="D11" s="144">
        <v>0</v>
      </c>
      <c r="E11" s="144">
        <v>41</v>
      </c>
    </row>
    <row r="12" spans="1:5" s="3" customFormat="1" ht="12.75">
      <c r="A12" s="130" t="s">
        <v>441</v>
      </c>
      <c r="B12" s="143">
        <v>24</v>
      </c>
      <c r="C12" s="144">
        <v>34</v>
      </c>
      <c r="D12" s="144">
        <v>0</v>
      </c>
      <c r="E12" s="144">
        <v>58</v>
      </c>
    </row>
    <row r="13" spans="1:5" s="3" customFormat="1" ht="12.75">
      <c r="A13" s="130" t="s">
        <v>442</v>
      </c>
      <c r="B13" s="143">
        <v>18</v>
      </c>
      <c r="C13" s="144">
        <v>34</v>
      </c>
      <c r="D13" s="144">
        <v>0</v>
      </c>
      <c r="E13" s="144">
        <v>52</v>
      </c>
    </row>
    <row r="14" spans="1:5" s="3" customFormat="1" ht="12.75">
      <c r="A14" s="130" t="s">
        <v>443</v>
      </c>
      <c r="B14" s="143">
        <v>46</v>
      </c>
      <c r="C14" s="144">
        <v>48</v>
      </c>
      <c r="D14" s="144">
        <v>0</v>
      </c>
      <c r="E14" s="144">
        <v>94</v>
      </c>
    </row>
    <row r="15" spans="1:5" s="3" customFormat="1" ht="12.75">
      <c r="A15" s="130" t="s">
        <v>444</v>
      </c>
      <c r="B15" s="143">
        <v>56</v>
      </c>
      <c r="C15" s="144">
        <v>80</v>
      </c>
      <c r="D15" s="144">
        <v>0</v>
      </c>
      <c r="E15" s="144">
        <v>136</v>
      </c>
    </row>
    <row r="16" spans="1:5" s="3" customFormat="1" ht="12.75">
      <c r="A16" s="130" t="s">
        <v>445</v>
      </c>
      <c r="B16" s="143">
        <v>25</v>
      </c>
      <c r="C16" s="144">
        <v>64</v>
      </c>
      <c r="D16" s="144">
        <v>0</v>
      </c>
      <c r="E16" s="144">
        <v>89</v>
      </c>
    </row>
    <row r="17" spans="1:5" s="3" customFormat="1" ht="12.75">
      <c r="A17" s="130" t="s">
        <v>446</v>
      </c>
      <c r="B17" s="143">
        <v>128</v>
      </c>
      <c r="C17" s="144">
        <v>193</v>
      </c>
      <c r="D17" s="144">
        <v>0</v>
      </c>
      <c r="E17" s="144">
        <v>321</v>
      </c>
    </row>
    <row r="18" spans="1:5" s="3" customFormat="1" ht="12.75">
      <c r="A18" s="130" t="s">
        <v>426</v>
      </c>
      <c r="B18" s="143">
        <v>537</v>
      </c>
      <c r="C18" s="144">
        <v>466</v>
      </c>
      <c r="D18" s="144">
        <v>0</v>
      </c>
      <c r="E18" s="144">
        <v>1003</v>
      </c>
    </row>
    <row r="19" spans="1:5" s="3" customFormat="1" ht="12.75">
      <c r="A19" s="130" t="s">
        <v>414</v>
      </c>
      <c r="B19" s="143">
        <v>993</v>
      </c>
      <c r="C19" s="144">
        <v>654</v>
      </c>
      <c r="D19" s="144">
        <v>2</v>
      </c>
      <c r="E19" s="144">
        <v>1649</v>
      </c>
    </row>
    <row r="20" spans="1:5" s="3" customFormat="1" ht="12.75">
      <c r="A20" s="130" t="s">
        <v>427</v>
      </c>
      <c r="B20" s="143">
        <v>1559</v>
      </c>
      <c r="C20" s="144">
        <v>1315</v>
      </c>
      <c r="D20" s="144">
        <v>0</v>
      </c>
      <c r="E20" s="144">
        <v>2874</v>
      </c>
    </row>
    <row r="21" spans="1:5" s="3" customFormat="1" ht="12.75">
      <c r="A21" s="130" t="s">
        <v>356</v>
      </c>
      <c r="B21" s="143">
        <v>1893</v>
      </c>
      <c r="C21" s="144">
        <v>1819</v>
      </c>
      <c r="D21" s="144">
        <v>0</v>
      </c>
      <c r="E21" s="144">
        <v>3712</v>
      </c>
    </row>
    <row r="22" spans="1:5" s="3" customFormat="1" ht="12.75">
      <c r="A22" s="130" t="s">
        <v>357</v>
      </c>
      <c r="B22" s="143">
        <v>2039</v>
      </c>
      <c r="C22" s="144">
        <v>2282</v>
      </c>
      <c r="D22" s="144">
        <v>0</v>
      </c>
      <c r="E22" s="144">
        <v>4321</v>
      </c>
    </row>
    <row r="23" spans="1:5" s="3" customFormat="1" ht="12.75">
      <c r="A23" s="130" t="s">
        <v>293</v>
      </c>
      <c r="B23" s="143">
        <v>2128</v>
      </c>
      <c r="C23" s="144">
        <v>2345</v>
      </c>
      <c r="D23" s="144">
        <v>0</v>
      </c>
      <c r="E23" s="144">
        <v>4473</v>
      </c>
    </row>
    <row r="24" spans="1:5" s="3" customFormat="1" ht="12.75">
      <c r="A24" s="130" t="s">
        <v>294</v>
      </c>
      <c r="B24" s="143">
        <v>2324</v>
      </c>
      <c r="C24" s="144">
        <v>2691</v>
      </c>
      <c r="D24" s="144">
        <v>1</v>
      </c>
      <c r="E24" s="144">
        <v>5016</v>
      </c>
    </row>
    <row r="25" spans="1:5" s="3" customFormat="1" ht="12.75">
      <c r="A25" s="130" t="s">
        <v>295</v>
      </c>
      <c r="B25" s="143">
        <v>2439</v>
      </c>
      <c r="C25" s="144">
        <v>3173</v>
      </c>
      <c r="D25" s="144">
        <v>0</v>
      </c>
      <c r="E25" s="144">
        <v>5612</v>
      </c>
    </row>
    <row r="26" spans="1:5" s="3" customFormat="1" ht="12.75">
      <c r="A26" s="130" t="s">
        <v>296</v>
      </c>
      <c r="B26" s="143">
        <v>2674</v>
      </c>
      <c r="C26" s="144">
        <v>3719</v>
      </c>
      <c r="D26" s="144">
        <v>1</v>
      </c>
      <c r="E26" s="144">
        <v>6394</v>
      </c>
    </row>
    <row r="27" spans="1:5" s="3" customFormat="1" ht="12.75">
      <c r="A27" s="130" t="s">
        <v>297</v>
      </c>
      <c r="B27" s="143">
        <v>2736</v>
      </c>
      <c r="C27" s="144">
        <v>4038</v>
      </c>
      <c r="D27" s="144">
        <v>1</v>
      </c>
      <c r="E27" s="144">
        <v>6775</v>
      </c>
    </row>
    <row r="28" spans="1:5" s="3" customFormat="1" ht="12.75">
      <c r="A28" s="130" t="s">
        <v>298</v>
      </c>
      <c r="B28" s="143">
        <v>2875</v>
      </c>
      <c r="C28" s="144">
        <v>4228</v>
      </c>
      <c r="D28" s="144">
        <v>1</v>
      </c>
      <c r="E28" s="144">
        <v>7104</v>
      </c>
    </row>
    <row r="29" spans="1:5" s="3" customFormat="1" ht="12.75">
      <c r="A29" s="130" t="s">
        <v>299</v>
      </c>
      <c r="B29" s="143">
        <v>2919</v>
      </c>
      <c r="C29" s="144">
        <v>4309</v>
      </c>
      <c r="D29" s="144">
        <v>1</v>
      </c>
      <c r="E29" s="144">
        <v>7229</v>
      </c>
    </row>
    <row r="30" spans="1:5" s="3" customFormat="1" ht="12.75">
      <c r="A30" s="130" t="s">
        <v>300</v>
      </c>
      <c r="B30" s="143">
        <v>2886</v>
      </c>
      <c r="C30" s="144">
        <v>4018</v>
      </c>
      <c r="D30" s="144">
        <v>1</v>
      </c>
      <c r="E30" s="144">
        <v>6905</v>
      </c>
    </row>
    <row r="31" spans="1:5" s="3" customFormat="1" ht="12.75">
      <c r="A31" s="130" t="s">
        <v>301</v>
      </c>
      <c r="B31" s="143">
        <v>2828</v>
      </c>
      <c r="C31" s="144">
        <v>4124</v>
      </c>
      <c r="D31" s="144">
        <v>3</v>
      </c>
      <c r="E31" s="144">
        <v>6955</v>
      </c>
    </row>
    <row r="32" spans="1:5" s="3" customFormat="1" ht="12.75">
      <c r="A32" s="130" t="s">
        <v>302</v>
      </c>
      <c r="B32" s="143">
        <v>2700</v>
      </c>
      <c r="C32" s="144">
        <v>3851</v>
      </c>
      <c r="D32" s="144">
        <v>1</v>
      </c>
      <c r="E32" s="144">
        <v>6552</v>
      </c>
    </row>
    <row r="33" spans="1:5" s="3" customFormat="1" ht="12.75">
      <c r="A33" s="130" t="s">
        <v>303</v>
      </c>
      <c r="B33" s="143">
        <v>2686</v>
      </c>
      <c r="C33" s="144">
        <v>3693</v>
      </c>
      <c r="D33" s="144">
        <v>0</v>
      </c>
      <c r="E33" s="144">
        <v>6379</v>
      </c>
    </row>
    <row r="34" spans="1:5" s="3" customFormat="1" ht="12.75">
      <c r="A34" s="130" t="s">
        <v>304</v>
      </c>
      <c r="B34" s="143">
        <v>2566</v>
      </c>
      <c r="C34" s="144">
        <v>3719</v>
      </c>
      <c r="D34" s="144">
        <v>0</v>
      </c>
      <c r="E34" s="144">
        <v>6285</v>
      </c>
    </row>
    <row r="35" spans="1:5" s="3" customFormat="1" ht="12.75">
      <c r="A35" s="130" t="s">
        <v>305</v>
      </c>
      <c r="B35" s="143">
        <v>2497</v>
      </c>
      <c r="C35" s="144">
        <v>3565</v>
      </c>
      <c r="D35" s="144">
        <v>0</v>
      </c>
      <c r="E35" s="144">
        <v>6062</v>
      </c>
    </row>
    <row r="36" spans="1:5" s="3" customFormat="1" ht="12.75">
      <c r="A36" s="130" t="s">
        <v>306</v>
      </c>
      <c r="B36" s="143">
        <v>2448</v>
      </c>
      <c r="C36" s="144">
        <v>3405</v>
      </c>
      <c r="D36" s="144">
        <v>0</v>
      </c>
      <c r="E36" s="144">
        <v>5853</v>
      </c>
    </row>
    <row r="37" spans="1:5" s="3" customFormat="1" ht="12.75">
      <c r="A37" s="130" t="s">
        <v>307</v>
      </c>
      <c r="B37" s="143">
        <v>2385</v>
      </c>
      <c r="C37" s="144">
        <v>3423</v>
      </c>
      <c r="D37" s="144">
        <v>3</v>
      </c>
      <c r="E37" s="144">
        <v>5811</v>
      </c>
    </row>
    <row r="38" spans="1:5" s="3" customFormat="1" ht="12.75">
      <c r="A38" s="130" t="s">
        <v>308</v>
      </c>
      <c r="B38" s="143">
        <v>2252</v>
      </c>
      <c r="C38" s="144">
        <v>3189</v>
      </c>
      <c r="D38" s="144">
        <v>1</v>
      </c>
      <c r="E38" s="144">
        <v>5442</v>
      </c>
    </row>
    <row r="39" spans="1:5" s="3" customFormat="1" ht="12.75">
      <c r="A39" s="130" t="s">
        <v>309</v>
      </c>
      <c r="B39" s="143">
        <v>2219</v>
      </c>
      <c r="C39" s="144">
        <v>3226</v>
      </c>
      <c r="D39" s="144">
        <v>1</v>
      </c>
      <c r="E39" s="144">
        <v>5446</v>
      </c>
    </row>
    <row r="40" spans="1:5" s="3" customFormat="1" ht="12.75">
      <c r="A40" s="130" t="s">
        <v>310</v>
      </c>
      <c r="B40" s="143">
        <v>2067</v>
      </c>
      <c r="C40" s="144">
        <v>3019</v>
      </c>
      <c r="D40" s="144">
        <v>0</v>
      </c>
      <c r="E40" s="144">
        <v>5086</v>
      </c>
    </row>
    <row r="41" spans="1:5" s="3" customFormat="1" ht="12.75">
      <c r="A41" s="130" t="s">
        <v>311</v>
      </c>
      <c r="B41" s="143">
        <v>2002</v>
      </c>
      <c r="C41" s="144">
        <v>2849</v>
      </c>
      <c r="D41" s="144">
        <v>1</v>
      </c>
      <c r="E41" s="144">
        <v>4852</v>
      </c>
    </row>
    <row r="42" spans="1:5" s="3" customFormat="1" ht="12.75">
      <c r="A42" s="130" t="s">
        <v>312</v>
      </c>
      <c r="B42" s="143">
        <v>1857</v>
      </c>
      <c r="C42" s="144">
        <v>2661</v>
      </c>
      <c r="D42" s="144">
        <v>1</v>
      </c>
      <c r="E42" s="144">
        <v>4519</v>
      </c>
    </row>
    <row r="43" spans="1:5" s="3" customFormat="1" ht="12.75">
      <c r="A43" s="130" t="s">
        <v>313</v>
      </c>
      <c r="B43" s="143">
        <v>1908</v>
      </c>
      <c r="C43" s="144">
        <v>2789</v>
      </c>
      <c r="D43" s="144">
        <v>0</v>
      </c>
      <c r="E43" s="144">
        <v>4697</v>
      </c>
    </row>
    <row r="44" spans="1:5" s="3" customFormat="1" ht="12.75">
      <c r="A44" s="130" t="s">
        <v>314</v>
      </c>
      <c r="B44" s="143">
        <v>1705</v>
      </c>
      <c r="C44" s="144">
        <v>2531</v>
      </c>
      <c r="D44" s="144">
        <v>3</v>
      </c>
      <c r="E44" s="144">
        <v>4239</v>
      </c>
    </row>
    <row r="45" spans="1:5" s="3" customFormat="1" ht="12.75">
      <c r="A45" s="130" t="s">
        <v>315</v>
      </c>
      <c r="B45" s="143">
        <v>1684</v>
      </c>
      <c r="C45" s="144">
        <v>2525</v>
      </c>
      <c r="D45" s="144">
        <v>0</v>
      </c>
      <c r="E45" s="144">
        <v>4209</v>
      </c>
    </row>
    <row r="46" spans="1:5" s="3" customFormat="1" ht="12.75">
      <c r="A46" s="130" t="s">
        <v>316</v>
      </c>
      <c r="B46" s="143">
        <v>1714</v>
      </c>
      <c r="C46" s="144">
        <v>2469</v>
      </c>
      <c r="D46" s="144">
        <v>1</v>
      </c>
      <c r="E46" s="144">
        <v>4184</v>
      </c>
    </row>
    <row r="47" spans="1:5" s="3" customFormat="1" ht="12.75">
      <c r="A47" s="130" t="s">
        <v>317</v>
      </c>
      <c r="B47" s="143">
        <v>1620</v>
      </c>
      <c r="C47" s="144">
        <v>2570</v>
      </c>
      <c r="D47" s="144">
        <v>2</v>
      </c>
      <c r="E47" s="144">
        <v>4192</v>
      </c>
    </row>
    <row r="48" spans="1:5" s="3" customFormat="1" ht="12.75">
      <c r="A48" s="130" t="s">
        <v>318</v>
      </c>
      <c r="B48" s="143">
        <v>1692</v>
      </c>
      <c r="C48" s="144">
        <v>2490</v>
      </c>
      <c r="D48" s="144">
        <v>3</v>
      </c>
      <c r="E48" s="144">
        <v>4185</v>
      </c>
    </row>
    <row r="49" spans="1:5" s="3" customFormat="1" ht="12.75">
      <c r="A49" s="130" t="s">
        <v>319</v>
      </c>
      <c r="B49" s="143">
        <v>1657</v>
      </c>
      <c r="C49" s="144">
        <v>2535</v>
      </c>
      <c r="D49" s="144">
        <v>1</v>
      </c>
      <c r="E49" s="144">
        <v>4193</v>
      </c>
    </row>
    <row r="50" spans="1:5" s="3" customFormat="1" ht="12.75">
      <c r="A50" s="130" t="s">
        <v>320</v>
      </c>
      <c r="B50" s="143">
        <v>1625</v>
      </c>
      <c r="C50" s="144">
        <v>2570</v>
      </c>
      <c r="D50" s="144">
        <v>4</v>
      </c>
      <c r="E50" s="144">
        <v>4199</v>
      </c>
    </row>
    <row r="51" spans="1:5" s="3" customFormat="1" ht="12.75">
      <c r="A51" s="130" t="s">
        <v>321</v>
      </c>
      <c r="B51" s="143">
        <v>1620</v>
      </c>
      <c r="C51" s="144">
        <v>2546</v>
      </c>
      <c r="D51" s="144">
        <v>0</v>
      </c>
      <c r="E51" s="144">
        <v>4166</v>
      </c>
    </row>
    <row r="52" spans="1:5" s="3" customFormat="1" ht="12.75">
      <c r="A52" s="130" t="s">
        <v>322</v>
      </c>
      <c r="B52" s="143">
        <v>1547</v>
      </c>
      <c r="C52" s="144">
        <v>2548</v>
      </c>
      <c r="D52" s="144">
        <v>3</v>
      </c>
      <c r="E52" s="144">
        <v>4098</v>
      </c>
    </row>
    <row r="53" spans="1:5" s="3" customFormat="1" ht="12.75">
      <c r="A53" s="130" t="s">
        <v>323</v>
      </c>
      <c r="B53" s="143">
        <v>1567</v>
      </c>
      <c r="C53" s="144">
        <v>2545</v>
      </c>
      <c r="D53" s="144">
        <v>2</v>
      </c>
      <c r="E53" s="144">
        <v>4114</v>
      </c>
    </row>
    <row r="54" spans="1:5" s="3" customFormat="1" ht="12.75">
      <c r="A54" s="130" t="s">
        <v>324</v>
      </c>
      <c r="B54" s="143">
        <v>1569</v>
      </c>
      <c r="C54" s="144">
        <v>2619</v>
      </c>
      <c r="D54" s="144">
        <v>1</v>
      </c>
      <c r="E54" s="144">
        <v>4189</v>
      </c>
    </row>
    <row r="55" spans="1:5" s="3" customFormat="1" ht="12.75">
      <c r="A55" s="130" t="s">
        <v>325</v>
      </c>
      <c r="B55" s="143">
        <v>1560</v>
      </c>
      <c r="C55" s="144">
        <v>2735</v>
      </c>
      <c r="D55" s="144">
        <v>1</v>
      </c>
      <c r="E55" s="144">
        <v>4296</v>
      </c>
    </row>
    <row r="56" spans="1:5" s="3" customFormat="1" ht="12.75">
      <c r="A56" s="130" t="s">
        <v>326</v>
      </c>
      <c r="B56" s="143">
        <v>1506</v>
      </c>
      <c r="C56" s="144">
        <v>2544</v>
      </c>
      <c r="D56" s="144">
        <v>3</v>
      </c>
      <c r="E56" s="144">
        <v>4053</v>
      </c>
    </row>
    <row r="57" spans="1:5" s="3" customFormat="1" ht="12.75">
      <c r="A57" s="130" t="s">
        <v>327</v>
      </c>
      <c r="B57" s="143">
        <v>1447</v>
      </c>
      <c r="C57" s="144">
        <v>2508</v>
      </c>
      <c r="D57" s="144">
        <v>1</v>
      </c>
      <c r="E57" s="144">
        <v>3956</v>
      </c>
    </row>
    <row r="58" spans="1:5" s="3" customFormat="1" ht="12.75">
      <c r="A58" s="130" t="s">
        <v>328</v>
      </c>
      <c r="B58" s="143">
        <v>1334</v>
      </c>
      <c r="C58" s="144">
        <v>2381</v>
      </c>
      <c r="D58" s="144">
        <v>1</v>
      </c>
      <c r="E58" s="144">
        <v>3716</v>
      </c>
    </row>
    <row r="59" spans="1:5" s="3" customFormat="1" ht="12.75">
      <c r="A59" s="130" t="s">
        <v>329</v>
      </c>
      <c r="B59" s="143">
        <v>1322</v>
      </c>
      <c r="C59" s="144">
        <v>2459</v>
      </c>
      <c r="D59" s="144">
        <v>4</v>
      </c>
      <c r="E59" s="144">
        <v>3785</v>
      </c>
    </row>
    <row r="60" spans="1:5" s="3" customFormat="1" ht="12.75">
      <c r="A60" s="130" t="s">
        <v>330</v>
      </c>
      <c r="B60" s="143">
        <v>1345</v>
      </c>
      <c r="C60" s="144">
        <v>2340</v>
      </c>
      <c r="D60" s="144">
        <v>0</v>
      </c>
      <c r="E60" s="144">
        <v>3685</v>
      </c>
    </row>
    <row r="61" spans="1:5" s="3" customFormat="1" ht="12.75">
      <c r="A61" s="130" t="s">
        <v>331</v>
      </c>
      <c r="B61" s="143">
        <v>1262</v>
      </c>
      <c r="C61" s="144">
        <v>2271</v>
      </c>
      <c r="D61" s="144">
        <v>0</v>
      </c>
      <c r="E61" s="144">
        <v>3533</v>
      </c>
    </row>
    <row r="62" spans="1:5" s="3" customFormat="1" ht="12.75">
      <c r="A62" s="130" t="s">
        <v>332</v>
      </c>
      <c r="B62" s="143">
        <v>1254</v>
      </c>
      <c r="C62" s="144">
        <v>2425</v>
      </c>
      <c r="D62" s="144">
        <v>4</v>
      </c>
      <c r="E62" s="144">
        <v>3683</v>
      </c>
    </row>
    <row r="63" spans="1:5" s="3" customFormat="1" ht="12.75">
      <c r="A63" s="130" t="s">
        <v>333</v>
      </c>
      <c r="B63" s="143">
        <v>1276</v>
      </c>
      <c r="C63" s="144">
        <v>2496</v>
      </c>
      <c r="D63" s="144">
        <v>1</v>
      </c>
      <c r="E63" s="144">
        <v>3773</v>
      </c>
    </row>
    <row r="64" spans="1:5" s="3" customFormat="1" ht="12.75">
      <c r="A64" s="130" t="s">
        <v>334</v>
      </c>
      <c r="B64" s="143">
        <v>1306</v>
      </c>
      <c r="C64" s="144">
        <v>2519</v>
      </c>
      <c r="D64" s="144">
        <v>2</v>
      </c>
      <c r="E64" s="144">
        <v>3827</v>
      </c>
    </row>
    <row r="65" spans="1:5" s="3" customFormat="1" ht="12.75">
      <c r="A65" s="130" t="s">
        <v>335</v>
      </c>
      <c r="B65" s="143">
        <v>1376</v>
      </c>
      <c r="C65" s="144">
        <v>2439</v>
      </c>
      <c r="D65" s="144">
        <v>3</v>
      </c>
      <c r="E65" s="144">
        <v>3818</v>
      </c>
    </row>
    <row r="66" spans="1:5" s="3" customFormat="1" ht="12.75">
      <c r="A66" s="130" t="s">
        <v>336</v>
      </c>
      <c r="B66" s="143">
        <v>1239</v>
      </c>
      <c r="C66" s="144">
        <v>2226</v>
      </c>
      <c r="D66" s="144">
        <v>2</v>
      </c>
      <c r="E66" s="144">
        <v>3467</v>
      </c>
    </row>
    <row r="67" spans="1:5" s="3" customFormat="1" ht="12.75">
      <c r="A67" s="130" t="s">
        <v>337</v>
      </c>
      <c r="B67" s="143">
        <v>1224</v>
      </c>
      <c r="C67" s="144">
        <v>2148</v>
      </c>
      <c r="D67" s="144">
        <v>2</v>
      </c>
      <c r="E67" s="144">
        <v>3374</v>
      </c>
    </row>
    <row r="68" spans="1:5" s="3" customFormat="1" ht="12.75">
      <c r="A68" s="130" t="s">
        <v>338</v>
      </c>
      <c r="B68" s="143">
        <v>1082</v>
      </c>
      <c r="C68" s="144">
        <v>1860</v>
      </c>
      <c r="D68" s="144">
        <v>3</v>
      </c>
      <c r="E68" s="144">
        <v>2945</v>
      </c>
    </row>
    <row r="69" spans="1:5" s="3" customFormat="1" ht="12.75">
      <c r="A69" s="130" t="s">
        <v>339</v>
      </c>
      <c r="B69" s="143">
        <v>1062</v>
      </c>
      <c r="C69" s="144">
        <v>1704</v>
      </c>
      <c r="D69" s="144">
        <v>0</v>
      </c>
      <c r="E69" s="144">
        <v>2766</v>
      </c>
    </row>
    <row r="70" spans="1:5" s="3" customFormat="1" ht="12.75">
      <c r="A70" s="130" t="s">
        <v>340</v>
      </c>
      <c r="B70" s="143">
        <v>918</v>
      </c>
      <c r="C70" s="144">
        <v>1532</v>
      </c>
      <c r="D70" s="144">
        <v>1</v>
      </c>
      <c r="E70" s="144">
        <v>2451</v>
      </c>
    </row>
    <row r="71" spans="1:5" s="3" customFormat="1" ht="12.75">
      <c r="A71" s="130" t="s">
        <v>341</v>
      </c>
      <c r="B71" s="143">
        <v>764</v>
      </c>
      <c r="C71" s="144">
        <v>1290</v>
      </c>
      <c r="D71" s="144">
        <v>0</v>
      </c>
      <c r="E71" s="144">
        <v>2054</v>
      </c>
    </row>
    <row r="72" spans="1:5" ht="12.75">
      <c r="A72" s="130" t="s">
        <v>342</v>
      </c>
      <c r="B72" s="143">
        <v>672</v>
      </c>
      <c r="C72" s="144">
        <v>1161</v>
      </c>
      <c r="D72" s="144">
        <v>0</v>
      </c>
      <c r="E72" s="144">
        <v>1833</v>
      </c>
    </row>
    <row r="73" spans="1:5" ht="12.75">
      <c r="A73" s="130" t="s">
        <v>343</v>
      </c>
      <c r="B73" s="143">
        <v>599</v>
      </c>
      <c r="C73" s="144">
        <v>995</v>
      </c>
      <c r="D73" s="144">
        <v>1</v>
      </c>
      <c r="E73" s="144">
        <v>1595</v>
      </c>
    </row>
    <row r="74" spans="1:5" ht="12.75">
      <c r="A74" s="130" t="s">
        <v>344</v>
      </c>
      <c r="B74" s="143">
        <v>434</v>
      </c>
      <c r="C74" s="144">
        <v>743</v>
      </c>
      <c r="D74" s="144">
        <v>0</v>
      </c>
      <c r="E74" s="144">
        <v>1177</v>
      </c>
    </row>
    <row r="75" spans="1:5" ht="12.75">
      <c r="A75" s="130" t="s">
        <v>345</v>
      </c>
      <c r="B75" s="143">
        <v>401</v>
      </c>
      <c r="C75" s="144">
        <v>656</v>
      </c>
      <c r="D75" s="144">
        <v>0</v>
      </c>
      <c r="E75" s="144">
        <v>1057</v>
      </c>
    </row>
    <row r="76" spans="1:5" ht="12.75">
      <c r="A76" s="130" t="s">
        <v>346</v>
      </c>
      <c r="B76" s="143">
        <v>362</v>
      </c>
      <c r="C76" s="144">
        <v>560</v>
      </c>
      <c r="D76" s="144">
        <v>0</v>
      </c>
      <c r="E76" s="144">
        <v>922</v>
      </c>
    </row>
    <row r="77" spans="1:5" ht="12.75">
      <c r="A77" s="130" t="s">
        <v>347</v>
      </c>
      <c r="B77" s="143">
        <v>259</v>
      </c>
      <c r="C77" s="144">
        <v>453</v>
      </c>
      <c r="D77" s="144">
        <v>0</v>
      </c>
      <c r="E77" s="144">
        <v>712</v>
      </c>
    </row>
    <row r="78" spans="1:5" ht="12.75">
      <c r="A78" s="130" t="s">
        <v>348</v>
      </c>
      <c r="B78" s="143">
        <v>210</v>
      </c>
      <c r="C78" s="144">
        <v>331</v>
      </c>
      <c r="D78" s="144">
        <v>0</v>
      </c>
      <c r="E78" s="144">
        <v>541</v>
      </c>
    </row>
    <row r="79" spans="1:5" ht="12.75">
      <c r="A79" s="130" t="s">
        <v>349</v>
      </c>
      <c r="B79" s="143">
        <v>202</v>
      </c>
      <c r="C79" s="144">
        <v>270</v>
      </c>
      <c r="D79" s="144">
        <v>0</v>
      </c>
      <c r="E79" s="144">
        <v>472</v>
      </c>
    </row>
    <row r="80" spans="1:5" ht="12.75">
      <c r="A80" s="130" t="s">
        <v>350</v>
      </c>
      <c r="B80" s="143">
        <v>147</v>
      </c>
      <c r="C80" s="144">
        <v>270</v>
      </c>
      <c r="D80" s="144">
        <v>0</v>
      </c>
      <c r="E80" s="144">
        <v>417</v>
      </c>
    </row>
    <row r="81" spans="1:5" ht="12.75">
      <c r="A81" s="130" t="s">
        <v>351</v>
      </c>
      <c r="B81" s="143">
        <v>129</v>
      </c>
      <c r="C81" s="144">
        <v>195</v>
      </c>
      <c r="D81" s="144">
        <v>0</v>
      </c>
      <c r="E81" s="144">
        <v>324</v>
      </c>
    </row>
    <row r="82" spans="1:5" ht="12.75">
      <c r="A82" s="130" t="s">
        <v>352</v>
      </c>
      <c r="B82" s="143">
        <v>80</v>
      </c>
      <c r="C82" s="144">
        <v>139</v>
      </c>
      <c r="D82" s="144">
        <v>0</v>
      </c>
      <c r="E82" s="144">
        <v>219</v>
      </c>
    </row>
    <row r="83" spans="1:5" ht="12.75">
      <c r="A83" s="130" t="s">
        <v>353</v>
      </c>
      <c r="B83" s="143">
        <v>72</v>
      </c>
      <c r="C83" s="144">
        <v>126</v>
      </c>
      <c r="D83" s="144">
        <v>0</v>
      </c>
      <c r="E83" s="144">
        <v>198</v>
      </c>
    </row>
    <row r="84" spans="1:5" ht="12.75">
      <c r="A84" s="130" t="s">
        <v>354</v>
      </c>
      <c r="B84" s="143">
        <v>56</v>
      </c>
      <c r="C84" s="144">
        <v>83</v>
      </c>
      <c r="D84" s="144">
        <v>0</v>
      </c>
      <c r="E84" s="144">
        <v>139</v>
      </c>
    </row>
    <row r="85" spans="1:5" ht="12.75">
      <c r="A85" s="130" t="s">
        <v>428</v>
      </c>
      <c r="B85" s="143">
        <v>33</v>
      </c>
      <c r="C85" s="144">
        <v>72</v>
      </c>
      <c r="D85" s="144">
        <v>0</v>
      </c>
      <c r="E85" s="144">
        <v>105</v>
      </c>
    </row>
    <row r="86" spans="1:5" ht="12.75">
      <c r="A86" s="130" t="s">
        <v>429</v>
      </c>
      <c r="B86" s="143">
        <v>29</v>
      </c>
      <c r="C86" s="144">
        <v>36</v>
      </c>
      <c r="D86" s="144">
        <v>0</v>
      </c>
      <c r="E86" s="144">
        <v>65</v>
      </c>
    </row>
    <row r="87" spans="1:5" ht="12.75">
      <c r="A87" s="130" t="s">
        <v>430</v>
      </c>
      <c r="B87" s="143">
        <v>21</v>
      </c>
      <c r="C87" s="144">
        <v>29</v>
      </c>
      <c r="D87" s="144">
        <v>0</v>
      </c>
      <c r="E87" s="144">
        <v>50</v>
      </c>
    </row>
    <row r="88" spans="1:5" ht="12.75">
      <c r="A88" s="130" t="s">
        <v>431</v>
      </c>
      <c r="B88" s="143">
        <v>22</v>
      </c>
      <c r="C88" s="144">
        <v>29</v>
      </c>
      <c r="D88" s="144">
        <v>0</v>
      </c>
      <c r="E88" s="144">
        <v>51</v>
      </c>
    </row>
    <row r="89" spans="1:5" ht="12.75">
      <c r="A89" s="130" t="s">
        <v>432</v>
      </c>
      <c r="B89" s="143">
        <v>12</v>
      </c>
      <c r="C89" s="144">
        <v>14</v>
      </c>
      <c r="D89" s="144">
        <v>0</v>
      </c>
      <c r="E89" s="144">
        <v>26</v>
      </c>
    </row>
    <row r="90" spans="1:5" ht="12.75">
      <c r="A90" s="130" t="s">
        <v>433</v>
      </c>
      <c r="B90" s="143">
        <v>7</v>
      </c>
      <c r="C90" s="144">
        <v>13</v>
      </c>
      <c r="D90" s="144">
        <v>0</v>
      </c>
      <c r="E90" s="144">
        <v>20</v>
      </c>
    </row>
    <row r="91" spans="1:5" ht="12.75">
      <c r="A91" s="130" t="s">
        <v>434</v>
      </c>
      <c r="B91" s="143">
        <v>3</v>
      </c>
      <c r="C91" s="144">
        <v>8</v>
      </c>
      <c r="D91" s="144">
        <v>0</v>
      </c>
      <c r="E91" s="144">
        <v>11</v>
      </c>
    </row>
    <row r="92" spans="1:5" ht="12.75">
      <c r="A92" s="130" t="s">
        <v>435</v>
      </c>
      <c r="B92" s="143">
        <v>5</v>
      </c>
      <c r="C92" s="144">
        <v>4</v>
      </c>
      <c r="D92" s="144">
        <v>0</v>
      </c>
      <c r="E92" s="144">
        <v>9</v>
      </c>
    </row>
    <row r="93" spans="1:5" ht="12.75">
      <c r="A93" s="130" t="s">
        <v>436</v>
      </c>
      <c r="B93" s="143">
        <v>1</v>
      </c>
      <c r="C93" s="144">
        <v>1</v>
      </c>
      <c r="D93" s="144">
        <v>0</v>
      </c>
      <c r="E93" s="144">
        <v>2</v>
      </c>
    </row>
    <row r="94" spans="1:5" ht="12.75">
      <c r="A94" s="130" t="s">
        <v>437</v>
      </c>
      <c r="B94" s="143">
        <v>1</v>
      </c>
      <c r="C94" s="144">
        <v>3</v>
      </c>
      <c r="D94" s="144">
        <v>0</v>
      </c>
      <c r="E94" s="144">
        <v>4</v>
      </c>
    </row>
    <row r="95" spans="1:5" ht="12.75">
      <c r="A95" s="130" t="s">
        <v>447</v>
      </c>
      <c r="B95" s="143">
        <v>1</v>
      </c>
      <c r="C95" s="144">
        <v>1</v>
      </c>
      <c r="D95" s="144">
        <v>0</v>
      </c>
      <c r="E95" s="144">
        <v>2</v>
      </c>
    </row>
    <row r="96" spans="1:5" ht="12.75">
      <c r="A96" s="149" t="s">
        <v>628</v>
      </c>
      <c r="B96" s="143">
        <v>0</v>
      </c>
      <c r="C96" s="144">
        <v>0</v>
      </c>
      <c r="D96" s="144">
        <v>44</v>
      </c>
      <c r="E96" s="144">
        <v>44</v>
      </c>
    </row>
    <row r="97" spans="1:7" ht="12.75">
      <c r="A97" s="131" t="s">
        <v>32</v>
      </c>
      <c r="B97" s="145">
        <v>101841</v>
      </c>
      <c r="C97" s="146">
        <v>151161</v>
      </c>
      <c r="D97" s="146">
        <v>112</v>
      </c>
      <c r="E97" s="146">
        <v>253114</v>
      </c>
      <c r="G97" s="105"/>
    </row>
    <row r="99" ht="45" customHeight="1"/>
    <row r="100" spans="1:5" ht="12.75">
      <c r="A100" s="300" t="s">
        <v>397</v>
      </c>
      <c r="B100" s="300"/>
      <c r="C100" s="300"/>
      <c r="D100" s="300"/>
      <c r="E100" s="300"/>
    </row>
  </sheetData>
  <sheetProtection/>
  <mergeCells count="4">
    <mergeCell ref="A2:E2"/>
    <mergeCell ref="A4:E4"/>
    <mergeCell ref="A5:E5"/>
    <mergeCell ref="A100:E100"/>
  </mergeCells>
  <printOptions horizontalCentered="1"/>
  <pageMargins left="0.7874015748031497" right="0.7874015748031497" top="0.3937007874015748" bottom="0.1968503937007874" header="0.5118110236220472" footer="0.5118110236220472"/>
  <pageSetup horizontalDpi="600" verticalDpi="600" orientation="portrait" paperSize="9" scale="95"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dimension ref="A1:F76"/>
  <sheetViews>
    <sheetView zoomScalePageLayoutView="0" workbookViewId="0" topLeftCell="A1">
      <selection activeCell="A81" sqref="A81"/>
    </sheetView>
  </sheetViews>
  <sheetFormatPr defaultColWidth="9.140625" defaultRowHeight="12.75"/>
  <cols>
    <col min="1" max="1" width="5.00390625" style="160" customWidth="1"/>
    <col min="2" max="2" width="47.421875" style="49" customWidth="1"/>
    <col min="3" max="6" width="10.28125" style="107" customWidth="1"/>
    <col min="7" max="16384" width="9.140625" style="86" customWidth="1"/>
  </cols>
  <sheetData>
    <row r="1" ht="12.75">
      <c r="A1" s="44" t="s">
        <v>561</v>
      </c>
    </row>
    <row r="2" spans="1:6" ht="12.75">
      <c r="A2" s="288" t="s">
        <v>78</v>
      </c>
      <c r="B2" s="288"/>
      <c r="C2" s="288"/>
      <c r="D2" s="288"/>
      <c r="E2" s="288"/>
      <c r="F2" s="288"/>
    </row>
    <row r="3" spans="2:6" ht="14.25" customHeight="1">
      <c r="B3" s="32"/>
      <c r="C3" s="120"/>
      <c r="D3" s="120"/>
      <c r="E3" s="120"/>
      <c r="F3" s="120"/>
    </row>
    <row r="4" spans="1:6" ht="14.25" customHeight="1">
      <c r="A4" s="288" t="s">
        <v>502</v>
      </c>
      <c r="B4" s="288"/>
      <c r="C4" s="288"/>
      <c r="D4" s="288"/>
      <c r="E4" s="288"/>
      <c r="F4" s="288"/>
    </row>
    <row r="5" spans="1:6" ht="12.75">
      <c r="A5" s="288" t="s">
        <v>560</v>
      </c>
      <c r="B5" s="288"/>
      <c r="C5" s="288"/>
      <c r="D5" s="288"/>
      <c r="E5" s="288"/>
      <c r="F5" s="288"/>
    </row>
    <row r="6" spans="2:6" ht="13.5" thickBot="1">
      <c r="B6" s="32"/>
      <c r="C6" s="120"/>
      <c r="D6" s="120"/>
      <c r="E6" s="120"/>
      <c r="F6" s="120"/>
    </row>
    <row r="7" spans="1:6" ht="12.75">
      <c r="A7" s="158" t="s">
        <v>31</v>
      </c>
      <c r="B7" s="95"/>
      <c r="C7" s="166"/>
      <c r="D7" s="167"/>
      <c r="E7" s="167"/>
      <c r="F7" s="167"/>
    </row>
    <row r="8" spans="1:6" ht="12.75">
      <c r="A8" s="159"/>
      <c r="B8" s="96" t="s">
        <v>33</v>
      </c>
      <c r="C8" s="112" t="s">
        <v>34</v>
      </c>
      <c r="D8" s="113" t="s">
        <v>35</v>
      </c>
      <c r="E8" s="113" t="s">
        <v>410</v>
      </c>
      <c r="F8" s="113" t="s">
        <v>36</v>
      </c>
    </row>
    <row r="9" spans="1:6" s="49" customFormat="1" ht="12.75">
      <c r="A9" s="162" t="s">
        <v>79</v>
      </c>
      <c r="C9" s="164"/>
      <c r="D9" s="165"/>
      <c r="E9" s="165"/>
      <c r="F9" s="165"/>
    </row>
    <row r="10" spans="2:6" s="49" customFormat="1" ht="12.75">
      <c r="B10" s="49" t="s">
        <v>122</v>
      </c>
      <c r="C10" s="143">
        <v>41</v>
      </c>
      <c r="D10" s="144">
        <v>25</v>
      </c>
      <c r="E10" s="144">
        <v>0</v>
      </c>
      <c r="F10" s="144">
        <v>66</v>
      </c>
    </row>
    <row r="11" spans="1:6" s="49" customFormat="1" ht="12.75">
      <c r="A11" s="115"/>
      <c r="B11" s="49" t="s">
        <v>73</v>
      </c>
      <c r="C11" s="143">
        <v>107</v>
      </c>
      <c r="D11" s="144">
        <v>44</v>
      </c>
      <c r="E11" s="144">
        <v>0</v>
      </c>
      <c r="F11" s="144">
        <v>151</v>
      </c>
    </row>
    <row r="12" spans="1:6" s="49" customFormat="1" ht="12.75">
      <c r="A12" s="115"/>
      <c r="B12" s="33" t="s">
        <v>32</v>
      </c>
      <c r="C12" s="145">
        <v>148</v>
      </c>
      <c r="D12" s="146">
        <v>69</v>
      </c>
      <c r="E12" s="146">
        <v>0</v>
      </c>
      <c r="F12" s="146">
        <v>217</v>
      </c>
    </row>
    <row r="13" spans="1:6" s="49" customFormat="1" ht="12.75">
      <c r="A13" s="115" t="s">
        <v>80</v>
      </c>
      <c r="B13" s="33"/>
      <c r="C13" s="154"/>
      <c r="D13" s="155"/>
      <c r="E13" s="155"/>
      <c r="F13" s="155"/>
    </row>
    <row r="14" spans="2:6" s="49" customFormat="1" ht="12.75">
      <c r="B14" s="49" t="s">
        <v>411</v>
      </c>
      <c r="C14" s="143">
        <v>20</v>
      </c>
      <c r="D14" s="144">
        <v>59</v>
      </c>
      <c r="E14" s="144">
        <v>0</v>
      </c>
      <c r="F14" s="144">
        <v>79</v>
      </c>
    </row>
    <row r="15" spans="1:6" s="49" customFormat="1" ht="12.75">
      <c r="A15" s="115"/>
      <c r="B15" s="33" t="s">
        <v>32</v>
      </c>
      <c r="C15" s="145">
        <v>20</v>
      </c>
      <c r="D15" s="146">
        <v>59</v>
      </c>
      <c r="E15" s="146">
        <v>0</v>
      </c>
      <c r="F15" s="146">
        <v>79</v>
      </c>
    </row>
    <row r="16" spans="1:6" s="49" customFormat="1" ht="12.75">
      <c r="A16" s="115" t="s">
        <v>81</v>
      </c>
      <c r="B16" s="33"/>
      <c r="C16" s="154"/>
      <c r="D16" s="155"/>
      <c r="E16" s="155"/>
      <c r="F16" s="155"/>
    </row>
    <row r="17" spans="2:6" s="49" customFormat="1" ht="12.75">
      <c r="B17" s="49" t="s">
        <v>123</v>
      </c>
      <c r="C17" s="143">
        <v>8</v>
      </c>
      <c r="D17" s="144">
        <v>1</v>
      </c>
      <c r="E17" s="144">
        <v>0</v>
      </c>
      <c r="F17" s="144">
        <v>9</v>
      </c>
    </row>
    <row r="18" spans="1:6" s="49" customFormat="1" ht="12.75">
      <c r="A18" s="115"/>
      <c r="B18" s="49" t="s">
        <v>381</v>
      </c>
      <c r="C18" s="143">
        <v>242</v>
      </c>
      <c r="D18" s="144">
        <v>78</v>
      </c>
      <c r="E18" s="144">
        <v>0</v>
      </c>
      <c r="F18" s="144">
        <v>320</v>
      </c>
    </row>
    <row r="19" spans="1:6" s="49" customFormat="1" ht="12.75">
      <c r="A19" s="115"/>
      <c r="B19" s="49" t="s">
        <v>82</v>
      </c>
      <c r="C19" s="143">
        <v>88</v>
      </c>
      <c r="D19" s="144">
        <v>119</v>
      </c>
      <c r="E19" s="144">
        <v>0</v>
      </c>
      <c r="F19" s="144">
        <v>207</v>
      </c>
    </row>
    <row r="20" spans="1:6" s="49" customFormat="1" ht="12.75">
      <c r="A20" s="115"/>
      <c r="B20" s="49" t="s">
        <v>83</v>
      </c>
      <c r="C20" s="143">
        <v>948</v>
      </c>
      <c r="D20" s="144">
        <v>1644</v>
      </c>
      <c r="E20" s="144">
        <v>0</v>
      </c>
      <c r="F20" s="144">
        <v>2592</v>
      </c>
    </row>
    <row r="21" spans="1:6" s="49" customFormat="1" ht="12.75">
      <c r="A21" s="115"/>
      <c r="B21" s="49" t="s">
        <v>84</v>
      </c>
      <c r="C21" s="143">
        <v>181</v>
      </c>
      <c r="D21" s="144">
        <v>176</v>
      </c>
      <c r="E21" s="144">
        <v>0</v>
      </c>
      <c r="F21" s="144">
        <v>357</v>
      </c>
    </row>
    <row r="22" spans="1:6" s="49" customFormat="1" ht="12.75">
      <c r="A22" s="115"/>
      <c r="B22" s="49" t="s">
        <v>85</v>
      </c>
      <c r="C22" s="143">
        <v>24</v>
      </c>
      <c r="D22" s="144">
        <v>31</v>
      </c>
      <c r="E22" s="144">
        <v>0</v>
      </c>
      <c r="F22" s="144">
        <v>55</v>
      </c>
    </row>
    <row r="23" spans="1:6" s="49" customFormat="1" ht="12.75">
      <c r="A23" s="115"/>
      <c r="B23" s="49" t="s">
        <v>161</v>
      </c>
      <c r="C23" s="143">
        <v>31</v>
      </c>
      <c r="D23" s="144">
        <v>68</v>
      </c>
      <c r="E23" s="144">
        <v>0</v>
      </c>
      <c r="F23" s="144">
        <v>99</v>
      </c>
    </row>
    <row r="24" spans="1:6" s="49" customFormat="1" ht="12.75">
      <c r="A24" s="115"/>
      <c r="B24" s="49" t="s">
        <v>86</v>
      </c>
      <c r="C24" s="143">
        <v>2233</v>
      </c>
      <c r="D24" s="144">
        <v>251</v>
      </c>
      <c r="E24" s="144">
        <v>1</v>
      </c>
      <c r="F24" s="144">
        <v>2485</v>
      </c>
    </row>
    <row r="25" spans="1:6" s="49" customFormat="1" ht="12.75">
      <c r="A25" s="115"/>
      <c r="B25" s="49" t="s">
        <v>87</v>
      </c>
      <c r="C25" s="143">
        <v>154</v>
      </c>
      <c r="D25" s="144">
        <v>53</v>
      </c>
      <c r="E25" s="144">
        <v>0</v>
      </c>
      <c r="F25" s="144">
        <v>207</v>
      </c>
    </row>
    <row r="26" spans="1:6" s="49" customFormat="1" ht="12.75">
      <c r="A26" s="115"/>
      <c r="B26" s="49" t="s">
        <v>88</v>
      </c>
      <c r="C26" s="143">
        <v>414</v>
      </c>
      <c r="D26" s="144">
        <v>231</v>
      </c>
      <c r="E26" s="144">
        <v>0</v>
      </c>
      <c r="F26" s="144">
        <v>645</v>
      </c>
    </row>
    <row r="27" spans="1:6" s="49" customFormat="1" ht="12.75">
      <c r="A27" s="115"/>
      <c r="B27" s="49" t="s">
        <v>89</v>
      </c>
      <c r="C27" s="143">
        <v>154</v>
      </c>
      <c r="D27" s="144">
        <v>453</v>
      </c>
      <c r="E27" s="144">
        <v>0</v>
      </c>
      <c r="F27" s="144">
        <v>607</v>
      </c>
    </row>
    <row r="28" spans="1:6" s="49" customFormat="1" ht="12.75">
      <c r="A28" s="115"/>
      <c r="B28" s="49" t="s">
        <v>90</v>
      </c>
      <c r="C28" s="143">
        <v>16</v>
      </c>
      <c r="D28" s="144">
        <v>40</v>
      </c>
      <c r="E28" s="144">
        <v>0</v>
      </c>
      <c r="F28" s="144">
        <v>56</v>
      </c>
    </row>
    <row r="29" spans="1:6" s="49" customFormat="1" ht="12.75">
      <c r="A29" s="115"/>
      <c r="B29" s="49" t="s">
        <v>91</v>
      </c>
      <c r="C29" s="143">
        <v>17</v>
      </c>
      <c r="D29" s="144">
        <v>44</v>
      </c>
      <c r="E29" s="144">
        <v>0</v>
      </c>
      <c r="F29" s="144">
        <v>61</v>
      </c>
    </row>
    <row r="30" spans="1:6" s="49" customFormat="1" ht="12.75">
      <c r="A30" s="115"/>
      <c r="B30" s="49" t="s">
        <v>92</v>
      </c>
      <c r="C30" s="143">
        <v>116</v>
      </c>
      <c r="D30" s="144">
        <v>310</v>
      </c>
      <c r="E30" s="144">
        <v>0</v>
      </c>
      <c r="F30" s="144">
        <v>426</v>
      </c>
    </row>
    <row r="31" spans="1:6" s="49" customFormat="1" ht="12.75">
      <c r="A31" s="115"/>
      <c r="B31" s="49" t="s">
        <v>93</v>
      </c>
      <c r="C31" s="143">
        <v>52</v>
      </c>
      <c r="D31" s="144">
        <v>32</v>
      </c>
      <c r="E31" s="144">
        <v>0</v>
      </c>
      <c r="F31" s="144">
        <v>84</v>
      </c>
    </row>
    <row r="32" spans="1:6" s="49" customFormat="1" ht="12.75">
      <c r="A32" s="115"/>
      <c r="B32" s="49" t="s">
        <v>94</v>
      </c>
      <c r="C32" s="143">
        <v>26</v>
      </c>
      <c r="D32" s="144">
        <v>26</v>
      </c>
      <c r="E32" s="144">
        <v>0</v>
      </c>
      <c r="F32" s="144">
        <v>52</v>
      </c>
    </row>
    <row r="33" spans="1:6" s="49" customFormat="1" ht="12.75">
      <c r="A33" s="115"/>
      <c r="B33" s="49" t="s">
        <v>465</v>
      </c>
      <c r="C33" s="143">
        <v>167</v>
      </c>
      <c r="D33" s="144">
        <v>231</v>
      </c>
      <c r="E33" s="144">
        <v>0</v>
      </c>
      <c r="F33" s="144">
        <v>398</v>
      </c>
    </row>
    <row r="34" spans="1:6" s="49" customFormat="1" ht="12.75">
      <c r="A34" s="115"/>
      <c r="B34" s="33" t="s">
        <v>32</v>
      </c>
      <c r="C34" s="145">
        <v>4871</v>
      </c>
      <c r="D34" s="146">
        <v>3788</v>
      </c>
      <c r="E34" s="146">
        <v>1</v>
      </c>
      <c r="F34" s="146">
        <v>8660</v>
      </c>
    </row>
    <row r="35" spans="1:6" s="49" customFormat="1" ht="12.75">
      <c r="A35" s="115" t="s">
        <v>95</v>
      </c>
      <c r="B35" s="33"/>
      <c r="C35" s="154"/>
      <c r="D35" s="155"/>
      <c r="E35" s="155"/>
      <c r="F35" s="155"/>
    </row>
    <row r="36" spans="2:6" s="49" customFormat="1" ht="12.75">
      <c r="B36" s="49" t="s">
        <v>466</v>
      </c>
      <c r="C36" s="143">
        <v>24</v>
      </c>
      <c r="D36" s="144">
        <v>0</v>
      </c>
      <c r="E36" s="144">
        <v>0</v>
      </c>
      <c r="F36" s="144">
        <v>24</v>
      </c>
    </row>
    <row r="37" spans="1:6" s="49" customFormat="1" ht="12.75">
      <c r="A37" s="115"/>
      <c r="B37" s="49" t="s">
        <v>96</v>
      </c>
      <c r="C37" s="143">
        <v>40</v>
      </c>
      <c r="D37" s="144">
        <v>0</v>
      </c>
      <c r="E37" s="144">
        <v>0</v>
      </c>
      <c r="F37" s="144">
        <v>40</v>
      </c>
    </row>
    <row r="38" spans="1:6" s="49" customFormat="1" ht="12.75">
      <c r="A38" s="115"/>
      <c r="B38" s="49" t="s">
        <v>27</v>
      </c>
      <c r="C38" s="143">
        <v>93</v>
      </c>
      <c r="D38" s="144">
        <v>12</v>
      </c>
      <c r="E38" s="144">
        <v>0</v>
      </c>
      <c r="F38" s="144">
        <v>105</v>
      </c>
    </row>
    <row r="39" spans="1:6" s="49" customFormat="1" ht="12.75">
      <c r="A39" s="115"/>
      <c r="B39" s="49" t="s">
        <v>4</v>
      </c>
      <c r="C39" s="143">
        <v>121</v>
      </c>
      <c r="D39" s="144">
        <v>30</v>
      </c>
      <c r="E39" s="144">
        <v>0</v>
      </c>
      <c r="F39" s="144">
        <v>151</v>
      </c>
    </row>
    <row r="40" spans="1:6" s="49" customFormat="1" ht="12.75">
      <c r="A40" s="115"/>
      <c r="B40" s="49" t="s">
        <v>28</v>
      </c>
      <c r="C40" s="152">
        <v>121</v>
      </c>
      <c r="D40" s="153">
        <v>1</v>
      </c>
      <c r="E40" s="153">
        <v>1</v>
      </c>
      <c r="F40" s="153">
        <v>123</v>
      </c>
    </row>
    <row r="41" spans="1:6" s="49" customFormat="1" ht="12.75">
      <c r="A41" s="115"/>
      <c r="B41" s="49" t="s">
        <v>97</v>
      </c>
      <c r="C41" s="194">
        <v>876</v>
      </c>
      <c r="D41" s="195">
        <v>36</v>
      </c>
      <c r="E41" s="195">
        <v>0</v>
      </c>
      <c r="F41" s="195">
        <v>912</v>
      </c>
    </row>
    <row r="42" spans="1:6" s="49" customFormat="1" ht="12.75">
      <c r="A42" s="115"/>
      <c r="B42" s="49" t="s">
        <v>5</v>
      </c>
      <c r="C42" s="152">
        <v>127</v>
      </c>
      <c r="D42" s="153">
        <v>6</v>
      </c>
      <c r="E42" s="153">
        <v>0</v>
      </c>
      <c r="F42" s="153">
        <v>133</v>
      </c>
    </row>
    <row r="43" spans="1:6" s="49" customFormat="1" ht="12.75">
      <c r="A43" s="115"/>
      <c r="B43" s="49" t="s">
        <v>467</v>
      </c>
      <c r="C43" s="152">
        <v>63</v>
      </c>
      <c r="D43" s="153">
        <v>6</v>
      </c>
      <c r="E43" s="153">
        <v>0</v>
      </c>
      <c r="F43" s="153">
        <v>69</v>
      </c>
    </row>
    <row r="44" spans="1:6" s="49" customFormat="1" ht="12.75">
      <c r="A44" s="115"/>
      <c r="B44" s="49" t="s">
        <v>554</v>
      </c>
      <c r="C44" s="194">
        <v>100</v>
      </c>
      <c r="D44" s="195">
        <v>9</v>
      </c>
      <c r="E44" s="195">
        <v>0</v>
      </c>
      <c r="F44" s="195">
        <v>109</v>
      </c>
    </row>
    <row r="45" spans="1:6" s="49" customFormat="1" ht="12.75">
      <c r="A45" s="115"/>
      <c r="B45" s="49" t="s">
        <v>98</v>
      </c>
      <c r="C45" s="152">
        <v>32</v>
      </c>
      <c r="D45" s="153">
        <v>2</v>
      </c>
      <c r="E45" s="153">
        <v>0</v>
      </c>
      <c r="F45" s="153">
        <v>34</v>
      </c>
    </row>
    <row r="46" spans="1:6" s="49" customFormat="1" ht="12.75">
      <c r="A46" s="115"/>
      <c r="B46" s="49" t="s">
        <v>29</v>
      </c>
      <c r="C46" s="143">
        <v>56</v>
      </c>
      <c r="D46" s="144">
        <v>1</v>
      </c>
      <c r="E46" s="144">
        <v>0</v>
      </c>
      <c r="F46" s="144">
        <v>57</v>
      </c>
    </row>
    <row r="47" spans="1:6" s="49" customFormat="1" ht="12.75">
      <c r="A47" s="115"/>
      <c r="B47" s="49" t="s">
        <v>30</v>
      </c>
      <c r="C47" s="143">
        <v>15</v>
      </c>
      <c r="D47" s="144">
        <v>2</v>
      </c>
      <c r="E47" s="144">
        <v>0</v>
      </c>
      <c r="F47" s="144">
        <v>17</v>
      </c>
    </row>
    <row r="48" spans="1:6" s="49" customFormat="1" ht="12.75">
      <c r="A48" s="115"/>
      <c r="B48" s="49" t="s">
        <v>125</v>
      </c>
      <c r="C48" s="143">
        <v>46</v>
      </c>
      <c r="D48" s="144">
        <v>3</v>
      </c>
      <c r="E48" s="144">
        <v>0</v>
      </c>
      <c r="F48" s="144">
        <v>49</v>
      </c>
    </row>
    <row r="49" spans="1:6" s="49" customFormat="1" ht="12.75">
      <c r="A49" s="115"/>
      <c r="B49" s="49" t="s">
        <v>273</v>
      </c>
      <c r="C49" s="143">
        <v>29</v>
      </c>
      <c r="D49" s="144">
        <v>3</v>
      </c>
      <c r="E49" s="144">
        <v>0</v>
      </c>
      <c r="F49" s="144">
        <v>32</v>
      </c>
    </row>
    <row r="50" spans="1:6" s="49" customFormat="1" ht="12.75">
      <c r="A50" s="115"/>
      <c r="B50" s="33" t="s">
        <v>32</v>
      </c>
      <c r="C50" s="145">
        <v>1743</v>
      </c>
      <c r="D50" s="146">
        <v>111</v>
      </c>
      <c r="E50" s="146">
        <v>1</v>
      </c>
      <c r="F50" s="146">
        <v>1855</v>
      </c>
    </row>
    <row r="51" spans="1:6" s="49" customFormat="1" ht="12.75">
      <c r="A51" s="115" t="s">
        <v>99</v>
      </c>
      <c r="B51" s="33"/>
      <c r="C51" s="154"/>
      <c r="D51" s="155"/>
      <c r="E51" s="155"/>
      <c r="F51" s="155"/>
    </row>
    <row r="52" spans="2:6" s="49" customFormat="1" ht="12.75">
      <c r="B52" s="49" t="s">
        <v>100</v>
      </c>
      <c r="C52" s="143">
        <v>133</v>
      </c>
      <c r="D52" s="144">
        <v>794</v>
      </c>
      <c r="E52" s="144">
        <v>0</v>
      </c>
      <c r="F52" s="144">
        <v>927</v>
      </c>
    </row>
    <row r="53" spans="1:6" s="49" customFormat="1" ht="12.75">
      <c r="A53" s="115"/>
      <c r="B53" s="49" t="s">
        <v>412</v>
      </c>
      <c r="C53" s="143">
        <v>32</v>
      </c>
      <c r="D53" s="144">
        <v>83</v>
      </c>
      <c r="E53" s="144">
        <v>0</v>
      </c>
      <c r="F53" s="144">
        <v>115</v>
      </c>
    </row>
    <row r="54" spans="1:6" s="49" customFormat="1" ht="12.75">
      <c r="A54" s="115"/>
      <c r="B54" s="49" t="s">
        <v>101</v>
      </c>
      <c r="C54" s="143">
        <v>332</v>
      </c>
      <c r="D54" s="144">
        <v>1130</v>
      </c>
      <c r="E54" s="144">
        <v>0</v>
      </c>
      <c r="F54" s="144">
        <v>1462</v>
      </c>
    </row>
    <row r="55" spans="1:6" s="49" customFormat="1" ht="12.75">
      <c r="A55" s="115"/>
      <c r="B55" s="49" t="s">
        <v>102</v>
      </c>
      <c r="C55" s="143">
        <v>623</v>
      </c>
      <c r="D55" s="144">
        <v>1691</v>
      </c>
      <c r="E55" s="144">
        <v>0</v>
      </c>
      <c r="F55" s="144">
        <v>2314</v>
      </c>
    </row>
    <row r="56" spans="1:6" s="49" customFormat="1" ht="12.75">
      <c r="A56" s="115"/>
      <c r="B56" s="49" t="s">
        <v>103</v>
      </c>
      <c r="C56" s="143">
        <v>25</v>
      </c>
      <c r="D56" s="144">
        <v>90</v>
      </c>
      <c r="E56" s="144">
        <v>0</v>
      </c>
      <c r="F56" s="144">
        <v>115</v>
      </c>
    </row>
    <row r="57" spans="1:6" s="49" customFormat="1" ht="12.75">
      <c r="A57" s="115"/>
      <c r="B57" s="49" t="s">
        <v>104</v>
      </c>
      <c r="C57" s="143">
        <v>1</v>
      </c>
      <c r="D57" s="144">
        <v>17</v>
      </c>
      <c r="E57" s="144">
        <v>0</v>
      </c>
      <c r="F57" s="144">
        <v>18</v>
      </c>
    </row>
    <row r="58" spans="1:6" s="49" customFormat="1" ht="12.75">
      <c r="A58" s="115"/>
      <c r="B58" s="49" t="s">
        <v>105</v>
      </c>
      <c r="C58" s="143">
        <v>124</v>
      </c>
      <c r="D58" s="144">
        <v>168</v>
      </c>
      <c r="E58" s="144">
        <v>0</v>
      </c>
      <c r="F58" s="144">
        <v>292</v>
      </c>
    </row>
    <row r="59" spans="1:6" s="49" customFormat="1" ht="12.75">
      <c r="A59" s="115"/>
      <c r="B59" s="49" t="s">
        <v>555</v>
      </c>
      <c r="C59" s="143">
        <v>78</v>
      </c>
      <c r="D59" s="144">
        <v>74</v>
      </c>
      <c r="E59" s="144">
        <v>0</v>
      </c>
      <c r="F59" s="144">
        <v>152</v>
      </c>
    </row>
    <row r="60" spans="1:6" s="49" customFormat="1" ht="12.75">
      <c r="A60" s="115"/>
      <c r="B60" s="49" t="s">
        <v>106</v>
      </c>
      <c r="C60" s="143">
        <v>115</v>
      </c>
      <c r="D60" s="144">
        <v>187</v>
      </c>
      <c r="E60" s="144">
        <v>0</v>
      </c>
      <c r="F60" s="144">
        <v>302</v>
      </c>
    </row>
    <row r="61" spans="1:6" s="49" customFormat="1" ht="12.75">
      <c r="A61" s="115"/>
      <c r="B61" s="49" t="s">
        <v>107</v>
      </c>
      <c r="C61" s="143">
        <v>6</v>
      </c>
      <c r="D61" s="144">
        <v>96</v>
      </c>
      <c r="E61" s="144">
        <v>0</v>
      </c>
      <c r="F61" s="144">
        <v>102</v>
      </c>
    </row>
    <row r="62" spans="1:6" s="49" customFormat="1" ht="12.75">
      <c r="A62" s="115"/>
      <c r="B62" s="33" t="s">
        <v>32</v>
      </c>
      <c r="C62" s="145">
        <v>1469</v>
      </c>
      <c r="D62" s="146">
        <v>4330</v>
      </c>
      <c r="E62" s="146">
        <v>0</v>
      </c>
      <c r="F62" s="146">
        <v>5799</v>
      </c>
    </row>
    <row r="63" spans="2:6" s="49" customFormat="1" ht="12.75">
      <c r="B63" s="168" t="s">
        <v>72</v>
      </c>
      <c r="C63" s="145">
        <v>8251</v>
      </c>
      <c r="D63" s="146">
        <v>8357</v>
      </c>
      <c r="E63" s="146">
        <v>2</v>
      </c>
      <c r="F63" s="146">
        <v>16610</v>
      </c>
    </row>
    <row r="64" spans="3:6" ht="12.75">
      <c r="C64" s="86"/>
      <c r="D64" s="49"/>
      <c r="E64" s="49"/>
      <c r="F64" s="49"/>
    </row>
    <row r="66" spans="1:6" ht="12.75">
      <c r="A66" s="288" t="s">
        <v>226</v>
      </c>
      <c r="B66" s="288"/>
      <c r="C66" s="288"/>
      <c r="D66" s="288"/>
      <c r="E66" s="288"/>
      <c r="F66" s="288"/>
    </row>
    <row r="67" spans="2:6" ht="6" customHeight="1">
      <c r="B67" s="32"/>
      <c r="C67" s="120"/>
      <c r="D67" s="120"/>
      <c r="E67" s="120"/>
      <c r="F67" s="120"/>
    </row>
    <row r="68" spans="1:6" ht="14.25" customHeight="1">
      <c r="A68" s="288" t="s">
        <v>505</v>
      </c>
      <c r="B68" s="288"/>
      <c r="C68" s="288"/>
      <c r="D68" s="288"/>
      <c r="E68" s="288"/>
      <c r="F68" s="288"/>
    </row>
    <row r="69" spans="1:6" ht="12.75">
      <c r="A69" s="288" t="s">
        <v>560</v>
      </c>
      <c r="B69" s="288"/>
      <c r="C69" s="288"/>
      <c r="D69" s="288"/>
      <c r="E69" s="288"/>
      <c r="F69" s="288"/>
    </row>
    <row r="70" spans="2:6" ht="13.5" thickBot="1">
      <c r="B70" s="32"/>
      <c r="C70" s="120"/>
      <c r="D70" s="120"/>
      <c r="E70" s="120"/>
      <c r="F70" s="120"/>
    </row>
    <row r="71" spans="1:6" ht="12.75">
      <c r="A71" s="158"/>
      <c r="B71" s="95"/>
      <c r="C71" s="166" t="s">
        <v>32</v>
      </c>
      <c r="D71" s="167"/>
      <c r="E71" s="167"/>
      <c r="F71" s="167"/>
    </row>
    <row r="72" spans="1:6" ht="12.75">
      <c r="A72" s="159"/>
      <c r="B72" s="96"/>
      <c r="C72" s="121" t="s">
        <v>34</v>
      </c>
      <c r="D72" s="122" t="s">
        <v>35</v>
      </c>
      <c r="E72" s="122" t="s">
        <v>410</v>
      </c>
      <c r="F72" s="122" t="s">
        <v>36</v>
      </c>
    </row>
    <row r="73" spans="2:6" ht="15.75" customHeight="1">
      <c r="B73" s="49" t="s">
        <v>390</v>
      </c>
      <c r="C73" s="203">
        <v>2612</v>
      </c>
      <c r="D73" s="132">
        <v>5196</v>
      </c>
      <c r="E73" s="132">
        <v>2</v>
      </c>
      <c r="F73" s="132">
        <v>7810</v>
      </c>
    </row>
    <row r="74" spans="3:6" ht="12.75">
      <c r="C74" s="89"/>
      <c r="D74" s="89"/>
      <c r="E74" s="89"/>
      <c r="F74" s="89"/>
    </row>
    <row r="75" spans="1:6" ht="39.75" customHeight="1">
      <c r="A75" s="301" t="s">
        <v>509</v>
      </c>
      <c r="B75" s="301"/>
      <c r="C75" s="301"/>
      <c r="D75" s="301"/>
      <c r="E75" s="301"/>
      <c r="F75" s="301"/>
    </row>
    <row r="76" spans="1:6" ht="15" customHeight="1">
      <c r="A76" s="300" t="s">
        <v>397</v>
      </c>
      <c r="B76" s="300"/>
      <c r="C76" s="300"/>
      <c r="D76" s="300"/>
      <c r="E76" s="300"/>
      <c r="F76" s="300"/>
    </row>
  </sheetData>
  <sheetProtection/>
  <mergeCells count="8">
    <mergeCell ref="A75:F75"/>
    <mergeCell ref="A76:F76"/>
    <mergeCell ref="A2:F2"/>
    <mergeCell ref="A4:F4"/>
    <mergeCell ref="A5:F5"/>
    <mergeCell ref="A66:F66"/>
    <mergeCell ref="A68:F68"/>
    <mergeCell ref="A69:F69"/>
  </mergeCells>
  <printOptions horizontalCentered="1"/>
  <pageMargins left="0.1968503937007874" right="0.1968503937007874" top="0.5905511811023623" bottom="0.7874015748031497" header="0.5118110236220472" footer="0.5118110236220472"/>
  <pageSetup horizontalDpi="600" verticalDpi="600" orientation="portrait" paperSize="9" scale="9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A34" sqref="A34"/>
    </sheetView>
  </sheetViews>
  <sheetFormatPr defaultColWidth="9.140625" defaultRowHeight="12.75"/>
  <cols>
    <col min="1" max="1" width="38.00390625" style="59" customWidth="1"/>
    <col min="2" max="5" width="11.7109375" style="57" customWidth="1"/>
    <col min="6" max="16384" width="9.140625" style="57" customWidth="1"/>
  </cols>
  <sheetData>
    <row r="1" spans="1:5" ht="12.75">
      <c r="A1" s="4" t="s">
        <v>561</v>
      </c>
      <c r="B1" s="55"/>
      <c r="C1" s="55"/>
      <c r="D1" s="55"/>
      <c r="E1" s="55"/>
    </row>
    <row r="2" spans="1:5" ht="12.75">
      <c r="A2" s="303" t="s">
        <v>78</v>
      </c>
      <c r="B2" s="303"/>
      <c r="C2" s="303"/>
      <c r="D2" s="303"/>
      <c r="E2" s="303"/>
    </row>
    <row r="3" spans="1:5" ht="12.75">
      <c r="A3" s="54"/>
      <c r="B3" s="55"/>
      <c r="C3" s="55"/>
      <c r="D3" s="55"/>
      <c r="E3" s="55"/>
    </row>
    <row r="4" spans="1:5" ht="12.75">
      <c r="A4" s="303" t="s">
        <v>503</v>
      </c>
      <c r="B4" s="303"/>
      <c r="C4" s="303"/>
      <c r="D4" s="303"/>
      <c r="E4" s="303"/>
    </row>
    <row r="5" spans="1:5" ht="12.75">
      <c r="A5" s="303" t="s">
        <v>560</v>
      </c>
      <c r="B5" s="303"/>
      <c r="C5" s="303"/>
      <c r="D5" s="303"/>
      <c r="E5" s="303"/>
    </row>
    <row r="6" spans="1:5" ht="13.5" thickBot="1">
      <c r="A6" s="56"/>
      <c r="B6" s="55"/>
      <c r="C6" s="55"/>
      <c r="D6" s="55"/>
      <c r="E6" s="55"/>
    </row>
    <row r="7" spans="1:5" ht="12.75">
      <c r="A7" s="75" t="s">
        <v>31</v>
      </c>
      <c r="B7" s="76" t="s">
        <v>34</v>
      </c>
      <c r="C7" s="77" t="s">
        <v>35</v>
      </c>
      <c r="D7" s="78" t="s">
        <v>410</v>
      </c>
      <c r="E7" s="77" t="s">
        <v>36</v>
      </c>
    </row>
    <row r="8" spans="1:5" ht="12.75">
      <c r="A8" s="58" t="s">
        <v>79</v>
      </c>
      <c r="B8" s="188">
        <v>148</v>
      </c>
      <c r="C8" s="189">
        <v>69</v>
      </c>
      <c r="D8" s="189">
        <v>0</v>
      </c>
      <c r="E8" s="189">
        <v>217</v>
      </c>
    </row>
    <row r="9" spans="1:5" ht="12.75">
      <c r="A9" s="59" t="s">
        <v>80</v>
      </c>
      <c r="B9" s="190">
        <v>20</v>
      </c>
      <c r="C9" s="191">
        <v>59</v>
      </c>
      <c r="D9" s="191">
        <v>0</v>
      </c>
      <c r="E9" s="191">
        <v>79</v>
      </c>
    </row>
    <row r="10" spans="1:5" ht="12.75">
      <c r="A10" s="59" t="s">
        <v>81</v>
      </c>
      <c r="B10" s="190">
        <v>4871</v>
      </c>
      <c r="C10" s="191">
        <v>3788</v>
      </c>
      <c r="D10" s="191">
        <v>1</v>
      </c>
      <c r="E10" s="191">
        <v>8660</v>
      </c>
    </row>
    <row r="11" spans="1:5" ht="12.75">
      <c r="A11" s="59" t="s">
        <v>95</v>
      </c>
      <c r="B11" s="190">
        <v>1743</v>
      </c>
      <c r="C11" s="191">
        <v>111</v>
      </c>
      <c r="D11" s="191">
        <v>1</v>
      </c>
      <c r="E11" s="191">
        <v>1855</v>
      </c>
    </row>
    <row r="12" spans="1:5" ht="12.75">
      <c r="A12" s="59" t="s">
        <v>99</v>
      </c>
      <c r="B12" s="190">
        <v>1469</v>
      </c>
      <c r="C12" s="191">
        <v>4330</v>
      </c>
      <c r="D12" s="191">
        <v>0</v>
      </c>
      <c r="E12" s="191">
        <v>5799</v>
      </c>
    </row>
    <row r="13" spans="1:5" ht="12.75">
      <c r="A13" s="60" t="s">
        <v>32</v>
      </c>
      <c r="B13" s="192">
        <v>8251</v>
      </c>
      <c r="C13" s="193">
        <v>8357</v>
      </c>
      <c r="D13" s="193">
        <v>2</v>
      </c>
      <c r="E13" s="193">
        <v>16610</v>
      </c>
    </row>
    <row r="14" spans="1:5" ht="12.75">
      <c r="A14" s="56"/>
      <c r="B14" s="61"/>
      <c r="C14" s="61"/>
      <c r="D14" s="61"/>
      <c r="E14" s="61"/>
    </row>
    <row r="15" spans="1:5" ht="12.75">
      <c r="A15" s="56"/>
      <c r="B15" s="55"/>
      <c r="C15" s="55"/>
      <c r="D15" s="55"/>
      <c r="E15" s="55"/>
    </row>
    <row r="16" spans="1:5" ht="12.75">
      <c r="A16" s="56"/>
      <c r="B16" s="55"/>
      <c r="C16" s="55"/>
      <c r="D16" s="55"/>
      <c r="E16" s="55"/>
    </row>
    <row r="17" spans="1:5" ht="12.75">
      <c r="A17" s="303" t="s">
        <v>226</v>
      </c>
      <c r="B17" s="303"/>
      <c r="C17" s="303"/>
      <c r="D17" s="303"/>
      <c r="E17" s="303"/>
    </row>
    <row r="18" spans="1:5" ht="12.75">
      <c r="A18" s="54"/>
      <c r="B18" s="55"/>
      <c r="C18" s="55"/>
      <c r="D18" s="55"/>
      <c r="E18" s="55"/>
    </row>
    <row r="19" spans="1:5" ht="12.75">
      <c r="A19" s="303" t="s">
        <v>504</v>
      </c>
      <c r="B19" s="303"/>
      <c r="C19" s="303"/>
      <c r="D19" s="303"/>
      <c r="E19" s="303"/>
    </row>
    <row r="20" spans="1:5" ht="12.75">
      <c r="A20" s="303" t="s">
        <v>560</v>
      </c>
      <c r="B20" s="303"/>
      <c r="C20" s="303"/>
      <c r="D20" s="303"/>
      <c r="E20" s="303"/>
    </row>
    <row r="21" spans="1:5" ht="13.5" thickBot="1">
      <c r="A21" s="56"/>
      <c r="B21" s="55"/>
      <c r="C21" s="55"/>
      <c r="D21" s="55"/>
      <c r="E21" s="55"/>
    </row>
    <row r="22" spans="1:5" ht="12.75">
      <c r="A22" s="75"/>
      <c r="B22" s="76" t="s">
        <v>34</v>
      </c>
      <c r="C22" s="77" t="s">
        <v>35</v>
      </c>
      <c r="D22" s="78" t="s">
        <v>410</v>
      </c>
      <c r="E22" s="77" t="s">
        <v>36</v>
      </c>
    </row>
    <row r="23" spans="1:5" ht="12.75">
      <c r="A23" s="49" t="s">
        <v>425</v>
      </c>
      <c r="B23" s="203">
        <v>2612</v>
      </c>
      <c r="C23" s="132">
        <v>5196</v>
      </c>
      <c r="D23" s="132">
        <v>2</v>
      </c>
      <c r="E23" s="132">
        <v>7810</v>
      </c>
    </row>
    <row r="25" spans="1:5" ht="36" customHeight="1">
      <c r="A25" s="291" t="s">
        <v>507</v>
      </c>
      <c r="B25" s="302"/>
      <c r="C25" s="302"/>
      <c r="D25" s="302"/>
      <c r="E25" s="302"/>
    </row>
    <row r="26" spans="1:5" ht="12.75">
      <c r="A26" s="291" t="s">
        <v>397</v>
      </c>
      <c r="B26" s="297"/>
      <c r="C26" s="297"/>
      <c r="D26" s="297"/>
      <c r="E26" s="297"/>
    </row>
  </sheetData>
  <sheetProtection/>
  <mergeCells count="8">
    <mergeCell ref="A25:E25"/>
    <mergeCell ref="A26:E26"/>
    <mergeCell ref="A19:E19"/>
    <mergeCell ref="A20:E20"/>
    <mergeCell ref="A2:E2"/>
    <mergeCell ref="A4:E4"/>
    <mergeCell ref="A5:E5"/>
    <mergeCell ref="A17:E17"/>
  </mergeCells>
  <printOptions horizontalCentered="1"/>
  <pageMargins left="0" right="0" top="0.5905511811023623" bottom="0.984251968503937" header="0.5118110236220472" footer="0.5118110236220472"/>
  <pageSetup fitToHeight="1" fitToWidth="1"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2018-09-25T08:54:35Z</cp:lastPrinted>
  <dcterms:created xsi:type="dcterms:W3CDTF">2008-10-28T13:17:36Z</dcterms:created>
  <dcterms:modified xsi:type="dcterms:W3CDTF">2018-10-08T09:16:17Z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