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910" tabRatio="760" activeTab="0"/>
  </bookViews>
  <sheets>
    <sheet name="INHOUD" sheetId="1" r:id="rId1"/>
    <sheet name="14_VWO_1819_1" sheetId="2" r:id="rId2"/>
    <sheet name="14_VWO_1819_2" sheetId="3" r:id="rId3"/>
    <sheet name="14_VWO_1819_3" sheetId="4" r:id="rId4"/>
    <sheet name="14_VWO_1819_4" sheetId="5" r:id="rId5"/>
    <sheet name="14_VWO_1819_5" sheetId="6" r:id="rId6"/>
    <sheet name="14_VWO_1819_6" sheetId="7" r:id="rId7"/>
    <sheet name="14_VWO_1819_7" sheetId="8" r:id="rId8"/>
    <sheet name="14_VWO_1819_8" sheetId="9" r:id="rId9"/>
    <sheet name="14_VWO_1819_9" sheetId="10" r:id="rId10"/>
    <sheet name="14_VWO_1819_10" sheetId="11" r:id="rId11"/>
    <sheet name="14_VWO_1819_11" sheetId="12" r:id="rId12"/>
    <sheet name="14_VWO_1819_12" sheetId="13" r:id="rId13"/>
    <sheet name="14_VWO_1819_13" sheetId="14" r:id="rId14"/>
    <sheet name="14_VWO_1819_14" sheetId="15" r:id="rId15"/>
  </sheets>
  <definedNames>
    <definedName name="_p412">#REF!</definedName>
    <definedName name="_p413">#REF!</definedName>
    <definedName name="_xlnm.Print_Area" localSheetId="10">'14_VWO_1819_10'!$A$1:$E$129</definedName>
    <definedName name="_xlnm.Print_Area" localSheetId="11">'14_VWO_1819_11'!$A$1:$F$64</definedName>
    <definedName name="_xlnm.Print_Area" localSheetId="13">'14_VWO_1819_13'!$A$1:$F$23</definedName>
    <definedName name="_xlnm.Print_Area" localSheetId="14">'14_VWO_1819_14'!$A$1:$E$97</definedName>
    <definedName name="_xlnm.Print_Area" localSheetId="3">'14_VWO_1819_3'!$A$1:$F$426</definedName>
    <definedName name="_xlnm.Print_Area" localSheetId="4">'14_VWO_1819_4'!$A$1:$E$62</definedName>
    <definedName name="_xlnm.Print_Area" localSheetId="6">'14_VWO_1819_6'!$A$1:$E$101</definedName>
    <definedName name="_xlnm.Print_Area" localSheetId="7">'14_VWO_1819_7'!$A$1:$F$73</definedName>
    <definedName name="_xlnm.Print_Area" localSheetId="8">'14_VWO_1819_8'!$A$1:$E$27</definedName>
    <definedName name="eentabel">#REF!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<sst xmlns="http://schemas.openxmlformats.org/spreadsheetml/2006/main" count="1364" uniqueCount="732">
  <si>
    <t>Leergebied</t>
  </si>
  <si>
    <t>Hebreeuws educatief richtgraad 3</t>
  </si>
  <si>
    <t>Hebreeuws educatief richtgraad 4</t>
  </si>
  <si>
    <t>Bouwkundig tekenaar</t>
  </si>
  <si>
    <t>Elektronica</t>
  </si>
  <si>
    <t>Aantal lesuren-cursist in het volwassenenonderwijs</t>
  </si>
  <si>
    <t>Aantal fysieke personen naar studiegebied en geslacht</t>
  </si>
  <si>
    <t>Aantal fysieke personen naar geboortejaar en geslacht</t>
  </si>
  <si>
    <t>EN SPECIFIEKE LERARENOPLEIDINGEN</t>
  </si>
  <si>
    <t>Hebreeuws educatief richtgraad 1</t>
  </si>
  <si>
    <t>Hebreeuws educatief richtgraad 2</t>
  </si>
  <si>
    <t>Duits richtgraad 3</t>
  </si>
  <si>
    <t>Engels richtgraad 3</t>
  </si>
  <si>
    <t>Frans richtgraad 3</t>
  </si>
  <si>
    <t>Hebreeuws richtgraad 3</t>
  </si>
  <si>
    <t>Italiaans richtgraad 3</t>
  </si>
  <si>
    <t>Portugees richtgraad 3</t>
  </si>
  <si>
    <t>Spaans richtgraad 3</t>
  </si>
  <si>
    <t>Zweeds richtgraad 3</t>
  </si>
  <si>
    <t>Duits richtgraad 4</t>
  </si>
  <si>
    <t>Engels richtgraad 4</t>
  </si>
  <si>
    <t>Frans richtgraad 4</t>
  </si>
  <si>
    <t>Hebreeuws richtgraad 4</t>
  </si>
  <si>
    <t>Italiaans richtgraad 4</t>
  </si>
  <si>
    <t>Portugees richtgraad 4</t>
  </si>
  <si>
    <t>Spaans richtgraad 4</t>
  </si>
  <si>
    <t>Bouw- en houtconstructie</t>
  </si>
  <si>
    <t>Elektriciteit</t>
  </si>
  <si>
    <t>Motorvoertuigentechniek</t>
  </si>
  <si>
    <t>Openbare werken</t>
  </si>
  <si>
    <t>Studiegebied</t>
  </si>
  <si>
    <t>Totaal</t>
  </si>
  <si>
    <t>Opleiding</t>
  </si>
  <si>
    <t>M</t>
  </si>
  <si>
    <t>V</t>
  </si>
  <si>
    <t>T</t>
  </si>
  <si>
    <t>Algemene vorming</t>
  </si>
  <si>
    <t>Auto</t>
  </si>
  <si>
    <t>Koetswerkhersteller</t>
  </si>
  <si>
    <t>Spuiter</t>
  </si>
  <si>
    <t>Bijzondere educatieve noden</t>
  </si>
  <si>
    <t>Vrachtwagenchauffeur</t>
  </si>
  <si>
    <t>Dakdekker leien en pannen</t>
  </si>
  <si>
    <t>Dakdekker metalen dak</t>
  </si>
  <si>
    <t>Digitaal drukker</t>
  </si>
  <si>
    <t>Drukvoorbereider</t>
  </si>
  <si>
    <t>Multimedia operator</t>
  </si>
  <si>
    <t>Webdesigner</t>
  </si>
  <si>
    <t>Webontwikkelaar</t>
  </si>
  <si>
    <t>Koken</t>
  </si>
  <si>
    <t>Koeling en warmte</t>
  </si>
  <si>
    <t>Airco-technieker</t>
  </si>
  <si>
    <t>Installateur centrale verwarming</t>
  </si>
  <si>
    <t>Koeltechnieker</t>
  </si>
  <si>
    <t>Loodgieter</t>
  </si>
  <si>
    <t>Monteur centrale verwarming</t>
  </si>
  <si>
    <t>Sanitair installateur</t>
  </si>
  <si>
    <t>Technieker centrale verwarming</t>
  </si>
  <si>
    <t>Lichaamsverzorging</t>
  </si>
  <si>
    <t>Buislasser</t>
  </si>
  <si>
    <t>Draaier Frezer</t>
  </si>
  <si>
    <t>Gassmeltlasser</t>
  </si>
  <si>
    <t>Hersteller witgoed</t>
  </si>
  <si>
    <t>Hoeklasser</t>
  </si>
  <si>
    <t>Onderhoudselektricien</t>
  </si>
  <si>
    <t>Plaatlasser</t>
  </si>
  <si>
    <t>Podiumtechnicus</t>
  </si>
  <si>
    <t>Nederlands tweede taal</t>
  </si>
  <si>
    <t>Personenzorg</t>
  </si>
  <si>
    <t>Textiel</t>
  </si>
  <si>
    <t>Toerisme</t>
  </si>
  <si>
    <t>Algemeen totaal</t>
  </si>
  <si>
    <t>Chemie</t>
  </si>
  <si>
    <t>Informatie- en communicatietechnologie</t>
  </si>
  <si>
    <t>Land- en tuinbouw</t>
  </si>
  <si>
    <t>Polyvalent dakdekker</t>
  </si>
  <si>
    <t>Retouches</t>
  </si>
  <si>
    <t>HOGER BEROEPSONDERWIJS VAN HET VOLWASSENENONDERWIJS</t>
  </si>
  <si>
    <t>Biotechniek</t>
  </si>
  <si>
    <t>Gezondheidszorg</t>
  </si>
  <si>
    <t>Handelswetenschappen en bedrijfskunde</t>
  </si>
  <si>
    <t>Bedrijfsorganisatie</t>
  </si>
  <si>
    <t>Boekhouden</t>
  </si>
  <si>
    <t>Fiscale wetenschappen</t>
  </si>
  <si>
    <t>Gids</t>
  </si>
  <si>
    <t>Informatica</t>
  </si>
  <si>
    <t>Logistiek, transport en mobiliteit</t>
  </si>
  <si>
    <t>Marketing</t>
  </si>
  <si>
    <t>Meertalig secretariaat</t>
  </si>
  <si>
    <t>Ondernemingscommunicatie</t>
  </si>
  <si>
    <t>Openbare besturen</t>
  </si>
  <si>
    <t>Rechtspraktijk</t>
  </si>
  <si>
    <t>Verkeerskunde</t>
  </si>
  <si>
    <t>Verzekeringen</t>
  </si>
  <si>
    <t>Industriële wetenschappen en technologie</t>
  </si>
  <si>
    <t>Bedrijfsautomatisatie</t>
  </si>
  <si>
    <t>Elektromechanica</t>
  </si>
  <si>
    <t>Mechanica</t>
  </si>
  <si>
    <t>Sociaal-agogisch werk</t>
  </si>
  <si>
    <t>Agogische bijscholing orthopedagogie</t>
  </si>
  <si>
    <t>Maatschappelijk werk</t>
  </si>
  <si>
    <t>Orthopedagogie</t>
  </si>
  <si>
    <t>Personeelswerk</t>
  </si>
  <si>
    <t>Seniorenconsulentenvorming</t>
  </si>
  <si>
    <t>Syndicaal werk</t>
  </si>
  <si>
    <t>Tolk voor doven</t>
  </si>
  <si>
    <t>Kapper</t>
  </si>
  <si>
    <t>Kapper-salonverantwoordelijke</t>
  </si>
  <si>
    <t>Lasser Monteerder</t>
  </si>
  <si>
    <t>Accessoires</t>
  </si>
  <si>
    <t>Breien</t>
  </si>
  <si>
    <t>Maatwerk damespatronen</t>
  </si>
  <si>
    <t>Maatwerk herenpatronen</t>
  </si>
  <si>
    <t>Mode en interieur</t>
  </si>
  <si>
    <t>Mode- en textielverkoop</t>
  </si>
  <si>
    <t>Modist</t>
  </si>
  <si>
    <t>Realisaties dameskleding</t>
  </si>
  <si>
    <t>Realisaties herenkleding</t>
  </si>
  <si>
    <t>Realisaties kinder- en tienerkleding</t>
  </si>
  <si>
    <t>Biotechnologie</t>
  </si>
  <si>
    <t>Arbeidsorganisatie</t>
  </si>
  <si>
    <t>Reisleider</t>
  </si>
  <si>
    <t>Telecommunicatietechnieken</t>
  </si>
  <si>
    <t>SECUNDAIR VOLWASSENENONDERWIJS</t>
  </si>
  <si>
    <t>Aantal lesuren-cursist</t>
  </si>
  <si>
    <t>Behanger</t>
  </si>
  <si>
    <t>Dekvloerlegger</t>
  </si>
  <si>
    <t>Metselaar</t>
  </si>
  <si>
    <t>Schilder</t>
  </si>
  <si>
    <t>Schilder-decorateur</t>
  </si>
  <si>
    <t>Stukadoor</t>
  </si>
  <si>
    <t>Tegelzetter</t>
  </si>
  <si>
    <t>Werfbediener</t>
  </si>
  <si>
    <t>Interieurbouwer</t>
  </si>
  <si>
    <t>Meubelmaker</t>
  </si>
  <si>
    <t>Meubelstoffeerder</t>
  </si>
  <si>
    <t>Restauratievakman meubelstofferen</t>
  </si>
  <si>
    <t>Naaien</t>
  </si>
  <si>
    <t>Hersteller bruingoed</t>
  </si>
  <si>
    <t>Tandartsassistent</t>
  </si>
  <si>
    <t>Ambachtelijk slager</t>
  </si>
  <si>
    <t>Banketbakker</t>
  </si>
  <si>
    <t>Bierkenner</t>
  </si>
  <si>
    <t>Grootkeukenhulpkok</t>
  </si>
  <si>
    <t>Grootkeukenkok</t>
  </si>
  <si>
    <t>Grootkeukenmedewerker</t>
  </si>
  <si>
    <t>Hotel</t>
  </si>
  <si>
    <t>Hotelbedrijf</t>
  </si>
  <si>
    <t>Hulpkelner</t>
  </si>
  <si>
    <t>Hulpkok</t>
  </si>
  <si>
    <t>Kelner</t>
  </si>
  <si>
    <t>Keukenverantwoordelijke</t>
  </si>
  <si>
    <t>Kok</t>
  </si>
  <si>
    <t>Traiteur-banketaannemer</t>
  </si>
  <si>
    <t>Traiteurkok</t>
  </si>
  <si>
    <t>Wijnkenner</t>
  </si>
  <si>
    <t>Zaalverantwoordelijke</t>
  </si>
  <si>
    <t>Hotel- en cateringmanagement</t>
  </si>
  <si>
    <t>Aantal personen die een cursus(sen) volgden in één studiegebied</t>
  </si>
  <si>
    <t>Aantal personen die een cursus(sen) volgden in meerdere studiegebieden</t>
  </si>
  <si>
    <t>Manueel boekbinder</t>
  </si>
  <si>
    <t>Installateur individuele gasverwarming</t>
  </si>
  <si>
    <t>Computeroperator</t>
  </si>
  <si>
    <t>Netwerktechnicus</t>
  </si>
  <si>
    <t>Begeleider in de kinderopvang</t>
  </si>
  <si>
    <t>Aantal lesuren-cursist (1)</t>
  </si>
  <si>
    <t>Geboortejaar</t>
  </si>
  <si>
    <t>Humane wetenschappen ASO 2</t>
  </si>
  <si>
    <t>Humane wetenschappen ASO 3</t>
  </si>
  <si>
    <t>Wetenschappen - wiskunde</t>
  </si>
  <si>
    <t>Opfris tweede graad ASO</t>
  </si>
  <si>
    <t>Opfris derde graad ASO</t>
  </si>
  <si>
    <t>Mecanicien bromfietsen en tuinmateriaal</t>
  </si>
  <si>
    <t>Vlaamse gebarentaal richtgraad 1</t>
  </si>
  <si>
    <t>Manueel boekbinder - boekvergulder</t>
  </si>
  <si>
    <t>Informatica: toepassingssoftware</t>
  </si>
  <si>
    <t>Afgeknoopte draden</t>
  </si>
  <si>
    <t>Doorlopende draden</t>
  </si>
  <si>
    <t>Installateur domotica</t>
  </si>
  <si>
    <t>MIG/MAG-lasser</t>
  </si>
  <si>
    <t>PLC technieker</t>
  </si>
  <si>
    <t>Productieoperator verspaning</t>
  </si>
  <si>
    <t>Technieker aandrijfsystemen</t>
  </si>
  <si>
    <t>TIG-lasser</t>
  </si>
  <si>
    <t>Latijns schrift richtgraad 1</t>
  </si>
  <si>
    <t>Nederlands tweede taal richtgraad 1</t>
  </si>
  <si>
    <t>Arabisch richtgraad 1</t>
  </si>
  <si>
    <t>Chinees richtgraad 1</t>
  </si>
  <si>
    <t>Deens richtgraad 1</t>
  </si>
  <si>
    <t>Duits richtgraad 1</t>
  </si>
  <si>
    <t>Engels richtgraad 1</t>
  </si>
  <si>
    <t>Frans richtgraad 1</t>
  </si>
  <si>
    <t>Grieks richtgraad 1</t>
  </si>
  <si>
    <t>Hebreeuws richtgraad 1</t>
  </si>
  <si>
    <t>Italiaans richtgraad 1</t>
  </si>
  <si>
    <t>Japans richtgraad 1</t>
  </si>
  <si>
    <t>Pools richtgraad 1</t>
  </si>
  <si>
    <t>Portugees richtgraad 1</t>
  </si>
  <si>
    <t>Russisch richtgraad 1</t>
  </si>
  <si>
    <t>Spaans richtgraad 1</t>
  </si>
  <si>
    <t>Turks richtgraad 1</t>
  </si>
  <si>
    <t>Zweeds richtgraad 1</t>
  </si>
  <si>
    <t>Arabisch richtgraad 2</t>
  </si>
  <si>
    <t>Chinees richtgraad 2</t>
  </si>
  <si>
    <t>Duits richtgraad 2</t>
  </si>
  <si>
    <t>Engels richtgraad 2</t>
  </si>
  <si>
    <t>Frans richtgraad 2</t>
  </si>
  <si>
    <t>Grieks richtgraad 2</t>
  </si>
  <si>
    <t>Hebreeuws richtgraad 2</t>
  </si>
  <si>
    <t>Italiaans richtgraad 2</t>
  </si>
  <si>
    <t>Japans richtgraad 2</t>
  </si>
  <si>
    <t>Pools richtgraad 2</t>
  </si>
  <si>
    <t>Portugees richtgraad 2</t>
  </si>
  <si>
    <t>Russisch richtgraad 2</t>
  </si>
  <si>
    <t>Spaans richtgraad 2</t>
  </si>
  <si>
    <t>Turks richtgraad 2</t>
  </si>
  <si>
    <t>Zweeds richtgraad 2</t>
  </si>
  <si>
    <t>SPECIFIEKE LERARENOPLEIDING</t>
  </si>
  <si>
    <t>SCHOOLBEVOLKING VOLWASSENENONDERWIJS</t>
  </si>
  <si>
    <t>Bedrijfsbeheer</t>
  </si>
  <si>
    <t>Masseur</t>
  </si>
  <si>
    <t>Schoonheidsspecialist</t>
  </si>
  <si>
    <t>Schoonheidsspecialist-salonbeheerder</t>
  </si>
  <si>
    <t>Voetverzorger</t>
  </si>
  <si>
    <t>BASISEDUCATIE</t>
  </si>
  <si>
    <t>Alfabetisering Nederlands tweede taal</t>
  </si>
  <si>
    <t>Maatschappijoriëntatie</t>
  </si>
  <si>
    <t>Nederlands</t>
  </si>
  <si>
    <t>Talen</t>
  </si>
  <si>
    <t>Wiskunde</t>
  </si>
  <si>
    <t>Nederlands tweede taal - richtgraad 1</t>
  </si>
  <si>
    <t>Engels - Opstap talen</t>
  </si>
  <si>
    <t>Engels - Opstap TKO</t>
  </si>
  <si>
    <t>Frans - Opstap talen</t>
  </si>
  <si>
    <t>Frans - Opstap TKO</t>
  </si>
  <si>
    <t>Wiskunde - doorstroom</t>
  </si>
  <si>
    <t>Aantal personen die een cursus(sen) volgden in één leergebied</t>
  </si>
  <si>
    <t>(1) Aantal lesuren-cursist : aantal financierbare cursisten vermenigvuldigd met het aantal lestijden; bij gecombineerd onderwijs (= gedeeltelijk afstandsonderwijs en gedeeltelijk contactonderwijs) wordt dit vermeningvuldigd met een factor 1,2.</t>
  </si>
  <si>
    <t>Aantal unieke inschrijvingen in een opleiding, naar leergebied, opleiding en geslacht</t>
  </si>
  <si>
    <t>Aantal fysieke personen naar leergebied en geslacht</t>
  </si>
  <si>
    <t>(1) Unieke inschrijving in een opleiding: iemand die zich gedurende een referteperiode twee of meer keer inschrijft in dezelfde opleiding wordt slechts éénmaal geteld. Wanneer hij/zij zich in twee (of meer) verschillende opleidingen -al dan niet binnen hetzelfde studiegebied- inschrijft, wordt hij twee (of meer) keer geteld.</t>
  </si>
  <si>
    <t>Economie - wiskunde</t>
  </si>
  <si>
    <t>Boekvergulder</t>
  </si>
  <si>
    <t>Hulpboekbinder</t>
  </si>
  <si>
    <t>Natuursteenbewerker</t>
  </si>
  <si>
    <t>Polyvalent onderhoudsmedewerker gebouwen</t>
  </si>
  <si>
    <t>Farmaceutisch technisch assistent</t>
  </si>
  <si>
    <t>Fotograaf</t>
  </si>
  <si>
    <t>Boekhoudkundige bediende</t>
  </si>
  <si>
    <t>Medisch administratief bediende</t>
  </si>
  <si>
    <t>Secretariaatsmedewerker</t>
  </si>
  <si>
    <t>Koelmonteur</t>
  </si>
  <si>
    <t>Florist</t>
  </si>
  <si>
    <t>Marokijnbewerker</t>
  </si>
  <si>
    <t>Schoenmaker ontwerper</t>
  </si>
  <si>
    <t>Onderhoudsmecanicien</t>
  </si>
  <si>
    <t>Strijkinstrumentenbouwer/ hersteller</t>
  </si>
  <si>
    <t>Interculturele medewerker</t>
  </si>
  <si>
    <t>Logistiek assistent</t>
  </si>
  <si>
    <t>Verzorgende</t>
  </si>
  <si>
    <t>Zorgkundige</t>
  </si>
  <si>
    <t>Hoefsmid</t>
  </si>
  <si>
    <t>Siersmid</t>
  </si>
  <si>
    <t>Topograaf</t>
  </si>
  <si>
    <t>Aantal unieke inschrijvingen in een opleiding (1) naar leergebied, opleiding en geslacht</t>
  </si>
  <si>
    <t>Aantal fysieke personen naar geboortejaar en geslacht (1)</t>
  </si>
  <si>
    <t>Aanvullende algemene vorming</t>
  </si>
  <si>
    <t>Behoudsmedewerker erfgoed</t>
  </si>
  <si>
    <t>Uitvoerend CAD-tekenaar bouw</t>
  </si>
  <si>
    <t>Procesoperator chemie</t>
  </si>
  <si>
    <t>Meertalig polyvalent bediende</t>
  </si>
  <si>
    <t>Transport- en logistiek medewerker</t>
  </si>
  <si>
    <t>Vakman houtsnijwerk</t>
  </si>
  <si>
    <t>Edelsteenzetter</t>
  </si>
  <si>
    <t>Goudsmid</t>
  </si>
  <si>
    <t>Juweelhersteller</t>
  </si>
  <si>
    <t>Uurwerkmaker</t>
  </si>
  <si>
    <t>Zilversmid</t>
  </si>
  <si>
    <t>Florist medewerker</t>
  </si>
  <si>
    <t>Schoenhersteller</t>
  </si>
  <si>
    <t>Nagelstylist</t>
  </si>
  <si>
    <t>Uitvoerend CAD-tekenaar elektriciteit</t>
  </si>
  <si>
    <t>Toeristisch receptionist</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</si>
  <si>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</si>
  <si>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</si>
  <si>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</si>
  <si>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</si>
  <si>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</si>
  <si>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</si>
  <si>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</si>
  <si>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</si>
  <si>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</si>
  <si>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</si>
  <si>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</si>
  <si>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</si>
  <si>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</si>
  <si>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</si>
  <si>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</si>
  <si>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</si>
  <si>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</si>
  <si>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</si>
  <si>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</si>
  <si>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</si>
  <si>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</si>
  <si>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</si>
  <si>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</si>
  <si>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</si>
  <si>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</si>
  <si>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</si>
  <si>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</si>
  <si>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</si>
  <si>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</si>
  <si>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</si>
  <si>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</si>
  <si>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</si>
  <si>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</si>
  <si>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</si>
  <si>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</si>
  <si>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</si>
  <si>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</si>
  <si>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</si>
  <si>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</si>
  <si>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</si>
  <si>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</si>
  <si>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</si>
  <si>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</si>
  <si>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</si>
  <si>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</si>
  <si>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</si>
  <si>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</si>
  <si>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</si>
  <si>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</si>
  <si>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</si>
  <si>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</si>
  <si>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</si>
  <si>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</si>
  <si>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</si>
  <si>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</si>
  <si>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</si>
  <si>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</si>
  <si>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</si>
  <si>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</si>
  <si>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</si>
  <si>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</si>
  <si>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</si>
  <si>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Wiskunde - maatschappelijk participeren</t>
  </si>
  <si>
    <t>1998</t>
  </si>
  <si>
    <t>1997</t>
  </si>
  <si>
    <t>Initiatie archiefkunde</t>
  </si>
  <si>
    <t>Initiatie bibliotheek-, documentatie- en informatiekunde</t>
  </si>
  <si>
    <t>Zelfstandig gespecialiseerd voetverzorger</t>
  </si>
  <si>
    <t>Industrieel elektrotechnisch installateur</t>
  </si>
  <si>
    <t>Uitvoerend CAD-tekenaar mechanische constructies</t>
  </si>
  <si>
    <t>Jeugd- en gehandicaptenzorg</t>
  </si>
  <si>
    <t>Host/hostess op een toeristische bestemming</t>
  </si>
  <si>
    <t>Gemengde Maatwerken</t>
  </si>
  <si>
    <t>Technicus in fermentatieprocessen - Bieren</t>
  </si>
  <si>
    <t>Technicus in fermentatieprocessen - Destillaten en Likeuren</t>
  </si>
  <si>
    <t>Polyvalent verkoper</t>
  </si>
  <si>
    <t>Decoratief in de woning</t>
  </si>
  <si>
    <t>Installateur warmtepompen</t>
  </si>
  <si>
    <t>Hovenier aanleg parken en tuinen</t>
  </si>
  <si>
    <t>Hovenier onderhoud parken en tuinen</t>
  </si>
  <si>
    <t>Tuinbouwarbeider</t>
  </si>
  <si>
    <t>Allround Grimeur- Visagist</t>
  </si>
  <si>
    <t>Maritieme opleiding dek</t>
  </si>
  <si>
    <t>Maritieme opleiding motoren</t>
  </si>
  <si>
    <t>Monteur fotovoltaïsche systemen</t>
  </si>
  <si>
    <t>Fins richtgraad 1</t>
  </si>
  <si>
    <t>Handwever</t>
  </si>
  <si>
    <t>Medewerker reisbureau/touroperator</t>
  </si>
  <si>
    <t>Bank, beurs en financiën</t>
  </si>
  <si>
    <t>Maatwerk: Maatschappijoriëntatie</t>
  </si>
  <si>
    <t>Nederlands - Doorstroom</t>
  </si>
  <si>
    <t>Nederlands - Maatschappelijk functioneren</t>
  </si>
  <si>
    <t>Nederlands - Maatschappelijk participeren</t>
  </si>
  <si>
    <t>Maatwerk: Nederlands Tweede Taal</t>
  </si>
  <si>
    <t>Open Wiskunde</t>
  </si>
  <si>
    <t>Open Nederlands</t>
  </si>
  <si>
    <t>Maatwerk gemengd</t>
  </si>
  <si>
    <t>Specifieke lerarenopleiding</t>
  </si>
  <si>
    <t>(2) In basiseducatie is het aantal lesuren-cursist het resultaat van de vermenigvuldiging van het aantal lestijden van een module met het aantal financierbare of subsidieerbare cursisten gedurende een referteperiode.</t>
  </si>
  <si>
    <t>Aantal lesuren-cursist (2)</t>
  </si>
  <si>
    <t>Wiskunde - maatschappelijk functioneren</t>
  </si>
  <si>
    <t>Hongaars richtgraad 1</t>
  </si>
  <si>
    <t>Aantal fysieke personen naar studiegebied en geslacht (1)</t>
  </si>
  <si>
    <t>n.b. (2)</t>
  </si>
  <si>
    <t>(2) Van een beperkt aantal cursisten werd het geslacht niet geregistreerd.</t>
  </si>
  <si>
    <t>Huishoudhulp</t>
  </si>
  <si>
    <t>Nederlands tweede taal - richtgraad 2</t>
  </si>
  <si>
    <t>Nederlands tweede taal - richtgraad 3</t>
  </si>
  <si>
    <t>Nederlands tweede taal - richtgraad 4</t>
  </si>
  <si>
    <t>Nederlands tweede taal professioneel bedrijfsgericht richtgraad 2</t>
  </si>
  <si>
    <t>Nederlands tweede taal professioneel bedrijfsgericht richtgraad 3</t>
  </si>
  <si>
    <t>Socio-Culturele Integratie R2</t>
  </si>
  <si>
    <t>Engels professioneel bedrijfsgericht richtgraad 2</t>
  </si>
  <si>
    <t>Frans professioneel bedrijfsgericht richtgraad 2</t>
  </si>
  <si>
    <t>Roemeens richtgraad 1</t>
  </si>
  <si>
    <t>Servisch-Kroatisch richtgraad 1</t>
  </si>
  <si>
    <t>Engels professioneel bedrijfsgericht richtgraad 3</t>
  </si>
  <si>
    <t>Frans professioneel bedrijfsgericht richtgraad 3</t>
  </si>
  <si>
    <t>n.b.(2)</t>
  </si>
  <si>
    <t>Kaderopleiding nursing</t>
  </si>
  <si>
    <t>Bibliotheekwezen en documentaire informatiekunde</t>
  </si>
  <si>
    <t>2000</t>
  </si>
  <si>
    <t>(1) Van een beperkt aantal cursisten werd het geslacht niet geregistreerd.</t>
  </si>
  <si>
    <t>n.b.(1)</t>
  </si>
  <si>
    <t>Begeleid(st)er buitenschoolse kinderopvang</t>
  </si>
  <si>
    <t>Aantal unieke inschrijvingen in een opleiding, naar leergebied en geslacht</t>
  </si>
  <si>
    <t>Aantal unieke inschrijvingen in een opleiding naar studiegebied en geslacht</t>
  </si>
  <si>
    <t>Aantal unieke inschrijvingen in een opleiding naar studiegebied, opleiding en geslacht</t>
  </si>
  <si>
    <t>Geletterdheidsmodules Nederlands en Leren leren</t>
  </si>
  <si>
    <t>Specifieke Lerarenopleiding</t>
  </si>
  <si>
    <t>2001</t>
  </si>
  <si>
    <t>1999</t>
  </si>
  <si>
    <t>1934</t>
  </si>
  <si>
    <t>1933</t>
  </si>
  <si>
    <t>1932</t>
  </si>
  <si>
    <t>1931</t>
  </si>
  <si>
    <t>1930</t>
  </si>
  <si>
    <t>1929</t>
  </si>
  <si>
    <t>1928</t>
  </si>
  <si>
    <t>1927</t>
  </si>
  <si>
    <t>1926</t>
  </si>
  <si>
    <t>1925</t>
  </si>
  <si>
    <t>2010</t>
  </si>
  <si>
    <t>2009</t>
  </si>
  <si>
    <t>2008</t>
  </si>
  <si>
    <t>2007</t>
  </si>
  <si>
    <t>2006</t>
  </si>
  <si>
    <t>2005</t>
  </si>
  <si>
    <t>2004</t>
  </si>
  <si>
    <t>2003</t>
  </si>
  <si>
    <t>2002</t>
  </si>
  <si>
    <t>1924</t>
  </si>
  <si>
    <t>Latijns schrift basiseducatie</t>
  </si>
  <si>
    <t>NT2 Alfa - Mondeling Richtgraad 1</t>
  </si>
  <si>
    <t>NT2 Alfa - Mondeling Richtgraad 1 en Schriftelijk richtgraad 1.1</t>
  </si>
  <si>
    <t>Open alfa NT2</t>
  </si>
  <si>
    <t>Maatschappijoriëntatie: Actualiteit en geschiedenis</t>
  </si>
  <si>
    <t>Maatschappijoriëntatie: Communicatie</t>
  </si>
  <si>
    <t>Maatschappijoriëntatie: Cultuur</t>
  </si>
  <si>
    <t>Maatschappijoriëntatie: Doorstroom</t>
  </si>
  <si>
    <t>Maatschappijoriëntatie: Gezondheid</t>
  </si>
  <si>
    <t>Maatschappijoriëntatie: Huishouding</t>
  </si>
  <si>
    <t>Maatschappijoriëntatie: Levenslang en levensbreed leren</t>
  </si>
  <si>
    <t>Maatschappijoriëntatie: Mobiliteit</t>
  </si>
  <si>
    <t>Maatschappijoriëntatie: Omgaan met veranderingen</t>
  </si>
  <si>
    <t>Maatschappijoriëntatie: Rechten en plichten</t>
  </si>
  <si>
    <t>Maatschappijoriëntatie: Samenleven</t>
  </si>
  <si>
    <t>Maatschappijoriëntatie: Techniek</t>
  </si>
  <si>
    <t>Maatschappijoriëntatie: Werk</t>
  </si>
  <si>
    <t>Winkelmanagement</t>
  </si>
  <si>
    <t>Auto- expertise</t>
  </si>
  <si>
    <t>Binnenschrijnwerker</t>
  </si>
  <si>
    <t>Buitenschrijnwerker</t>
  </si>
  <si>
    <t>Uitvoerend CAD-tekenaar inrichting buitenruimte, parken en tuinen</t>
  </si>
  <si>
    <t>Bakker</t>
  </si>
  <si>
    <t>Chocoladebewerker</t>
  </si>
  <si>
    <t>Ijsbereider</t>
  </si>
  <si>
    <t>Medewerker bakkerij</t>
  </si>
  <si>
    <t>Suiker- en marsepeinbewerker</t>
  </si>
  <si>
    <t>Sinds de referteperiode 2013-2014 registreren de Centra voor Volwassenenonderwijs en de Centra voor Basiseducatie gegevens over cursisten in een nieuwe databank. Deze gegevens worden vanaf de referteperiode 2014-2015 ook bevraagd vanuit het Datawarehouse Onderwijs en Vorming. Dit kan er toe leiden dat er zich in de rapportering over de referteperiodes 2013-2014 en 2014-2015 in een klein aantal gevallen een trendbreuk kan voordoen in vergelijking met voorgaande referteperiodes omwille van de nieuwe manier van registreren.</t>
  </si>
  <si>
    <t>Aantal cursisten per instelling per provincie</t>
  </si>
  <si>
    <t>Antwerpen</t>
  </si>
  <si>
    <t>Brussels Hoofdstedelijk Gewest</t>
  </si>
  <si>
    <t>Limburg</t>
  </si>
  <si>
    <t>Oost-Vlaanderen</t>
  </si>
  <si>
    <t>Vlaams Brabant</t>
  </si>
  <si>
    <t>West-Vlaanderen</t>
  </si>
  <si>
    <t>Centrum voor Basiseducatie Brussel</t>
  </si>
  <si>
    <t>Centrum voor Basiseducatie Antwerpen</t>
  </si>
  <si>
    <t>Centrum voor Basiseducatie Kempen</t>
  </si>
  <si>
    <t>Centrum voor Basiseducatie Open School</t>
  </si>
  <si>
    <t>Centrum voor Basiseducatie Open School Campus Leuven-Aarschot-Diest-Haacht-Tienen</t>
  </si>
  <si>
    <t>Centrum voor Basiseducatie Halle-Vilvoorde</t>
  </si>
  <si>
    <t>Centrum voor Basiseducatie Waas &amp; Dender</t>
  </si>
  <si>
    <t>Centrum voor Basiseducatie Zuid-Oost-Vlaanderen</t>
  </si>
  <si>
    <t>Centrum voor Basiseducatie Leerpunt Gent-Meetjesland-Leieland</t>
  </si>
  <si>
    <t>Centrum voor Basiseducatie Midden en Zuid West-Vlaanderen</t>
  </si>
  <si>
    <t>Aantal cursisten</t>
  </si>
  <si>
    <t>Aantal cursisten per instelling, provincie en opleidingstype</t>
  </si>
  <si>
    <t>Secundair volwassenen- onderwijs</t>
  </si>
  <si>
    <t>Hoger beroeps- onderwijs van het volwassenenonderwijs</t>
  </si>
  <si>
    <t>Specifieke leraren- opleiding</t>
  </si>
  <si>
    <t>Naam CVO</t>
  </si>
  <si>
    <t>Naam CBE</t>
  </si>
  <si>
    <t>Totaal aantal cursisten</t>
  </si>
  <si>
    <t>Aantal unieke inschrijvingen in een opleiding (1) naar studiegebied, opleiding en geslacht</t>
  </si>
  <si>
    <t>Aantal unieke inschrijvingen in een opleiding (1) naar studiegebied en geslacht</t>
  </si>
  <si>
    <t>Aantal unieke inschrijvingen in een opleiding (1) naar geslacht</t>
  </si>
  <si>
    <t>Aantal unieke inschrijvingen in een opleiding (1), naar geslacht</t>
  </si>
  <si>
    <t>Aantal unieke inschrijvingen in een opleiding (1) naar leergebied en geslacht</t>
  </si>
  <si>
    <t xml:space="preserve">(1) Unieke inschrijving in een opleiding: iemand die zich gedurende een referteperiode twee of meer keer inschrijft in dezelfde opleiding wordt slechts éénmaal geteld. Wanneer hij/zij zich in twee verschillende opleidingen -al dan niet binnen hetzelfde studiegebied- inschrijft, wordt hij tweemaal geteld.
</t>
  </si>
  <si>
    <t>(1)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t>
  </si>
  <si>
    <t>(1) Unieke inschrijving in een opleiding : iemand die zich gedurende een referteperiode twee of meer keer inschrijft in dezelfde opleiding wordt slechts éénmaal geteld.Wanneer hij/zij zich in twee verschillende opleidingen -al dan niet binnen hetzelfde studiegebied- inschrijft, wordt hij tweemaal geteld.</t>
  </si>
  <si>
    <t>Economie - moderne Talen</t>
  </si>
  <si>
    <t>Fietshersteller</t>
  </si>
  <si>
    <t>Hulpmecanicien Personenwagens &amp; Lichte Bedrijfswagens</t>
  </si>
  <si>
    <t>Mecanicien Bromfietsen en Motorfietsen</t>
  </si>
  <si>
    <t>Mecanicien personenwagens &amp; lichte bedrijfswagens</t>
  </si>
  <si>
    <t>Technicus Personen- &amp; lichte bedrijfswagens</t>
  </si>
  <si>
    <t>Technicus Personen- &amp; lichte bedrijfswagens LPG</t>
  </si>
  <si>
    <t>Ervaringsdeskundige armoede &amp; sociale uitsluiting</t>
  </si>
  <si>
    <t>Vlaamse gebarentaal richtgraad 2</t>
  </si>
  <si>
    <t>Technicus in fermentatieprocessen - wijnen</t>
  </si>
  <si>
    <t>DTP-Operator</t>
  </si>
  <si>
    <t>Contactcentermedewerker</t>
  </si>
  <si>
    <t>Magazijnmedewerker</t>
  </si>
  <si>
    <t>Telefonist- receptionist</t>
  </si>
  <si>
    <t>Meubelmaker-interieurelementen</t>
  </si>
  <si>
    <t>App-Ontwikkeling</t>
  </si>
  <si>
    <t>ICT Besturingssystemen en Netwerken</t>
  </si>
  <si>
    <t>ICT en Administratie</t>
  </si>
  <si>
    <t>ICT en Sociale Media</t>
  </si>
  <si>
    <t>ICT in een Creatieve Context</t>
  </si>
  <si>
    <t>ICT in een Educatieve Context</t>
  </si>
  <si>
    <t>ICT Programmeren</t>
  </si>
  <si>
    <t>Start to ICT</t>
  </si>
  <si>
    <t>Webcontent</t>
  </si>
  <si>
    <t>BMBE-Lasser</t>
  </si>
  <si>
    <t>Lasser Monteerder MIG/MAG</t>
  </si>
  <si>
    <t>Operator verspaning</t>
  </si>
  <si>
    <t>Residentieel Elektrotechnisch Installateur</t>
  </si>
  <si>
    <t>Klavierinstrumentenbouwer / hersteller</t>
  </si>
  <si>
    <t>Begeleider- animator voor bejaarden</t>
  </si>
  <si>
    <t>Bulgaars RG 1</t>
  </si>
  <si>
    <t>Tsjechisch richtgraad 1</t>
  </si>
  <si>
    <t>Duits: professionele gids/reisleider richtgraad 3</t>
  </si>
  <si>
    <t>Engels: professionele gids/reisleider richtgraad 3</t>
  </si>
  <si>
    <t>Frans professioneel juridisch richtgraad 3</t>
  </si>
  <si>
    <t>Frans: professionele gids/reisleider richtgraad 3</t>
  </si>
  <si>
    <t>Spaans: professionele gids/reisleider richtgraad 3</t>
  </si>
  <si>
    <t>Bereider van Vleesproducten (Charcutier)</t>
  </si>
  <si>
    <t>Medewerker brasserie, taverne, en bistro</t>
  </si>
  <si>
    <t>Medewerker Slagerij</t>
  </si>
  <si>
    <t>Slager Distributie</t>
  </si>
  <si>
    <t>Slager-Spekslager</t>
  </si>
  <si>
    <t>Uitbener-Uitsnijder</t>
  </si>
  <si>
    <t>Vleesbewerker</t>
  </si>
  <si>
    <t>Wild- en Gevogelteslager</t>
  </si>
  <si>
    <t>2011</t>
  </si>
  <si>
    <t>Industriële informatica</t>
  </si>
  <si>
    <t>Sociaal-Cultureel Werk</t>
  </si>
  <si>
    <t>Maatwerk: Alfabetisering Nederlands Tweede Taal</t>
  </si>
  <si>
    <t>Vlaams-Brabant</t>
  </si>
  <si>
    <t>Centrum voor Basiseducatie Limburg Midden-Noord vzw</t>
  </si>
  <si>
    <t>Centrum voor Basiseducatie Limburg-Zuid</t>
  </si>
  <si>
    <t>Opfris tweede graad TSO</t>
  </si>
  <si>
    <t>Administratie</t>
  </si>
  <si>
    <t>Afwerking bouw</t>
  </si>
  <si>
    <t>Algemene personenzorg</t>
  </si>
  <si>
    <t>Ambachtelijk erfgoed</t>
  </si>
  <si>
    <t>Ambachtelijke accessoires</t>
  </si>
  <si>
    <t>Assistentie vrije zorgberoepen</t>
  </si>
  <si>
    <t>Heftruckchauffeur</t>
  </si>
  <si>
    <t>Reachtruckchauffeur</t>
  </si>
  <si>
    <t>Bakkerij</t>
  </si>
  <si>
    <t>Bibliotheek-, archief en documentatiekunde</t>
  </si>
  <si>
    <t>Drankenkennis</t>
  </si>
  <si>
    <t>Europese hoofdtalen richtgraad 1 en 2</t>
  </si>
  <si>
    <t>Europese neventalen richtgraad 1 en 2</t>
  </si>
  <si>
    <t>Europese talen richtgraad 3 en 4</t>
  </si>
  <si>
    <t>Fotografie</t>
  </si>
  <si>
    <t>Geletterdheidsmodules Nederlands En Leren Leren</t>
  </si>
  <si>
    <t>Grafische communicatie en media</t>
  </si>
  <si>
    <t>Groot transport</t>
  </si>
  <si>
    <t>Hebreeuws</t>
  </si>
  <si>
    <t>Horeca</t>
  </si>
  <si>
    <t>Grootkeukenverantwoordelijke</t>
  </si>
  <si>
    <t>Hotelonthaal</t>
  </si>
  <si>
    <t>Huishoudelijk koken</t>
  </si>
  <si>
    <t>Huishoudelijke decoratie- en naaitechnieken</t>
  </si>
  <si>
    <t>ICT-technieken</t>
  </si>
  <si>
    <t>Lassen</t>
  </si>
  <si>
    <t>Lasser Monteerder TIG</t>
  </si>
  <si>
    <t>Logistiek en verkoop</t>
  </si>
  <si>
    <t>Maritieme diensten</t>
  </si>
  <si>
    <t>Mechanica-elektriciteit</t>
  </si>
  <si>
    <t>Installatie &amp; onderhoud van alarmsystemen</t>
  </si>
  <si>
    <t>Machineregelaar spuitgieten</t>
  </si>
  <si>
    <t>Elektromecanicien</t>
  </si>
  <si>
    <t>Meubelmakerij</t>
  </si>
  <si>
    <t>Mode: maatwerk</t>
  </si>
  <si>
    <t>Mode: realisaties</t>
  </si>
  <si>
    <t>Nederlands tweede taal richtgraad 1 en 2</t>
  </si>
  <si>
    <t>Nederlands tweede taal richtgraad 3 en 4</t>
  </si>
  <si>
    <t>Oosterse talen</t>
  </si>
  <si>
    <t>Printmedia</t>
  </si>
  <si>
    <t>Ruwbouw</t>
  </si>
  <si>
    <t>Scandinavische talen</t>
  </si>
  <si>
    <t>Deens richtgraad 2</t>
  </si>
  <si>
    <t>Schrijnwerkerij</t>
  </si>
  <si>
    <t>Machinaal houtbewerker</t>
  </si>
  <si>
    <t>Werkplaatsbinnenschrijnwerker</t>
  </si>
  <si>
    <t>Werkplaatsschrijnwerker-houtskeletbouw</t>
  </si>
  <si>
    <t>Slagerij</t>
  </si>
  <si>
    <t>Slavische talen</t>
  </si>
  <si>
    <t>Specifieke personenzorg</t>
  </si>
  <si>
    <t>CVO LBC-NVK Antwerpen</t>
  </si>
  <si>
    <t>CVO Encora 028531</t>
  </si>
  <si>
    <t>Stedelijk CVO Encora 029082</t>
  </si>
  <si>
    <t>Stedelijk CVO Encora 029124</t>
  </si>
  <si>
    <t>CVO HBO5 Antwerpen</t>
  </si>
  <si>
    <t>Stedelijk CVO Encora 029389</t>
  </si>
  <si>
    <t>CVO HIK</t>
  </si>
  <si>
    <t>Technische Scholen Mechelen - CVO</t>
  </si>
  <si>
    <t>CVO LBC-NVK Berchem-Brasschaat</t>
  </si>
  <si>
    <t>CVO Sint-Lutgardis Mol</t>
  </si>
  <si>
    <t>CVO LBC-NVK Mortsel</t>
  </si>
  <si>
    <t>CVO LBC-NVK Turnhout</t>
  </si>
  <si>
    <t>GO! CVO EduKempen</t>
  </si>
  <si>
    <t>GO! CVO Antwerpen</t>
  </si>
  <si>
    <t>GO! CVO IVORAN Kapellen</t>
  </si>
  <si>
    <t>GO! CVO HORITO Turnhout</t>
  </si>
  <si>
    <t>GO! CVO Rivierenland</t>
  </si>
  <si>
    <t>CVO Hoger Instituut der Kempen</t>
  </si>
  <si>
    <t>CVO Sopro</t>
  </si>
  <si>
    <t>GO! CVO VIVA Antwerpen</t>
  </si>
  <si>
    <t>CVO Technisch Instituut Sint-Jozef</t>
  </si>
  <si>
    <t>PCVO Toekomstonderwijs</t>
  </si>
  <si>
    <t>CVO Campus Vijfhoek</t>
  </si>
  <si>
    <t>CVO VTI SP Lier-Antwerpen</t>
  </si>
  <si>
    <t>GO! CVO Kempen</t>
  </si>
  <si>
    <t>CVO Technicum Noord-Antwerpen</t>
  </si>
  <si>
    <t>Stedelijk CVO Encora 115444</t>
  </si>
  <si>
    <t>CVO Vitant</t>
  </si>
  <si>
    <t>GO! CVO Crescendo</t>
  </si>
  <si>
    <t>CVO Semper</t>
  </si>
  <si>
    <t>CVO Lethas Brussel</t>
  </si>
  <si>
    <t>GO! CVO Brussel</t>
  </si>
  <si>
    <t>CVO COOVI</t>
  </si>
  <si>
    <t>CVO LIMLO</t>
  </si>
  <si>
    <t>PCVO Moderne Talen Hasselt</t>
  </si>
  <si>
    <t>CVO De Verdieping</t>
  </si>
  <si>
    <t>CVO LBC-NVK Beringen</t>
  </si>
  <si>
    <t>PCVO Talen - Informatica Voeren</t>
  </si>
  <si>
    <t>GO! CVO Lino</t>
  </si>
  <si>
    <t>GO! CVO Zuid-Limburg</t>
  </si>
  <si>
    <t>GO! CVO Cursa</t>
  </si>
  <si>
    <t>GO! CVO - STEP</t>
  </si>
  <si>
    <t>PCVO Limburg</t>
  </si>
  <si>
    <t>CVO Qrios Noord</t>
  </si>
  <si>
    <t>CVO Qrios</t>
  </si>
  <si>
    <t>CVO Kisp - VTI Aalst</t>
  </si>
  <si>
    <t>CVO Kisp - VTH Aalst</t>
  </si>
  <si>
    <t>PCVO VSPW</t>
  </si>
  <si>
    <t>CVO KISP-VAZOV</t>
  </si>
  <si>
    <t>CVO LBC-NVK Sint-Niklaas</t>
  </si>
  <si>
    <t>CVO Temse</t>
  </si>
  <si>
    <t>CVO ISBO</t>
  </si>
  <si>
    <t>GO! CVO JANITOR</t>
  </si>
  <si>
    <t>GO! CVO Focus</t>
  </si>
  <si>
    <t>GO! CVO De Vlaamse Ardennen</t>
  </si>
  <si>
    <t>GO! CVO Panta Rhei</t>
  </si>
  <si>
    <t>GO! CVO Pro</t>
  </si>
  <si>
    <t>PCVO Groeipunt</t>
  </si>
  <si>
    <t>CVO Kisp</t>
  </si>
  <si>
    <t>CVO Gent</t>
  </si>
  <si>
    <t>PCVO Scheldeland</t>
  </si>
  <si>
    <t>Het Perspectief Provinciaal CVO</t>
  </si>
  <si>
    <t>CVO Hageland - Aarschot</t>
  </si>
  <si>
    <t>CVO CLT</t>
  </si>
  <si>
    <t>Centrum voor Levende Talen - CVO</t>
  </si>
  <si>
    <t>CVO Meise-Jette</t>
  </si>
  <si>
    <t>CVO M&amp;T</t>
  </si>
  <si>
    <t>GO! GLTT CVO</t>
  </si>
  <si>
    <t>CVO Tervuren - Hoeilaart</t>
  </si>
  <si>
    <t>CVO - Sociale School Heverlee</t>
  </si>
  <si>
    <t>CVO VIVA SVV Brabant</t>
  </si>
  <si>
    <t>GO! CVO De Oranjerie</t>
  </si>
  <si>
    <t>GO! CVO VOLT</t>
  </si>
  <si>
    <t>CVO Sint-Godelieve</t>
  </si>
  <si>
    <t>CVO MIRAS 34884</t>
  </si>
  <si>
    <t>CVO MIRAS 34901</t>
  </si>
  <si>
    <t>GO! CVO Avelgem/Harelbeke</t>
  </si>
  <si>
    <t>GO! CVO Cervo</t>
  </si>
  <si>
    <t>CVO SVG</t>
  </si>
  <si>
    <t>CVO MIRAS 48595</t>
  </si>
  <si>
    <t>GO! CVO De Avondschool Oostende</t>
  </si>
  <si>
    <t>CVO MIRAS</t>
  </si>
  <si>
    <t>CVO Creo 48901</t>
  </si>
  <si>
    <t>GO! CVO 3 Hofsteden</t>
  </si>
  <si>
    <t>GO! CVO Altus</t>
  </si>
  <si>
    <t>CVO VTI Brugge</t>
  </si>
  <si>
    <t>CVO Creo</t>
  </si>
  <si>
    <t>Referteperiode 1/4/2018 - 31/3/2019</t>
  </si>
  <si>
    <t>Over de hele referteperiode 1/4/2018-31/3/2019 heen waren er 92 centra voor volwassenenonderwijs (CVO) met inschrijvingen. Op 1/9/2018 (het begin van het schooljaar) waren er 82 centra voor volwassenenonderwijs. In een aantal CVO's wordt zowel secundair volwassenenonderwijs als hoger beroepsonderwijs van het volwassenenonderwijs ingericht. 
Een cursist kan in meer dan één centrum voor volwassenenonderwijs ingeschreven zijn. In deze tabel wordt hij zoveel keer geteld als het aantal centra waar hij een inschrijving heeft. M.a.w. In deze tabel is een cursist een fysieke persoon die één of meerdere keren geteld wordt, afhankelijk van het aantal CVO's waar hij een inschrijving heeft. Een cursist wordt tevens meerdere keren geteld als hij in eenzelfde centrum inschrijvingen heeft in het secundair volwassenenonderwijs, het hoger beroepsonderwijs van het volwassenenonderwijs of de specifieke lerarenopleiding. 
In de tabellen hieronder worden alle cursisten van een CVO/CBE geteld in de provincie waar de hoofdvestigingsplaats (administratieve zetel) van het CVO/CBE gelegen is. Sommige CVO/CBE hebben lesplaatsen in een andere provincie. Ook de cursisten die in die lesplaatsen ingeschreven zijn, worden in deze tabel bij de provincie van de hoofdvestigingsplaats geteld.</t>
  </si>
  <si>
    <t>Plaatser soepele vloerbekleding</t>
  </si>
  <si>
    <t>Uitvaartmanager</t>
  </si>
  <si>
    <t>Uitvaartmedewerker</t>
  </si>
  <si>
    <t>Plaatwerker</t>
  </si>
  <si>
    <t>Technicus bedrijfs- en vrachtwagens</t>
  </si>
  <si>
    <t>Ondernemerschap</t>
  </si>
  <si>
    <t>Bibliotheekmedewerker-informatiebemiddelaar</t>
  </si>
  <si>
    <t>Spaans professioneel bedrijfsgericht richtgraad 2</t>
  </si>
  <si>
    <t>Italiaans: professionele gids/reisleider richtgraad 3</t>
  </si>
  <si>
    <t>Autocarchauffeur</t>
  </si>
  <si>
    <t>Monteur klimatisatie</t>
  </si>
  <si>
    <t>Lasser Monteerder BMBE</t>
  </si>
  <si>
    <t>Monteur</t>
  </si>
  <si>
    <t>Plaatbewerker</t>
  </si>
  <si>
    <t>Houtskeletbouwer</t>
  </si>
  <si>
    <t>Maatwerk: Informatie- en communicatietechnologie</t>
  </si>
  <si>
    <t>Maatwerk: Wiskunde</t>
  </si>
  <si>
    <t>-</t>
  </si>
  <si>
    <t>2012</t>
  </si>
  <si>
    <t>Referteperiode 1/4/2018-31/3/2019</t>
  </si>
  <si>
    <t>Niet gekend</t>
  </si>
  <si>
    <t xml:space="preserve">(1)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 .
</t>
  </si>
  <si>
    <t>14_VWO_1819_1</t>
  </si>
  <si>
    <t>14_VWO_1819_2</t>
  </si>
  <si>
    <t>14_VWO_1819_3</t>
  </si>
  <si>
    <t>14_VWO_1819_4</t>
  </si>
  <si>
    <t>14_VWO_1819_5</t>
  </si>
  <si>
    <t>14_VWO_1819_6</t>
  </si>
  <si>
    <t>14_VWO_1819_7</t>
  </si>
  <si>
    <t>14_VWO_1819_8</t>
  </si>
  <si>
    <t>14_VWO_1819_9</t>
  </si>
  <si>
    <t>14_VWO_1819_10</t>
  </si>
  <si>
    <t>14_VWO_1819_11</t>
  </si>
  <si>
    <t>14_VWO_1819_12</t>
  </si>
  <si>
    <t>14_VWO_1819_13</t>
  </si>
  <si>
    <t>14_VWO_1819_14</t>
  </si>
  <si>
    <t>Aantal fysieke personen naar geslacht (1)</t>
  </si>
  <si>
    <t xml:space="preserve">(1)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 .
</t>
  </si>
  <si>
    <t>Centrum voor Basiseducatie Brugge-Oostende-Westhoek vzw</t>
  </si>
  <si>
    <t>CVO - Hogere Leergangen voor Fiscale en Sociale Wetenschappen</t>
  </si>
  <si>
    <t>CVO - Vormingsleergang voor Sociaal en Pedagogisch Werk Mol</t>
  </si>
  <si>
    <t>Vrij Technisch Instituut Leuven - CVO</t>
  </si>
  <si>
    <t>Stedelijke Nijverheids- en Taalleergangen - CVO</t>
  </si>
  <si>
    <t>Tokkelinstrumentenbouwer/ hersteller</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</si>
</sst>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quot;-&quot;"/>
    <numFmt numFmtId="176" formatCode="0.0"/>
    <numFmt numFmtId="177" formatCode="0.0%"/>
    <numFmt numFmtId="178" formatCode="#,##0.0"/>
    <numFmt numFmtId="179" formatCode="0.000000"/>
    <numFmt numFmtId="180" formatCode="0.000%"/>
    <numFmt numFmtId="181" formatCode="0.0000%"/>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_ * #,##0.0_ ;_ * \-#,##0.0_ ;_ * &quot;-&quot;??_ ;_ @_ "/>
    <numFmt numFmtId="187" formatCode="_ * #,##0_ ;_ * \-#,##0_ ;_ * &quot;-&quot;??_ ;_ @_ "/>
    <numFmt numFmtId="188" formatCode="&quot;Ja&quot;;&quot;Ja&quot;;&quot;Nee&quot;"/>
    <numFmt numFmtId="189" formatCode="&quot;Waar&quot;;&quot;Waar&quot;;&quot;Onwaar&quot;"/>
    <numFmt numFmtId="190" formatCode="&quot;Aan&quot;;&quot;Aan&quot;;&quot;Uit&quot;"/>
    <numFmt numFmtId="191" formatCode="[$€-2]\ #.##000_);[Red]\([$€-2]\ #.##000\)"/>
    <numFmt numFmtId="192" formatCode="#,##0.0.&quot;-&quot;"/>
    <numFmt numFmtId="193" formatCode="#,##0;&quot;0&quot;;&quot;-&quot;"/>
    <numFmt numFmtId="194" formatCode="#,##0;0;\'\-\'"/>
    <numFmt numFmtId="195" formatCode="d\-mmm\-yy"/>
    <numFmt numFmtId="196" formatCode="hh:mm:ss"/>
    <numFmt numFmtId="197" formatCode="##,#00\3\-\3"/>
    <numFmt numFmtId="198" formatCode="#0"/>
    <numFmt numFmtId="199" formatCode="#,##0;"/>
    <numFmt numFmtId="200" formatCode="#,##0.00;0;&quot;-&quot;"/>
    <numFmt numFmtId="201" formatCode="#,##0.0;0;&quot;-&quot;"/>
  </numFmts>
  <fonts count="70">
    <font>
      <sz val="10"/>
      <name val="Arial"/>
      <family val="0"/>
    </font>
    <font>
      <sz val="11"/>
      <color indexed="8"/>
      <name val="Calibri"/>
      <family val="2"/>
    </font>
    <font>
      <sz val="10"/>
      <name val="MS Sans Serif"/>
      <family val="2"/>
    </font>
    <font>
      <sz val="9"/>
      <name val="Arial"/>
      <family val="2"/>
    </font>
    <font>
      <sz val="8"/>
      <name val="Arial"/>
      <family val="2"/>
    </font>
    <font>
      <b/>
      <sz val="10"/>
      <name val="Arial"/>
      <family val="2"/>
    </font>
    <font>
      <sz val="10"/>
      <name val="Helv"/>
      <family val="0"/>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1"/>
      <name val="Arial"/>
      <family val="2"/>
    </font>
    <font>
      <b/>
      <sz val="11"/>
      <color indexed="8"/>
      <name val="Calibri"/>
      <family val="2"/>
    </font>
    <font>
      <b/>
      <sz val="11"/>
      <name val="Calibri"/>
      <family val="2"/>
    </font>
    <font>
      <sz val="11"/>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1"/>
      <color indexed="63"/>
      <name val="Calibri"/>
      <family val="2"/>
    </font>
    <font>
      <i/>
      <sz val="11"/>
      <color indexed="23"/>
      <name val="Calibri"/>
      <family val="2"/>
    </font>
    <font>
      <sz val="11"/>
      <color indexed="10"/>
      <name val="Calibri"/>
      <family val="2"/>
    </font>
    <font>
      <b/>
      <sz val="10"/>
      <color indexed="10"/>
      <name val="Arial"/>
      <family val="2"/>
    </font>
    <font>
      <sz val="10"/>
      <color indexed="63"/>
      <name val="Arial"/>
      <family val="2"/>
    </font>
    <font>
      <b/>
      <sz val="10"/>
      <color indexed="63"/>
      <name val="Arial"/>
      <family val="2"/>
    </font>
    <font>
      <b/>
      <sz val="10"/>
      <color indexed="62"/>
      <name val="Arial"/>
      <family val="2"/>
    </font>
    <font>
      <sz val="11"/>
      <color indexed="63"/>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sz val="10"/>
      <color rgb="FF333333"/>
      <name val="Arial"/>
      <family val="2"/>
    </font>
    <font>
      <b/>
      <sz val="10"/>
      <color rgb="FF222222"/>
      <name val="Arial"/>
      <family val="2"/>
    </font>
    <font>
      <b/>
      <sz val="10"/>
      <color rgb="FF31455E"/>
      <name val="Arial"/>
      <family val="2"/>
    </font>
    <font>
      <b/>
      <sz val="10"/>
      <color rgb="FF333333"/>
      <name val="Arial"/>
      <family val="2"/>
    </font>
    <font>
      <sz val="10"/>
      <color rgb="FF454545"/>
      <name val="Arial"/>
      <family val="2"/>
    </font>
    <font>
      <sz val="10"/>
      <color rgb="FF444444"/>
      <name val="Arial"/>
      <family val="2"/>
    </font>
    <font>
      <b/>
      <sz val="10"/>
      <color rgb="FF444444"/>
      <name val="Arial"/>
      <family val="2"/>
    </font>
    <font>
      <b/>
      <sz val="11"/>
      <color theme="1"/>
      <name val="Calibri"/>
      <family val="2"/>
    </font>
    <font>
      <sz val="11"/>
      <color rgb="FF454545"/>
      <name val="Calibri"/>
      <family val="2"/>
    </font>
    <font>
      <b/>
      <sz val="11"/>
      <color rgb="FF454545"/>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8"/>
      </top>
      <bottom style="thin">
        <color indexed="8"/>
      </bottom>
    </border>
    <border>
      <left style="thin">
        <color indexed="8"/>
      </left>
      <right/>
      <top style="medium">
        <color indexed="8"/>
      </top>
      <bottom style="thin">
        <color indexed="8"/>
      </bottom>
    </border>
    <border>
      <left style="thin">
        <color indexed="8"/>
      </left>
      <right/>
      <top/>
      <bottom/>
    </border>
    <border>
      <left style="thin">
        <color indexed="8"/>
      </left>
      <right/>
      <top style="thin">
        <color indexed="8"/>
      </top>
      <bottom/>
    </border>
    <border>
      <left/>
      <right/>
      <top style="thin">
        <color indexed="8"/>
      </top>
      <bottom/>
    </border>
    <border>
      <left/>
      <right style="thin">
        <color indexed="8"/>
      </right>
      <top/>
      <bottom/>
    </border>
    <border>
      <left/>
      <right/>
      <top style="medium"/>
      <bottom/>
    </border>
    <border>
      <left/>
      <right/>
      <top/>
      <bottom style="thin"/>
    </border>
    <border>
      <left style="thin"/>
      <right/>
      <top style="medium"/>
      <bottom/>
    </border>
    <border>
      <left style="thin"/>
      <right/>
      <top/>
      <bottom/>
    </border>
    <border>
      <left>
        <color indexed="63"/>
      </left>
      <right style="thin"/>
      <top>
        <color indexed="63"/>
      </top>
      <bottom>
        <color indexed="63"/>
      </bottom>
    </border>
    <border>
      <left style="thin"/>
      <right/>
      <top style="medium"/>
      <bottom style="thin"/>
    </border>
    <border>
      <left/>
      <right/>
      <top style="medium"/>
      <bottom style="thin"/>
    </border>
    <border>
      <left/>
      <right/>
      <top style="thin"/>
      <bottom/>
    </border>
    <border>
      <left style="thin"/>
      <right/>
      <top/>
      <bottom style="thin"/>
    </border>
    <border>
      <left/>
      <right style="thin"/>
      <top style="medium"/>
      <bottom style="thin"/>
    </border>
    <border>
      <left style="thin"/>
      <right/>
      <top style="thin"/>
      <bottom style="thin"/>
    </border>
    <border>
      <left style="thin">
        <color indexed="8"/>
      </left>
      <right>
        <color indexed="63"/>
      </right>
      <top style="thin"/>
      <bottom>
        <color indexed="63"/>
      </bottom>
    </border>
    <border>
      <left>
        <color indexed="63"/>
      </left>
      <right>
        <color indexed="63"/>
      </right>
      <top style="thin">
        <color indexed="22"/>
      </top>
      <bottom>
        <color indexed="63"/>
      </bottom>
    </border>
    <border>
      <left>
        <color indexed="63"/>
      </left>
      <right>
        <color indexed="63"/>
      </right>
      <top style="medium">
        <color rgb="FFEFEFEF"/>
      </top>
      <bottom/>
    </border>
    <border>
      <left>
        <color indexed="63"/>
      </left>
      <right>
        <color indexed="63"/>
      </right>
      <top style="thin"/>
      <bottom style="thin"/>
    </border>
    <border>
      <left style="thin"/>
      <right/>
      <top>
        <color indexed="63"/>
      </top>
      <bottom style="thin">
        <color theme="1"/>
      </bottom>
    </border>
    <border>
      <left/>
      <right/>
      <top>
        <color indexed="63"/>
      </top>
      <bottom style="thin">
        <color theme="1"/>
      </bottom>
    </border>
    <border>
      <left style="thin"/>
      <right style="medium">
        <color rgb="FFEFEFEF"/>
      </right>
      <top style="thin"/>
      <bottom>
        <color indexed="63"/>
      </bottom>
    </border>
    <border>
      <left style="medium">
        <color rgb="FFEFEFEF"/>
      </left>
      <right>
        <color indexed="63"/>
      </right>
      <top style="thin"/>
      <bottom>
        <color indexed="63"/>
      </bottom>
    </border>
    <border>
      <left/>
      <right/>
      <top style="thin">
        <color theme="1"/>
      </top>
      <bottom/>
    </border>
    <border>
      <left style="medium">
        <color rgb="FFC0C0C0"/>
      </left>
      <right style="medium">
        <color rgb="FFC0C0C0"/>
      </right>
      <top style="thin">
        <color theme="1"/>
      </top>
      <bottom>
        <color indexed="63"/>
      </bottom>
    </border>
    <border>
      <left style="medium">
        <color rgb="FFEFEFEF"/>
      </left>
      <right style="medium">
        <color rgb="FFEFEFEF"/>
      </right>
      <top style="thin">
        <color theme="1"/>
      </top>
      <bottom>
        <color indexed="63"/>
      </bottom>
    </border>
    <border>
      <left style="medium">
        <color rgb="FFEFEFEF"/>
      </left>
      <right>
        <color indexed="63"/>
      </right>
      <top style="thin">
        <color theme="1"/>
      </top>
      <bottom>
        <color indexed="63"/>
      </bottom>
    </border>
    <border>
      <left style="thin"/>
      <right style="thin"/>
      <top>
        <color indexed="63"/>
      </top>
      <bottom>
        <color indexed="63"/>
      </bottom>
    </border>
    <border>
      <left style="thin"/>
      <right style="thin"/>
      <top style="thin"/>
      <bottom>
        <color indexed="63"/>
      </bottom>
    </border>
    <border>
      <left style="thin"/>
      <right style="medium">
        <color rgb="FFE2E2E2"/>
      </right>
      <top>
        <color indexed="63"/>
      </top>
      <bottom>
        <color indexed="63"/>
      </bottom>
    </border>
    <border>
      <left style="thin"/>
      <right style="medium">
        <color rgb="FFE2E2E2"/>
      </right>
      <top>
        <color indexed="63"/>
      </top>
      <bottom style="thin"/>
    </border>
    <border>
      <left style="thin"/>
      <right style="medium">
        <color rgb="FFE2E2E2"/>
      </right>
      <top style="thin"/>
      <bottom>
        <color indexed="63"/>
      </bottom>
    </border>
    <border>
      <left>
        <color indexed="63"/>
      </left>
      <right style="thin"/>
      <top style="thin"/>
      <bottom>
        <color indexed="63"/>
      </bottom>
    </border>
    <border>
      <left>
        <color indexed="63"/>
      </left>
      <right style="thin"/>
      <top>
        <color indexed="63"/>
      </top>
      <bottom style="thin"/>
    </border>
    <border>
      <left/>
      <right style="thin">
        <color indexed="22"/>
      </right>
      <top/>
      <bottom/>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right style="thin"/>
      <top style="medium"/>
      <bottom>
        <color indexed="63"/>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76" fontId="7" fillId="0" borderId="0" applyFont="0" applyFill="0" applyBorder="0" applyAlignment="0" applyProtection="0"/>
    <xf numFmtId="179" fontId="7"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3" fontId="2" fillId="0" borderId="0" applyFont="0" applyFill="0" applyBorder="0" applyAlignment="0" applyProtection="0"/>
    <xf numFmtId="4" fontId="6" fillId="0" borderId="0" applyFont="0" applyFill="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3" fontId="4" fillId="1" borderId="4" applyBorder="0">
      <alignment/>
      <protection/>
    </xf>
    <xf numFmtId="0" fontId="48" fillId="0" borderId="0" applyNumberFormat="0" applyFill="0" applyBorder="0" applyAlignment="0" applyProtection="0"/>
    <xf numFmtId="0" fontId="49"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8" fontId="2" fillId="0" borderId="0" applyFont="0" applyFill="0" applyBorder="0" applyAlignment="0" applyProtection="0"/>
    <xf numFmtId="2" fontId="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8" fillId="1" borderId="8">
      <alignment horizontal="center" vertical="top" textRotation="90"/>
      <protection/>
    </xf>
    <xf numFmtId="0" fontId="53" fillId="30" borderId="0" applyNumberFormat="0" applyBorder="0" applyAlignment="0" applyProtection="0"/>
    <xf numFmtId="4" fontId="6" fillId="0" borderId="0" applyFont="0" applyFill="0" applyBorder="0" applyAlignment="0" applyProtection="0"/>
    <xf numFmtId="0" fontId="9" fillId="0" borderId="9">
      <alignment/>
      <protection/>
    </xf>
    <xf numFmtId="0" fontId="0" fillId="31" borderId="10" applyNumberFormat="0" applyFont="0" applyAlignment="0" applyProtection="0"/>
    <xf numFmtId="0" fontId="54" fillId="32" borderId="0" applyNumberFormat="0" applyBorder="0" applyAlignment="0" applyProtection="0"/>
    <xf numFmtId="177" fontId="2" fillId="0" borderId="0" applyFont="0" applyFill="0" applyBorder="0" applyAlignment="0" applyProtection="0"/>
    <xf numFmtId="10" fontId="2" fillId="0" borderId="0">
      <alignment/>
      <protection/>
    </xf>
    <xf numFmtId="180" fontId="2" fillId="0" borderId="0" applyFont="0" applyFill="0" applyBorder="0" applyAlignment="0" applyProtection="0"/>
    <xf numFmtId="181" fontId="7" fillId="0" borderId="0" applyFont="0" applyFill="0" applyBorder="0" applyAlignment="0" applyProtection="0"/>
    <xf numFmtId="9" fontId="0" fillId="0" borderId="0" applyFont="0" applyFill="0" applyBorder="0" applyAlignment="0" applyProtection="0"/>
    <xf numFmtId="0" fontId="41"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2" fillId="0" borderId="0">
      <alignment/>
      <protection/>
    </xf>
    <xf numFmtId="0" fontId="10" fillId="0" borderId="9" applyBorder="0" applyAlignment="0">
      <protection/>
    </xf>
    <xf numFmtId="0" fontId="11" fillId="0" borderId="0">
      <alignment/>
      <protection/>
    </xf>
    <xf numFmtId="0" fontId="12" fillId="33" borderId="9" applyBorder="0">
      <alignment/>
      <protection/>
    </xf>
    <xf numFmtId="0" fontId="56"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15">
    <xf numFmtId="0" fontId="0" fillId="0" borderId="0" xfId="0" applyAlignment="1">
      <alignment/>
    </xf>
    <xf numFmtId="0" fontId="5" fillId="0" borderId="0" xfId="78" applyFont="1" applyFill="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13" xfId="0" applyFill="1" applyBorder="1" applyAlignment="1">
      <alignment horizontal="right"/>
    </xf>
    <xf numFmtId="0" fontId="0" fillId="0" borderId="12" xfId="0" applyFill="1" applyBorder="1" applyAlignment="1">
      <alignment horizontal="right"/>
    </xf>
    <xf numFmtId="0" fontId="5" fillId="0" borderId="0" xfId="0" applyFont="1" applyFill="1" applyBorder="1" applyAlignment="1">
      <alignment vertical="top" wrapText="1"/>
    </xf>
    <xf numFmtId="0" fontId="0" fillId="0" borderId="14" xfId="0" applyFill="1" applyBorder="1" applyAlignment="1">
      <alignment horizontal="right"/>
    </xf>
    <xf numFmtId="0" fontId="0" fillId="0" borderId="0" xfId="0" applyFill="1" applyBorder="1" applyAlignment="1">
      <alignment horizontal="right"/>
    </xf>
    <xf numFmtId="0" fontId="14" fillId="0" borderId="0" xfId="0" applyFont="1" applyFill="1" applyBorder="1" applyAlignment="1">
      <alignment horizontal="right"/>
    </xf>
    <xf numFmtId="174" fontId="14" fillId="0" borderId="15" xfId="0" applyNumberFormat="1" applyFont="1" applyFill="1" applyBorder="1" applyAlignment="1">
      <alignment horizontal="right"/>
    </xf>
    <xf numFmtId="174" fontId="14" fillId="0" borderId="16" xfId="0" applyNumberFormat="1" applyFont="1" applyFill="1" applyBorder="1" applyAlignment="1">
      <alignment horizontal="right"/>
    </xf>
    <xf numFmtId="0" fontId="14" fillId="0" borderId="17" xfId="0" applyFont="1" applyFill="1" applyBorder="1" applyAlignment="1">
      <alignment horizontal="right"/>
    </xf>
    <xf numFmtId="0" fontId="0" fillId="0" borderId="0" xfId="0" applyFill="1" applyBorder="1" applyAlignment="1">
      <alignment horizontal="left"/>
    </xf>
    <xf numFmtId="0" fontId="5" fillId="0" borderId="0" xfId="0" applyFont="1" applyAlignment="1">
      <alignment/>
    </xf>
    <xf numFmtId="3" fontId="5" fillId="0" borderId="0" xfId="78" applyNumberFormat="1" applyFont="1" applyFill="1" applyBorder="1" applyProtection="1">
      <alignment/>
      <protection locked="0"/>
    </xf>
    <xf numFmtId="0" fontId="5" fillId="0" borderId="0" xfId="78" applyFont="1" applyFill="1" applyProtection="1">
      <alignment/>
      <protection locked="0"/>
    </xf>
    <xf numFmtId="0" fontId="0" fillId="0" borderId="0" xfId="78" applyFont="1" applyFill="1" applyProtection="1">
      <alignment/>
      <protection locked="0"/>
    </xf>
    <xf numFmtId="0" fontId="13" fillId="0" borderId="12" xfId="78" applyFont="1" applyFill="1" applyBorder="1" applyAlignment="1" applyProtection="1">
      <alignment horizontal="left"/>
      <protection locked="0"/>
    </xf>
    <xf numFmtId="0" fontId="0" fillId="0" borderId="13" xfId="78" applyFont="1" applyFill="1" applyBorder="1" applyAlignment="1" applyProtection="1">
      <alignment horizontal="center"/>
      <protection locked="0"/>
    </xf>
    <xf numFmtId="0" fontId="13" fillId="0" borderId="0" xfId="78" applyFont="1" applyFill="1" applyBorder="1" applyAlignment="1" applyProtection="1">
      <alignment wrapText="1"/>
      <protection locked="0"/>
    </xf>
    <xf numFmtId="0" fontId="14" fillId="0" borderId="0" xfId="78" applyFont="1" applyFill="1" applyBorder="1" applyAlignment="1" applyProtection="1">
      <alignment horizontal="right" wrapText="1"/>
      <protection locked="0"/>
    </xf>
    <xf numFmtId="0" fontId="0" fillId="0" borderId="0" xfId="78" applyFont="1" applyFill="1" applyBorder="1" applyProtection="1">
      <alignment/>
      <protection locked="0"/>
    </xf>
    <xf numFmtId="0" fontId="13" fillId="0" borderId="0" xfId="78" applyFont="1" applyFill="1" applyBorder="1" applyAlignment="1" applyProtection="1">
      <alignment horizontal="center" wrapText="1"/>
      <protection locked="0"/>
    </xf>
    <xf numFmtId="3" fontId="0" fillId="0" borderId="0" xfId="78" applyNumberFormat="1" applyFont="1" applyFill="1" applyBorder="1" applyProtection="1">
      <alignment/>
      <protection locked="0"/>
    </xf>
    <xf numFmtId="0" fontId="0" fillId="0" borderId="0" xfId="0" applyFont="1" applyFill="1" applyBorder="1" applyAlignment="1">
      <alignment/>
    </xf>
    <xf numFmtId="0" fontId="0" fillId="0" borderId="0" xfId="0" applyFont="1" applyFill="1" applyAlignment="1">
      <alignment/>
    </xf>
    <xf numFmtId="0" fontId="5" fillId="0" borderId="0" xfId="0" applyFont="1" applyFill="1" applyBorder="1" applyAlignment="1">
      <alignment horizontal="right"/>
    </xf>
    <xf numFmtId="174" fontId="0" fillId="0" borderId="0" xfId="0" applyNumberFormat="1"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horizontal="right"/>
    </xf>
    <xf numFmtId="0" fontId="0" fillId="0" borderId="12" xfId="0" applyFont="1" applyFill="1" applyBorder="1" applyAlignment="1">
      <alignment horizontal="right"/>
    </xf>
    <xf numFmtId="0" fontId="0" fillId="0" borderId="14" xfId="0" applyFont="1" applyFill="1" applyBorder="1" applyAlignment="1">
      <alignment horizontal="right"/>
    </xf>
    <xf numFmtId="0" fontId="0" fillId="0" borderId="0" xfId="0" applyFont="1" applyFill="1" applyBorder="1" applyAlignment="1">
      <alignment horizontal="right"/>
    </xf>
    <xf numFmtId="0" fontId="15" fillId="0" borderId="0" xfId="0" applyFont="1" applyAlignment="1">
      <alignment/>
    </xf>
    <xf numFmtId="0" fontId="0" fillId="0" borderId="0" xfId="0" applyFont="1" applyFill="1" applyBorder="1" applyAlignment="1">
      <alignment horizontal="left"/>
    </xf>
    <xf numFmtId="0" fontId="0" fillId="0" borderId="12" xfId="0" applyFill="1" applyBorder="1" applyAlignment="1">
      <alignment horizontal="center"/>
    </xf>
    <xf numFmtId="0" fontId="5" fillId="0" borderId="0" xfId="0" applyFont="1" applyFill="1" applyBorder="1" applyAlignment="1">
      <alignment horizontal="left"/>
    </xf>
    <xf numFmtId="0" fontId="0" fillId="0" borderId="12" xfId="0" applyFill="1" applyBorder="1" applyAlignment="1">
      <alignment horizontal="left"/>
    </xf>
    <xf numFmtId="0" fontId="0" fillId="0" borderId="0" xfId="0" applyFont="1" applyFill="1" applyBorder="1" applyAlignment="1">
      <alignment horizontal="left"/>
    </xf>
    <xf numFmtId="187" fontId="0" fillId="0" borderId="14" xfId="52" applyNumberFormat="1" applyFont="1" applyFill="1" applyBorder="1" applyAlignment="1" applyProtection="1">
      <alignment/>
      <protection locked="0"/>
    </xf>
    <xf numFmtId="0" fontId="0" fillId="0" borderId="13" xfId="78" applyFont="1" applyFill="1" applyBorder="1" applyAlignment="1" applyProtection="1">
      <alignment horizontal="center"/>
      <protection locked="0"/>
    </xf>
    <xf numFmtId="0" fontId="0" fillId="0" borderId="0" xfId="0" applyFont="1" applyFill="1" applyBorder="1" applyAlignment="1">
      <alignment/>
    </xf>
    <xf numFmtId="0" fontId="59" fillId="0" borderId="0" xfId="0" applyFont="1" applyFill="1" applyAlignment="1">
      <alignment/>
    </xf>
    <xf numFmtId="0" fontId="5" fillId="0" borderId="18" xfId="0" applyFont="1" applyFill="1" applyBorder="1" applyAlignment="1">
      <alignment/>
    </xf>
    <xf numFmtId="0" fontId="5" fillId="0" borderId="0" xfId="0" applyFont="1" applyFill="1" applyAlignment="1">
      <alignment/>
    </xf>
    <xf numFmtId="0" fontId="0" fillId="0" borderId="0" xfId="0" applyFont="1" applyAlignment="1">
      <alignment/>
    </xf>
    <xf numFmtId="174" fontId="0" fillId="0" borderId="0" xfId="0" applyNumberFormat="1" applyFont="1" applyAlignment="1">
      <alignment/>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NumberFormat="1" applyFill="1" applyBorder="1" applyAlignment="1">
      <alignment horizontal="left"/>
    </xf>
    <xf numFmtId="0" fontId="0" fillId="0" borderId="12" xfId="0" applyFont="1" applyFill="1" applyBorder="1" applyAlignment="1">
      <alignment horizontal="right"/>
    </xf>
    <xf numFmtId="174" fontId="0" fillId="0" borderId="0" xfId="0" applyNumberFormat="1" applyFill="1" applyAlignment="1">
      <alignment/>
    </xf>
    <xf numFmtId="174" fontId="0" fillId="0" borderId="14" xfId="0" applyNumberFormat="1" applyFont="1" applyFill="1" applyBorder="1" applyAlignment="1">
      <alignment horizontal="right"/>
    </xf>
    <xf numFmtId="174" fontId="0" fillId="0" borderId="0" xfId="0" applyNumberFormat="1" applyFont="1" applyFill="1" applyBorder="1" applyAlignment="1">
      <alignment horizontal="right"/>
    </xf>
    <xf numFmtId="0" fontId="0" fillId="0" borderId="0" xfId="0" applyFont="1" applyFill="1" applyAlignment="1">
      <alignment/>
    </xf>
    <xf numFmtId="0" fontId="59" fillId="0" borderId="0" xfId="0" applyFont="1" applyFill="1" applyBorder="1" applyAlignment="1">
      <alignment/>
    </xf>
    <xf numFmtId="0" fontId="0" fillId="0" borderId="0" xfId="0" applyFont="1" applyFill="1" applyAlignment="1">
      <alignment horizontal="right"/>
    </xf>
    <xf numFmtId="174" fontId="0" fillId="0" borderId="0" xfId="0" applyNumberFormat="1" applyFont="1" applyFill="1" applyBorder="1" applyAlignment="1">
      <alignment horizontal="right" vertical="top"/>
    </xf>
    <xf numFmtId="0" fontId="59" fillId="0" borderId="0" xfId="0" applyFont="1" applyAlignment="1">
      <alignment/>
    </xf>
    <xf numFmtId="0" fontId="0" fillId="0" borderId="0" xfId="0" applyFont="1" applyFill="1" applyBorder="1" applyAlignment="1">
      <alignment horizontal="right"/>
    </xf>
    <xf numFmtId="0" fontId="0" fillId="0" borderId="18" xfId="0" applyFont="1" applyFill="1" applyBorder="1" applyAlignment="1">
      <alignment/>
    </xf>
    <xf numFmtId="0" fontId="0" fillId="0" borderId="19" xfId="0" applyFont="1" applyFill="1" applyBorder="1" applyAlignment="1">
      <alignment/>
    </xf>
    <xf numFmtId="0" fontId="0" fillId="0" borderId="0" xfId="0" applyNumberFormat="1" applyFill="1" applyAlignment="1">
      <alignment/>
    </xf>
    <xf numFmtId="0" fontId="0" fillId="0" borderId="0" xfId="0" applyFont="1" applyFill="1" applyAlignment="1">
      <alignment horizontal="right" vertical="top"/>
    </xf>
    <xf numFmtId="0" fontId="0" fillId="0" borderId="0" xfId="0" applyFont="1" applyFill="1" applyBorder="1" applyAlignment="1">
      <alignment horizontal="right" vertical="top"/>
    </xf>
    <xf numFmtId="0" fontId="0" fillId="0" borderId="20" xfId="0" applyFont="1" applyFill="1" applyBorder="1" applyAlignment="1">
      <alignment horizontal="right" vertical="top"/>
    </xf>
    <xf numFmtId="0" fontId="0" fillId="0" borderId="18" xfId="0" applyFont="1" applyFill="1" applyBorder="1" applyAlignment="1">
      <alignment horizontal="right" vertical="top"/>
    </xf>
    <xf numFmtId="0" fontId="5" fillId="0" borderId="0" xfId="0" applyFont="1" applyFill="1" applyBorder="1" applyAlignment="1">
      <alignment vertical="top"/>
    </xf>
    <xf numFmtId="3" fontId="0" fillId="0" borderId="21" xfId="0" applyNumberFormat="1" applyFont="1" applyFill="1" applyBorder="1" applyAlignment="1">
      <alignment/>
    </xf>
    <xf numFmtId="0" fontId="5" fillId="0" borderId="0" xfId="0" applyFont="1" applyFill="1" applyBorder="1" applyAlignment="1">
      <alignment horizontal="center"/>
    </xf>
    <xf numFmtId="187" fontId="16" fillId="0" borderId="0" xfId="52" applyNumberFormat="1" applyFont="1" applyFill="1" applyBorder="1" applyAlignment="1">
      <alignment horizontal="right" wrapText="1"/>
    </xf>
    <xf numFmtId="0" fontId="0" fillId="0" borderId="22" xfId="78" applyFont="1" applyFill="1" applyBorder="1" applyProtection="1">
      <alignment/>
      <protection locked="0"/>
    </xf>
    <xf numFmtId="0" fontId="14" fillId="0" borderId="22" xfId="78" applyFont="1" applyFill="1" applyBorder="1" applyAlignment="1" applyProtection="1">
      <alignment horizontal="right" wrapText="1"/>
      <protection locked="0"/>
    </xf>
    <xf numFmtId="0" fontId="0" fillId="0" borderId="0" xfId="0" applyBorder="1" applyAlignment="1">
      <alignment horizontal="left" vertical="top" wrapText="1"/>
    </xf>
    <xf numFmtId="0" fontId="5" fillId="0" borderId="0" xfId="0" applyFont="1" applyBorder="1" applyAlignment="1">
      <alignment horizontal="right" vertical="top" wrapText="1"/>
    </xf>
    <xf numFmtId="3" fontId="0" fillId="0" borderId="0" xfId="0" applyNumberFormat="1" applyFont="1" applyFill="1" applyBorder="1" applyAlignment="1">
      <alignment horizontal="right"/>
    </xf>
    <xf numFmtId="3" fontId="0" fillId="0" borderId="14" xfId="0" applyNumberFormat="1" applyFill="1" applyBorder="1" applyAlignment="1">
      <alignment/>
    </xf>
    <xf numFmtId="3" fontId="0" fillId="0" borderId="0" xfId="0" applyNumberFormat="1" applyFill="1" applyBorder="1" applyAlignment="1">
      <alignment/>
    </xf>
    <xf numFmtId="3" fontId="14" fillId="0" borderId="15" xfId="0" applyNumberFormat="1" applyFont="1" applyFill="1" applyBorder="1" applyAlignment="1">
      <alignment horizontal="right"/>
    </xf>
    <xf numFmtId="3" fontId="14" fillId="0" borderId="16" xfId="0" applyNumberFormat="1" applyFont="1" applyFill="1" applyBorder="1" applyAlignment="1">
      <alignment horizontal="right"/>
    </xf>
    <xf numFmtId="3" fontId="5" fillId="0" borderId="4" xfId="0" applyNumberFormat="1" applyFont="1" applyBorder="1" applyAlignment="1">
      <alignment/>
    </xf>
    <xf numFmtId="0" fontId="5" fillId="0" borderId="0" xfId="0" applyFont="1" applyBorder="1" applyAlignment="1">
      <alignment horizontal="left" vertical="top" wrapText="1"/>
    </xf>
    <xf numFmtId="3" fontId="0" fillId="0" borderId="0" xfId="0" applyNumberFormat="1" applyFont="1" applyFill="1" applyBorder="1" applyAlignment="1">
      <alignment horizontal="right"/>
    </xf>
    <xf numFmtId="3" fontId="5" fillId="0" borderId="0" xfId="0" applyNumberFormat="1" applyFont="1" applyBorder="1" applyAlignment="1">
      <alignment/>
    </xf>
    <xf numFmtId="174" fontId="0" fillId="0" borderId="0" xfId="0" applyNumberFormat="1" applyFill="1" applyBorder="1" applyAlignment="1">
      <alignment/>
    </xf>
    <xf numFmtId="0" fontId="0" fillId="0" borderId="0" xfId="0" applyFont="1" applyFill="1" applyAlignment="1">
      <alignment horizontal="left"/>
    </xf>
    <xf numFmtId="0" fontId="5" fillId="0" borderId="0" xfId="76" applyFont="1" applyFill="1" applyAlignment="1">
      <alignment horizontal="center"/>
      <protection/>
    </xf>
    <xf numFmtId="3" fontId="5" fillId="0" borderId="4" xfId="78" applyNumberFormat="1" applyFont="1" applyFill="1" applyBorder="1" applyProtection="1">
      <alignment/>
      <protection locked="0"/>
    </xf>
    <xf numFmtId="0" fontId="0" fillId="0" borderId="20" xfId="0" applyFont="1" applyFill="1" applyBorder="1" applyAlignment="1">
      <alignment vertical="top"/>
    </xf>
    <xf numFmtId="0" fontId="0" fillId="0" borderId="18" xfId="0" applyFont="1" applyFill="1" applyBorder="1" applyAlignment="1">
      <alignment vertical="top"/>
    </xf>
    <xf numFmtId="0" fontId="0" fillId="0" borderId="0" xfId="0" applyFont="1" applyBorder="1" applyAlignment="1">
      <alignment horizontal="left" vertical="top" wrapText="1"/>
    </xf>
    <xf numFmtId="0" fontId="5" fillId="0" borderId="19" xfId="0" applyFont="1" applyFill="1" applyBorder="1" applyAlignment="1">
      <alignment/>
    </xf>
    <xf numFmtId="0" fontId="5" fillId="0" borderId="0" xfId="0" applyFont="1" applyFill="1" applyBorder="1" applyAlignment="1">
      <alignment/>
    </xf>
    <xf numFmtId="0" fontId="60" fillId="0" borderId="0" xfId="0" applyFont="1" applyFill="1" applyBorder="1" applyAlignment="1">
      <alignment horizontal="left" vertical="top"/>
    </xf>
    <xf numFmtId="3" fontId="61" fillId="0" borderId="21" xfId="0" applyNumberFormat="1" applyFont="1" applyFill="1" applyBorder="1" applyAlignment="1">
      <alignment horizontal="right" vertical="top"/>
    </xf>
    <xf numFmtId="3" fontId="61" fillId="0" borderId="0" xfId="0" applyNumberFormat="1" applyFont="1" applyFill="1" applyBorder="1" applyAlignment="1">
      <alignment horizontal="right" vertical="top"/>
    </xf>
    <xf numFmtId="0" fontId="62" fillId="0" borderId="0" xfId="0" applyFont="1" applyFill="1" applyBorder="1" applyAlignment="1">
      <alignment horizontal="right" vertical="top"/>
    </xf>
    <xf numFmtId="0" fontId="62" fillId="0" borderId="0" xfId="0" applyFont="1" applyFill="1" applyBorder="1" applyAlignment="1">
      <alignment horizontal="left" vertical="top"/>
    </xf>
    <xf numFmtId="0" fontId="63" fillId="0" borderId="0" xfId="0" applyFont="1" applyFill="1" applyBorder="1" applyAlignment="1">
      <alignment vertical="top"/>
    </xf>
    <xf numFmtId="3" fontId="0" fillId="0" borderId="0" xfId="0" applyNumberFormat="1" applyFont="1" applyBorder="1" applyAlignment="1">
      <alignment/>
    </xf>
    <xf numFmtId="3" fontId="0" fillId="0" borderId="0" xfId="0" applyNumberFormat="1" applyFont="1" applyFill="1" applyBorder="1" applyAlignment="1">
      <alignment/>
    </xf>
    <xf numFmtId="0" fontId="0" fillId="0" borderId="0" xfId="0" applyFont="1" applyBorder="1" applyAlignment="1">
      <alignment/>
    </xf>
    <xf numFmtId="0" fontId="5" fillId="0" borderId="0" xfId="75" applyFont="1" applyAlignment="1">
      <alignment/>
      <protection/>
    </xf>
    <xf numFmtId="0" fontId="5" fillId="0" borderId="18" xfId="73" applyFont="1" applyFill="1" applyBorder="1">
      <alignment/>
      <protection/>
    </xf>
    <xf numFmtId="0" fontId="0" fillId="0" borderId="23" xfId="75" applyFont="1" applyBorder="1" applyAlignment="1">
      <alignment horizontal="right"/>
      <protection/>
    </xf>
    <xf numFmtId="0" fontId="0" fillId="0" borderId="24" xfId="75" applyFont="1" applyBorder="1" applyAlignment="1">
      <alignment horizontal="right"/>
      <protection/>
    </xf>
    <xf numFmtId="0" fontId="0" fillId="0" borderId="0" xfId="76" applyFont="1" applyFill="1" applyAlignment="1">
      <alignment horizontal="right"/>
      <protection/>
    </xf>
    <xf numFmtId="0" fontId="0" fillId="0" borderId="0" xfId="76" applyFont="1" applyFill="1" applyBorder="1" applyAlignment="1">
      <alignment horizontal="right"/>
      <protection/>
    </xf>
    <xf numFmtId="0" fontId="0" fillId="0" borderId="18" xfId="73" applyFont="1" applyFill="1" applyBorder="1">
      <alignment/>
      <protection/>
    </xf>
    <xf numFmtId="0" fontId="0" fillId="0" borderId="19" xfId="73" applyFont="1" applyFill="1" applyBorder="1">
      <alignment/>
      <protection/>
    </xf>
    <xf numFmtId="0" fontId="0" fillId="0" borderId="0" xfId="75" applyFont="1" applyFill="1" applyBorder="1" applyAlignment="1">
      <alignment horizontal="right"/>
      <protection/>
    </xf>
    <xf numFmtId="0" fontId="0" fillId="0" borderId="21" xfId="75" applyFont="1" applyFill="1" applyBorder="1" applyAlignment="1">
      <alignment horizontal="right"/>
      <protection/>
    </xf>
    <xf numFmtId="0" fontId="5" fillId="0" borderId="19" xfId="73" applyFont="1" applyFill="1" applyBorder="1">
      <alignment/>
      <protection/>
    </xf>
    <xf numFmtId="0" fontId="0" fillId="0" borderId="0" xfId="76" applyFont="1" applyFill="1" applyBorder="1" applyAlignment="1">
      <alignment horizontal="center"/>
      <protection/>
    </xf>
    <xf numFmtId="0" fontId="5" fillId="0" borderId="0" xfId="0" applyFont="1" applyBorder="1" applyAlignment="1">
      <alignment wrapText="1"/>
    </xf>
    <xf numFmtId="0" fontId="62" fillId="0" borderId="0" xfId="0" applyFont="1" applyFill="1" applyBorder="1" applyAlignment="1">
      <alignment horizontal="right"/>
    </xf>
    <xf numFmtId="0" fontId="0" fillId="0" borderId="0" xfId="0" applyFont="1" applyBorder="1" applyAlignment="1">
      <alignment/>
    </xf>
    <xf numFmtId="174" fontId="64" fillId="0" borderId="21" xfId="0" applyNumberFormat="1" applyFont="1" applyFill="1" applyBorder="1" applyAlignment="1">
      <alignment horizontal="right" vertical="top"/>
    </xf>
    <xf numFmtId="174" fontId="64" fillId="0" borderId="0" xfId="0" applyNumberFormat="1" applyFont="1" applyFill="1" applyBorder="1" applyAlignment="1">
      <alignment horizontal="right" vertical="top"/>
    </xf>
    <xf numFmtId="174" fontId="0" fillId="0" borderId="0" xfId="0" applyNumberFormat="1" applyFont="1" applyFill="1" applyBorder="1" applyAlignment="1">
      <alignment/>
    </xf>
    <xf numFmtId="174" fontId="65" fillId="0" borderId="0" xfId="0" applyNumberFormat="1" applyFont="1" applyFill="1" applyBorder="1" applyAlignment="1">
      <alignment horizontal="right" vertical="top"/>
    </xf>
    <xf numFmtId="174" fontId="61" fillId="0" borderId="4" xfId="0" applyNumberFormat="1" applyFont="1" applyFill="1" applyBorder="1" applyAlignment="1">
      <alignment horizontal="right" vertical="top"/>
    </xf>
    <xf numFmtId="174" fontId="61" fillId="0" borderId="25" xfId="0" applyNumberFormat="1" applyFont="1" applyFill="1" applyBorder="1" applyAlignment="1">
      <alignment horizontal="right" vertical="top"/>
    </xf>
    <xf numFmtId="174" fontId="0" fillId="0" borderId="25" xfId="0" applyNumberFormat="1" applyFont="1" applyFill="1" applyBorder="1" applyAlignment="1">
      <alignment/>
    </xf>
    <xf numFmtId="174" fontId="0" fillId="0" borderId="21" xfId="0" applyNumberFormat="1" applyFont="1" applyFill="1" applyBorder="1" applyAlignment="1">
      <alignment/>
    </xf>
    <xf numFmtId="174" fontId="0" fillId="0" borderId="4" xfId="0" applyNumberFormat="1" applyFont="1" applyFill="1" applyBorder="1" applyAlignment="1">
      <alignment/>
    </xf>
    <xf numFmtId="174" fontId="64" fillId="0" borderId="26" xfId="0" applyNumberFormat="1" applyFont="1" applyFill="1" applyBorder="1" applyAlignment="1">
      <alignment horizontal="right" vertical="top"/>
    </xf>
    <xf numFmtId="174" fontId="64" fillId="0" borderId="19" xfId="0" applyNumberFormat="1" applyFont="1" applyFill="1" applyBorder="1" applyAlignment="1">
      <alignment horizontal="right" vertical="top"/>
    </xf>
    <xf numFmtId="174" fontId="65" fillId="0" borderId="19" xfId="0" applyNumberFormat="1" applyFont="1" applyFill="1" applyBorder="1" applyAlignment="1">
      <alignment horizontal="right" vertical="top"/>
    </xf>
    <xf numFmtId="174" fontId="61" fillId="0" borderId="21" xfId="0" applyNumberFormat="1" applyFont="1" applyFill="1" applyBorder="1" applyAlignment="1">
      <alignment horizontal="right" vertical="top"/>
    </xf>
    <xf numFmtId="174" fontId="61" fillId="0" borderId="0" xfId="0" applyNumberFormat="1" applyFont="1" applyFill="1" applyBorder="1" applyAlignment="1">
      <alignment horizontal="right" vertical="top"/>
    </xf>
    <xf numFmtId="174" fontId="0" fillId="0" borderId="19" xfId="0" applyNumberFormat="1" applyFont="1" applyFill="1" applyBorder="1" applyAlignment="1">
      <alignment/>
    </xf>
    <xf numFmtId="174" fontId="66" fillId="0" borderId="0" xfId="0" applyNumberFormat="1" applyFont="1" applyFill="1" applyBorder="1" applyAlignment="1">
      <alignment horizontal="right" vertical="top"/>
    </xf>
    <xf numFmtId="0" fontId="0" fillId="0" borderId="24" xfId="75" applyFont="1" applyBorder="1" applyAlignment="1">
      <alignment horizontal="left"/>
      <protection/>
    </xf>
    <xf numFmtId="174" fontId="66" fillId="0" borderId="21" xfId="0" applyNumberFormat="1" applyFont="1" applyFill="1" applyBorder="1" applyAlignment="1">
      <alignment horizontal="right" vertical="top"/>
    </xf>
    <xf numFmtId="174" fontId="66" fillId="0" borderId="25" xfId="0" applyNumberFormat="1" applyFont="1" applyFill="1" applyBorder="1" applyAlignment="1">
      <alignment horizontal="right" vertical="top"/>
    </xf>
    <xf numFmtId="0" fontId="5" fillId="0" borderId="0" xfId="0" applyFont="1" applyFill="1" applyBorder="1" applyAlignment="1">
      <alignment horizontal="right" vertical="top"/>
    </xf>
    <xf numFmtId="0" fontId="60" fillId="0" borderId="0" xfId="0" applyFont="1" applyFill="1" applyBorder="1" applyAlignment="1">
      <alignment horizontal="left" vertical="top" wrapText="1"/>
    </xf>
    <xf numFmtId="174" fontId="5" fillId="0" borderId="25" xfId="0" applyNumberFormat="1" applyFont="1" applyFill="1" applyBorder="1" applyAlignment="1">
      <alignment/>
    </xf>
    <xf numFmtId="174" fontId="5" fillId="0" borderId="4" xfId="0" applyNumberFormat="1" applyFont="1" applyFill="1" applyBorder="1" applyAlignment="1">
      <alignment/>
    </xf>
    <xf numFmtId="0" fontId="5" fillId="0" borderId="0" xfId="0" applyFont="1" applyFill="1" applyBorder="1" applyAlignment="1">
      <alignment horizontal="right" vertical="top" wrapText="1"/>
    </xf>
    <xf numFmtId="3" fontId="5" fillId="0" borderId="4" xfId="0" applyNumberFormat="1" applyFont="1" applyFill="1" applyBorder="1" applyAlignment="1">
      <alignment/>
    </xf>
    <xf numFmtId="3" fontId="5" fillId="0" borderId="25" xfId="0" applyNumberFormat="1" applyFont="1" applyFill="1" applyBorder="1" applyAlignment="1">
      <alignment/>
    </xf>
    <xf numFmtId="0" fontId="0" fillId="0" borderId="4" xfId="0" applyFont="1" applyFill="1" applyBorder="1" applyAlignment="1">
      <alignment horizontal="right"/>
    </xf>
    <xf numFmtId="0" fontId="0" fillId="0" borderId="24" xfId="75" applyFont="1" applyFill="1" applyBorder="1" applyAlignment="1">
      <alignment horizontal="right"/>
      <protection/>
    </xf>
    <xf numFmtId="0" fontId="0" fillId="0" borderId="23" xfId="75" applyFont="1" applyFill="1" applyBorder="1" applyAlignment="1">
      <alignment horizontal="right"/>
      <protection/>
    </xf>
    <xf numFmtId="0" fontId="5" fillId="0" borderId="0" xfId="75" applyFont="1" applyFill="1" applyBorder="1" applyAlignment="1">
      <alignment/>
      <protection/>
    </xf>
    <xf numFmtId="0" fontId="0" fillId="0" borderId="27" xfId="75" applyFont="1" applyFill="1" applyBorder="1" applyAlignment="1">
      <alignment horizontal="left"/>
      <protection/>
    </xf>
    <xf numFmtId="174" fontId="0" fillId="0" borderId="23" xfId="75" applyNumberFormat="1" applyFont="1" applyFill="1" applyBorder="1" applyAlignment="1">
      <alignment horizontal="right"/>
      <protection/>
    </xf>
    <xf numFmtId="174" fontId="0" fillId="0" borderId="24" xfId="75" applyNumberFormat="1" applyFont="1" applyFill="1" applyBorder="1" applyAlignment="1">
      <alignment horizontal="right"/>
      <protection/>
    </xf>
    <xf numFmtId="0" fontId="0" fillId="0" borderId="0" xfId="76" applyFont="1" applyFill="1" applyBorder="1" applyAlignment="1">
      <alignment horizontal="centerContinuous"/>
      <protection/>
    </xf>
    <xf numFmtId="0" fontId="0" fillId="0" borderId="0" xfId="76" applyFont="1" applyFill="1" applyAlignment="1">
      <alignment horizontal="right" vertical="top"/>
      <protection/>
    </xf>
    <xf numFmtId="0" fontId="0" fillId="0" borderId="0" xfId="76" applyFont="1" applyFill="1" applyBorder="1" applyAlignment="1">
      <alignment horizontal="right" vertical="top"/>
      <protection/>
    </xf>
    <xf numFmtId="0" fontId="5" fillId="0" borderId="0" xfId="76" applyFont="1" applyFill="1" applyBorder="1" applyAlignment="1">
      <alignment horizontal="right" vertical="top"/>
      <protection/>
    </xf>
    <xf numFmtId="0" fontId="0" fillId="0" borderId="28" xfId="75" applyFont="1" applyFill="1" applyBorder="1" applyAlignment="1">
      <alignment horizontal="right" vertical="top"/>
      <protection/>
    </xf>
    <xf numFmtId="0" fontId="0" fillId="0" borderId="21" xfId="75" applyFont="1" applyFill="1" applyBorder="1" applyAlignment="1">
      <alignment horizontal="right" vertical="top"/>
      <protection/>
    </xf>
    <xf numFmtId="0" fontId="0" fillId="0" borderId="0" xfId="75" applyFont="1" applyFill="1" applyBorder="1" applyAlignment="1">
      <alignment horizontal="right" vertical="top"/>
      <protection/>
    </xf>
    <xf numFmtId="0" fontId="48" fillId="0" borderId="0" xfId="50" applyFill="1" applyAlignment="1">
      <alignment/>
    </xf>
    <xf numFmtId="0" fontId="0" fillId="0" borderId="0" xfId="0" applyFont="1" applyFill="1" applyBorder="1" applyAlignment="1">
      <alignment horizontal="left" vertical="top"/>
    </xf>
    <xf numFmtId="174" fontId="0" fillId="0" borderId="21" xfId="0" applyNumberFormat="1" applyFont="1" applyFill="1" applyBorder="1" applyAlignment="1">
      <alignment horizontal="right" vertical="top"/>
    </xf>
    <xf numFmtId="174" fontId="5" fillId="0" borderId="21" xfId="0" applyNumberFormat="1" applyFont="1" applyFill="1" applyBorder="1" applyAlignment="1">
      <alignment horizontal="right"/>
    </xf>
    <xf numFmtId="174" fontId="5" fillId="0" borderId="0" xfId="0" applyNumberFormat="1" applyFont="1" applyFill="1" applyBorder="1" applyAlignment="1">
      <alignment horizontal="right"/>
    </xf>
    <xf numFmtId="3" fontId="0" fillId="0" borderId="21" xfId="0" applyNumberFormat="1" applyFont="1" applyFill="1" applyBorder="1" applyAlignment="1">
      <alignment horizontal="right" vertical="top"/>
    </xf>
    <xf numFmtId="3" fontId="0" fillId="0" borderId="0" xfId="0" applyNumberFormat="1" applyFont="1" applyFill="1" applyBorder="1" applyAlignment="1">
      <alignment horizontal="right" vertical="top"/>
    </xf>
    <xf numFmtId="3" fontId="5" fillId="0" borderId="25" xfId="0" applyNumberFormat="1" applyFont="1" applyBorder="1" applyAlignment="1">
      <alignment/>
    </xf>
    <xf numFmtId="174" fontId="0" fillId="0" borderId="21" xfId="0" applyNumberFormat="1" applyBorder="1" applyAlignment="1">
      <alignment/>
    </xf>
    <xf numFmtId="174" fontId="0" fillId="0" borderId="0" xfId="0" applyNumberFormat="1" applyBorder="1" applyAlignment="1">
      <alignment/>
    </xf>
    <xf numFmtId="0" fontId="5" fillId="0" borderId="18" xfId="0" applyFont="1" applyFill="1" applyBorder="1" applyAlignment="1">
      <alignment horizontal="left"/>
    </xf>
    <xf numFmtId="0" fontId="5" fillId="0" borderId="19" xfId="0" applyFont="1" applyFill="1" applyBorder="1" applyAlignment="1">
      <alignment horizontal="left"/>
    </xf>
    <xf numFmtId="0" fontId="0" fillId="0" borderId="24" xfId="75" applyFont="1" applyFill="1" applyBorder="1" applyAlignment="1">
      <alignment horizontal="left"/>
      <protection/>
    </xf>
    <xf numFmtId="0" fontId="60" fillId="0" borderId="22" xfId="0" applyFont="1" applyFill="1" applyBorder="1" applyAlignment="1">
      <alignment horizontal="left" vertical="top"/>
    </xf>
    <xf numFmtId="0" fontId="0" fillId="0" borderId="13" xfId="0" applyFill="1" applyBorder="1" applyAlignment="1">
      <alignment horizontal="center"/>
    </xf>
    <xf numFmtId="0" fontId="0" fillId="0" borderId="12" xfId="0" applyFont="1" applyFill="1" applyBorder="1" applyAlignment="1">
      <alignment horizontal="center"/>
    </xf>
    <xf numFmtId="174" fontId="0" fillId="0" borderId="14" xfId="0" applyNumberFormat="1" applyFill="1" applyBorder="1" applyAlignment="1">
      <alignment horizontal="right"/>
    </xf>
    <xf numFmtId="174" fontId="0" fillId="0" borderId="0" xfId="0" applyNumberFormat="1" applyFill="1" applyBorder="1" applyAlignment="1">
      <alignment horizontal="right"/>
    </xf>
    <xf numFmtId="174" fontId="5" fillId="0" borderId="29" xfId="0" applyNumberFormat="1" applyFont="1" applyFill="1" applyBorder="1" applyAlignment="1">
      <alignment horizontal="right"/>
    </xf>
    <xf numFmtId="174" fontId="5" fillId="0" borderId="25" xfId="0" applyNumberFormat="1" applyFont="1" applyFill="1" applyBorder="1" applyAlignment="1">
      <alignment horizontal="right"/>
    </xf>
    <xf numFmtId="0" fontId="5" fillId="0" borderId="17" xfId="0" applyFont="1" applyFill="1" applyBorder="1" applyAlignment="1">
      <alignment horizontal="right"/>
    </xf>
    <xf numFmtId="174" fontId="0" fillId="0" borderId="14" xfId="0" applyNumberFormat="1" applyFont="1" applyFill="1" applyBorder="1" applyAlignment="1">
      <alignment horizontal="right"/>
    </xf>
    <xf numFmtId="174" fontId="0" fillId="0" borderId="0" xfId="0" applyNumberFormat="1" applyFont="1" applyFill="1" applyBorder="1" applyAlignment="1">
      <alignment horizontal="right"/>
    </xf>
    <xf numFmtId="174" fontId="1" fillId="0" borderId="30" xfId="77" applyNumberFormat="1" applyFont="1" applyFill="1" applyBorder="1" applyAlignment="1">
      <alignment horizontal="right" wrapText="1"/>
      <protection/>
    </xf>
    <xf numFmtId="174" fontId="0" fillId="0" borderId="0" xfId="0" applyNumberFormat="1" applyFill="1" applyAlignment="1">
      <alignment horizontal="right"/>
    </xf>
    <xf numFmtId="174" fontId="1" fillId="0" borderId="0" xfId="77" applyNumberFormat="1" applyFont="1" applyFill="1" applyBorder="1" applyAlignment="1">
      <alignment horizontal="right" wrapText="1"/>
      <protection/>
    </xf>
    <xf numFmtId="3" fontId="0" fillId="0" borderId="21" xfId="0" applyNumberFormat="1" applyFill="1" applyBorder="1" applyAlignment="1">
      <alignment/>
    </xf>
    <xf numFmtId="174" fontId="0" fillId="0" borderId="14" xfId="0" applyNumberFormat="1" applyFill="1" applyBorder="1" applyAlignment="1">
      <alignment/>
    </xf>
    <xf numFmtId="174" fontId="13" fillId="0" borderId="31" xfId="0" applyNumberFormat="1" applyFont="1" applyFill="1" applyBorder="1" applyAlignment="1">
      <alignment horizontal="right"/>
    </xf>
    <xf numFmtId="174" fontId="13" fillId="0" borderId="0" xfId="0" applyNumberFormat="1" applyFont="1" applyFill="1" applyBorder="1" applyAlignment="1">
      <alignment horizontal="right"/>
    </xf>
    <xf numFmtId="174" fontId="14" fillId="0" borderId="25" xfId="0" applyNumberFormat="1" applyFont="1" applyFill="1" applyBorder="1" applyAlignment="1">
      <alignment horizontal="right"/>
    </xf>
    <xf numFmtId="0" fontId="0" fillId="0" borderId="24" xfId="0" applyFont="1" applyFill="1" applyBorder="1" applyAlignment="1">
      <alignment vertical="center"/>
    </xf>
    <xf numFmtId="0" fontId="0" fillId="0" borderId="23" xfId="75" applyFont="1" applyFill="1" applyBorder="1" applyAlignment="1">
      <alignment horizontal="right" vertical="center"/>
      <protection/>
    </xf>
    <xf numFmtId="0" fontId="0" fillId="0" borderId="24" xfId="75" applyFont="1" applyFill="1" applyBorder="1" applyAlignment="1">
      <alignment horizontal="right" vertical="center"/>
      <protection/>
    </xf>
    <xf numFmtId="174" fontId="66" fillId="0" borderId="4" xfId="0" applyNumberFormat="1" applyFont="1" applyFill="1" applyBorder="1" applyAlignment="1">
      <alignment horizontal="right" vertical="top"/>
    </xf>
    <xf numFmtId="174" fontId="61" fillId="0" borderId="4" xfId="0" applyNumberFormat="1" applyFont="1" applyFill="1" applyBorder="1" applyAlignment="1">
      <alignment horizontal="right" vertical="top"/>
    </xf>
    <xf numFmtId="0" fontId="5" fillId="0" borderId="0" xfId="0" applyFont="1" applyFill="1" applyBorder="1" applyAlignment="1">
      <alignment horizontal="left" vertical="top"/>
    </xf>
    <xf numFmtId="174" fontId="5" fillId="0" borderId="4" xfId="0" applyNumberFormat="1" applyFont="1" applyFill="1" applyBorder="1" applyAlignment="1">
      <alignment horizontal="right" vertical="top"/>
    </xf>
    <xf numFmtId="174" fontId="5" fillId="0" borderId="25" xfId="0" applyNumberFormat="1" applyFont="1" applyFill="1" applyBorder="1" applyAlignment="1">
      <alignment horizontal="right" vertical="top"/>
    </xf>
    <xf numFmtId="0" fontId="5" fillId="0" borderId="21" xfId="0" applyNumberFormat="1" applyFont="1" applyFill="1" applyBorder="1" applyAlignment="1">
      <alignment horizontal="right" vertical="top"/>
    </xf>
    <xf numFmtId="0" fontId="5" fillId="0" borderId="0" xfId="0" applyNumberFormat="1" applyFont="1" applyFill="1" applyBorder="1" applyAlignment="1">
      <alignment horizontal="right" vertical="top"/>
    </xf>
    <xf numFmtId="0" fontId="0" fillId="0" borderId="32" xfId="75" applyFont="1" applyFill="1" applyBorder="1" applyAlignment="1">
      <alignment horizontal="right" vertical="top"/>
      <protection/>
    </xf>
    <xf numFmtId="0" fontId="5" fillId="0" borderId="0" xfId="78" applyFont="1" applyFill="1" applyBorder="1" applyAlignment="1" applyProtection="1">
      <alignment horizontal="center"/>
      <protection locked="0"/>
    </xf>
    <xf numFmtId="187" fontId="1" fillId="0" borderId="14" xfId="52" applyNumberFormat="1" applyFont="1" applyFill="1" applyBorder="1" applyAlignment="1">
      <alignment horizontal="right" wrapText="1"/>
    </xf>
    <xf numFmtId="187" fontId="16" fillId="0" borderId="15" xfId="52" applyNumberFormat="1" applyFont="1" applyFill="1" applyBorder="1" applyAlignment="1">
      <alignment horizontal="right" wrapText="1"/>
    </xf>
    <xf numFmtId="0" fontId="0" fillId="0" borderId="26" xfId="75" applyFont="1" applyFill="1" applyBorder="1" applyAlignment="1">
      <alignment horizontal="right" vertical="top"/>
      <protection/>
    </xf>
    <xf numFmtId="0" fontId="0" fillId="0" borderId="19" xfId="75" applyFont="1" applyFill="1" applyBorder="1" applyAlignment="1">
      <alignment horizontal="right" vertical="top"/>
      <protection/>
    </xf>
    <xf numFmtId="0" fontId="0" fillId="0" borderId="26" xfId="75" applyFont="1" applyFill="1" applyBorder="1" applyAlignment="1">
      <alignment horizontal="right"/>
      <protection/>
    </xf>
    <xf numFmtId="0" fontId="0" fillId="0" borderId="19" xfId="75" applyFont="1" applyFill="1" applyBorder="1" applyAlignment="1">
      <alignment horizontal="right"/>
      <protection/>
    </xf>
    <xf numFmtId="0" fontId="0" fillId="0" borderId="33" xfId="75" applyFont="1" applyFill="1" applyBorder="1" applyAlignment="1">
      <alignment horizontal="right" vertical="top"/>
      <protection/>
    </xf>
    <xf numFmtId="0" fontId="0" fillId="0" borderId="34" xfId="75" applyFont="1" applyFill="1" applyBorder="1" applyAlignment="1">
      <alignment horizontal="right" vertical="top"/>
      <protection/>
    </xf>
    <xf numFmtId="0" fontId="5" fillId="0" borderId="22" xfId="0" applyFont="1" applyBorder="1" applyAlignment="1">
      <alignment horizontal="right" vertical="top" wrapText="1"/>
    </xf>
    <xf numFmtId="3" fontId="5" fillId="0" borderId="35" xfId="0" applyNumberFormat="1" applyFont="1" applyFill="1" applyBorder="1" applyAlignment="1">
      <alignment horizontal="right" vertical="top"/>
    </xf>
    <xf numFmtId="3" fontId="5" fillId="0" borderId="36" xfId="0" applyNumberFormat="1" applyFont="1" applyFill="1" applyBorder="1" applyAlignment="1">
      <alignment horizontal="right" vertical="top"/>
    </xf>
    <xf numFmtId="3" fontId="5" fillId="0" borderId="25" xfId="0" applyNumberFormat="1" applyFont="1" applyFill="1" applyBorder="1" applyAlignment="1">
      <alignment horizontal="right" vertical="top"/>
    </xf>
    <xf numFmtId="3" fontId="5" fillId="0" borderId="21" xfId="0" applyNumberFormat="1" applyFont="1" applyFill="1" applyBorder="1" applyAlignment="1">
      <alignment horizontal="right"/>
    </xf>
    <xf numFmtId="3" fontId="5" fillId="0" borderId="0" xfId="0" applyNumberFormat="1" applyFont="1" applyFill="1" applyBorder="1" applyAlignment="1">
      <alignment horizontal="right"/>
    </xf>
    <xf numFmtId="174" fontId="5" fillId="0" borderId="15" xfId="0" applyNumberFormat="1" applyFont="1" applyFill="1" applyBorder="1" applyAlignment="1">
      <alignment horizontal="right"/>
    </xf>
    <xf numFmtId="0" fontId="0" fillId="0" borderId="0" xfId="78" applyFont="1" applyFill="1" applyProtection="1">
      <alignment/>
      <protection locked="0"/>
    </xf>
    <xf numFmtId="0" fontId="5" fillId="0" borderId="37" xfId="0" applyFont="1" applyFill="1" applyBorder="1" applyAlignment="1">
      <alignment/>
    </xf>
    <xf numFmtId="0" fontId="0" fillId="0" borderId="38" xfId="0" applyFont="1" applyFill="1" applyBorder="1" applyAlignment="1">
      <alignment horizontal="left"/>
    </xf>
    <xf numFmtId="174" fontId="5" fillId="0" borderId="39" xfId="0" applyNumberFormat="1" applyFont="1" applyFill="1" applyBorder="1" applyAlignment="1">
      <alignment horizontal="right"/>
    </xf>
    <xf numFmtId="174" fontId="5" fillId="0" borderId="40" xfId="0" applyNumberFormat="1" applyFont="1" applyFill="1" applyBorder="1" applyAlignment="1">
      <alignment horizontal="right"/>
    </xf>
    <xf numFmtId="174" fontId="5" fillId="0" borderId="37" xfId="0" applyNumberFormat="1" applyFont="1" applyFill="1" applyBorder="1" applyAlignment="1">
      <alignment horizontal="right"/>
    </xf>
    <xf numFmtId="0" fontId="67" fillId="0" borderId="0" xfId="0" applyFont="1" applyAlignment="1">
      <alignment vertical="top"/>
    </xf>
    <xf numFmtId="0" fontId="67" fillId="0" borderId="0" xfId="0" applyFont="1" applyBorder="1" applyAlignment="1">
      <alignment horizontal="left" wrapText="1"/>
    </xf>
    <xf numFmtId="0" fontId="41" fillId="0" borderId="0" xfId="0" applyFont="1" applyBorder="1" applyAlignment="1">
      <alignment horizontal="center" wrapText="1"/>
    </xf>
    <xf numFmtId="0" fontId="41" fillId="0" borderId="24" xfId="0" applyFont="1" applyBorder="1" applyAlignment="1">
      <alignment wrapText="1"/>
    </xf>
    <xf numFmtId="0" fontId="17" fillId="0" borderId="0" xfId="0" applyFont="1" applyFill="1" applyBorder="1" applyAlignment="1">
      <alignment vertical="top"/>
    </xf>
    <xf numFmtId="3" fontId="17" fillId="0" borderId="0" xfId="78" applyNumberFormat="1" applyFont="1" applyFill="1" applyProtection="1">
      <alignment/>
      <protection locked="0"/>
    </xf>
    <xf numFmtId="0" fontId="17" fillId="0" borderId="0" xfId="78" applyFont="1" applyFill="1" applyProtection="1">
      <alignment/>
      <protection locked="0"/>
    </xf>
    <xf numFmtId="0" fontId="17" fillId="0" borderId="0" xfId="78" applyFont="1" applyFill="1" applyBorder="1" applyProtection="1">
      <alignment/>
      <protection locked="0"/>
    </xf>
    <xf numFmtId="0" fontId="17" fillId="0" borderId="0" xfId="78" applyFont="1" applyFill="1" applyAlignment="1" applyProtection="1">
      <alignment horizontal="left"/>
      <protection locked="0"/>
    </xf>
    <xf numFmtId="0" fontId="67" fillId="0" borderId="0" xfId="78" applyFont="1" applyFill="1" applyAlignment="1" applyProtection="1">
      <alignment horizontal="left"/>
      <protection locked="0"/>
    </xf>
    <xf numFmtId="0" fontId="18" fillId="0" borderId="0" xfId="0" applyFont="1" applyFill="1" applyBorder="1" applyAlignment="1">
      <alignment horizontal="left" vertical="top" wrapText="1"/>
    </xf>
    <xf numFmtId="0" fontId="17" fillId="0" borderId="0" xfId="78" applyFont="1" applyFill="1" applyAlignment="1" applyProtection="1">
      <alignment horizontal="center"/>
      <protection locked="0"/>
    </xf>
    <xf numFmtId="0" fontId="17" fillId="0" borderId="0" xfId="78" applyFont="1" applyFill="1" applyAlignment="1" applyProtection="1">
      <alignment/>
      <protection locked="0"/>
    </xf>
    <xf numFmtId="0" fontId="17" fillId="0" borderId="0" xfId="78" applyFont="1" applyFill="1" applyBorder="1" applyAlignment="1" applyProtection="1">
      <alignment horizontal="center"/>
      <protection locked="0"/>
    </xf>
    <xf numFmtId="0" fontId="18" fillId="0" borderId="0" xfId="0" applyFont="1" applyAlignment="1">
      <alignment/>
    </xf>
    <xf numFmtId="0" fontId="18" fillId="0" borderId="0" xfId="0" applyFont="1" applyBorder="1" applyAlignment="1">
      <alignment/>
    </xf>
    <xf numFmtId="0" fontId="17" fillId="0" borderId="0" xfId="0" applyFont="1" applyFill="1" applyAlignment="1">
      <alignment/>
    </xf>
    <xf numFmtId="0" fontId="18" fillId="0" borderId="0" xfId="0" applyFont="1" applyFill="1" applyAlignment="1">
      <alignment/>
    </xf>
    <xf numFmtId="0" fontId="18" fillId="0" borderId="0" xfId="0" applyFont="1" applyFill="1" applyBorder="1" applyAlignment="1">
      <alignment/>
    </xf>
    <xf numFmtId="3" fontId="18" fillId="0" borderId="41" xfId="0" applyNumberFormat="1" applyFont="1" applyBorder="1" applyAlignment="1">
      <alignment horizontal="center" wrapText="1"/>
    </xf>
    <xf numFmtId="0" fontId="18" fillId="0" borderId="0" xfId="0" applyFont="1" applyAlignment="1">
      <alignment horizontal="left" wrapText="1" indent="1"/>
    </xf>
    <xf numFmtId="3" fontId="18" fillId="0" borderId="41" xfId="0" applyNumberFormat="1" applyFont="1" applyBorder="1" applyAlignment="1">
      <alignment/>
    </xf>
    <xf numFmtId="3" fontId="18" fillId="0" borderId="21" xfId="0" applyNumberFormat="1" applyFont="1" applyBorder="1" applyAlignment="1">
      <alignment/>
    </xf>
    <xf numFmtId="0" fontId="18" fillId="0" borderId="0" xfId="0" applyFont="1" applyBorder="1" applyAlignment="1">
      <alignment horizontal="left" wrapText="1" indent="1"/>
    </xf>
    <xf numFmtId="0" fontId="17" fillId="0" borderId="0" xfId="0" applyFont="1" applyAlignment="1">
      <alignment horizontal="right" wrapText="1"/>
    </xf>
    <xf numFmtId="3" fontId="17" fillId="0" borderId="42" xfId="0" applyNumberFormat="1" applyFont="1" applyBorder="1" applyAlignment="1">
      <alignment/>
    </xf>
    <xf numFmtId="3" fontId="17" fillId="0" borderId="4" xfId="0" applyNumberFormat="1" applyFont="1" applyBorder="1" applyAlignment="1">
      <alignment/>
    </xf>
    <xf numFmtId="3" fontId="17" fillId="0" borderId="41" xfId="0" applyNumberFormat="1" applyFont="1" applyBorder="1" applyAlignment="1">
      <alignment horizontal="right"/>
    </xf>
    <xf numFmtId="3" fontId="17" fillId="0" borderId="21" xfId="0" applyNumberFormat="1" applyFont="1" applyBorder="1" applyAlignment="1">
      <alignment horizontal="right"/>
    </xf>
    <xf numFmtId="0" fontId="17" fillId="0" borderId="0" xfId="0" applyFont="1" applyFill="1" applyAlignment="1">
      <alignment horizontal="right"/>
    </xf>
    <xf numFmtId="3" fontId="17" fillId="0" borderId="41" xfId="0" applyNumberFormat="1" applyFont="1" applyBorder="1" applyAlignment="1">
      <alignment/>
    </xf>
    <xf numFmtId="3" fontId="17" fillId="0" borderId="21" xfId="0" applyNumberFormat="1" applyFont="1" applyBorder="1" applyAlignment="1">
      <alignment/>
    </xf>
    <xf numFmtId="0" fontId="18" fillId="0" borderId="0" xfId="0" applyFont="1" applyFill="1" applyAlignment="1">
      <alignment vertical="top"/>
    </xf>
    <xf numFmtId="3" fontId="18" fillId="0" borderId="0" xfId="0" applyNumberFormat="1" applyFont="1" applyFill="1" applyAlignment="1">
      <alignment/>
    </xf>
    <xf numFmtId="3" fontId="18" fillId="0" borderId="23" xfId="0" applyNumberFormat="1" applyFont="1" applyFill="1" applyBorder="1" applyAlignment="1">
      <alignment horizontal="center"/>
    </xf>
    <xf numFmtId="0" fontId="17" fillId="0" borderId="0" xfId="0" applyFont="1" applyFill="1" applyBorder="1" applyAlignment="1">
      <alignment/>
    </xf>
    <xf numFmtId="0" fontId="17" fillId="0" borderId="0" xfId="0" applyFont="1" applyFill="1" applyAlignment="1">
      <alignment wrapText="1"/>
    </xf>
    <xf numFmtId="3" fontId="18" fillId="0" borderId="21" xfId="0" applyNumberFormat="1" applyFont="1" applyFill="1" applyBorder="1" applyAlignment="1">
      <alignment/>
    </xf>
    <xf numFmtId="0" fontId="18" fillId="0" borderId="0" xfId="0" applyFont="1" applyFill="1" applyAlignment="1">
      <alignment horizontal="left" vertical="top" indent="1"/>
    </xf>
    <xf numFmtId="3" fontId="68" fillId="0" borderId="43" xfId="0" applyNumberFormat="1" applyFont="1" applyFill="1" applyBorder="1" applyAlignment="1">
      <alignment/>
    </xf>
    <xf numFmtId="3" fontId="68" fillId="0" borderId="44" xfId="0" applyNumberFormat="1" applyFont="1" applyFill="1" applyBorder="1" applyAlignment="1">
      <alignment/>
    </xf>
    <xf numFmtId="0" fontId="17" fillId="0" borderId="0" xfId="0" applyFont="1" applyFill="1" applyAlignment="1">
      <alignment horizontal="right" vertical="top"/>
    </xf>
    <xf numFmtId="3" fontId="69" fillId="0" borderId="43" xfId="0" applyNumberFormat="1" applyFont="1" applyFill="1" applyBorder="1" applyAlignment="1">
      <alignment horizontal="right"/>
    </xf>
    <xf numFmtId="3" fontId="69" fillId="0" borderId="45" xfId="0" applyNumberFormat="1" applyFont="1" applyFill="1" applyBorder="1" applyAlignment="1">
      <alignment horizontal="right"/>
    </xf>
    <xf numFmtId="0" fontId="18" fillId="0" borderId="0" xfId="0" applyFont="1" applyFill="1" applyAlignment="1">
      <alignment horizontal="left" vertical="top" wrapText="1" indent="1"/>
    </xf>
    <xf numFmtId="3" fontId="17" fillId="0" borderId="21" xfId="0" applyNumberFormat="1" applyFont="1" applyFill="1" applyBorder="1" applyAlignment="1">
      <alignment/>
    </xf>
    <xf numFmtId="0" fontId="0" fillId="0" borderId="4"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46" xfId="0" applyFill="1" applyBorder="1" applyAlignment="1">
      <alignment horizontal="left" vertical="center" wrapText="1"/>
    </xf>
    <xf numFmtId="0" fontId="0" fillId="0" borderId="21" xfId="0" applyFill="1" applyBorder="1" applyAlignment="1">
      <alignment horizontal="left" vertical="center" wrapText="1"/>
    </xf>
    <xf numFmtId="0" fontId="0" fillId="0" borderId="0" xfId="0" applyFill="1" applyBorder="1" applyAlignment="1">
      <alignment horizontal="left" vertical="center" wrapText="1"/>
    </xf>
    <xf numFmtId="0" fontId="0" fillId="0" borderId="22" xfId="0" applyFill="1" applyBorder="1" applyAlignment="1">
      <alignment horizontal="left" vertical="center" wrapText="1"/>
    </xf>
    <xf numFmtId="0" fontId="0" fillId="0" borderId="26" xfId="0" applyFill="1" applyBorder="1" applyAlignment="1">
      <alignment horizontal="left" vertical="center" wrapText="1"/>
    </xf>
    <xf numFmtId="0" fontId="0" fillId="0" borderId="19" xfId="0" applyFill="1" applyBorder="1" applyAlignment="1">
      <alignment horizontal="left" vertical="center" wrapText="1"/>
    </xf>
    <xf numFmtId="0" fontId="0" fillId="0" borderId="47" xfId="0" applyFill="1" applyBorder="1" applyAlignment="1">
      <alignment horizontal="left" vertical="center" wrapText="1"/>
    </xf>
    <xf numFmtId="0" fontId="14" fillId="0" borderId="0" xfId="78" applyFont="1" applyFill="1" applyBorder="1" applyAlignment="1" applyProtection="1">
      <alignment horizontal="center" wrapText="1"/>
      <protection locked="0"/>
    </xf>
    <xf numFmtId="0" fontId="14" fillId="0" borderId="48" xfId="78" applyFont="1" applyFill="1" applyBorder="1" applyAlignment="1" applyProtection="1">
      <alignment horizontal="center" wrapText="1"/>
      <protection locked="0"/>
    </xf>
    <xf numFmtId="0" fontId="5" fillId="0" borderId="0" xfId="78" applyFont="1" applyFill="1" applyAlignment="1" applyProtection="1">
      <alignment horizontal="center"/>
      <protection locked="0"/>
    </xf>
    <xf numFmtId="0" fontId="0" fillId="0" borderId="0" xfId="78" applyFont="1" applyFill="1" applyBorder="1" applyAlignment="1" applyProtection="1">
      <alignment horizontal="center"/>
      <protection locked="0"/>
    </xf>
    <xf numFmtId="0" fontId="0" fillId="0" borderId="0" xfId="78" applyFont="1" applyFill="1" applyBorder="1" applyAlignment="1" applyProtection="1">
      <alignment horizontal="left" vertical="top" wrapText="1"/>
      <protection locked="0"/>
    </xf>
    <xf numFmtId="0" fontId="5" fillId="0" borderId="0" xfId="78" applyFont="1" applyFill="1" applyBorder="1" applyAlignment="1" applyProtection="1">
      <alignment horizontal="center"/>
      <protection locked="0"/>
    </xf>
    <xf numFmtId="0" fontId="18" fillId="0" borderId="28"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7" fillId="0" borderId="0" xfId="78" applyFont="1" applyFill="1" applyAlignment="1" applyProtection="1">
      <alignment horizontal="center"/>
      <protection locked="0"/>
    </xf>
    <xf numFmtId="0" fontId="18" fillId="0" borderId="50" xfId="0" applyFont="1" applyBorder="1" applyAlignment="1">
      <alignment horizontal="center" wrapText="1"/>
    </xf>
    <xf numFmtId="0" fontId="18" fillId="0" borderId="41" xfId="0" applyFont="1" applyBorder="1" applyAlignment="1">
      <alignment horizontal="center" wrapText="1"/>
    </xf>
    <xf numFmtId="0" fontId="18" fillId="0" borderId="51" xfId="0" applyFont="1" applyBorder="1" applyAlignment="1">
      <alignment horizontal="center" wrapText="1"/>
    </xf>
    <xf numFmtId="0" fontId="41" fillId="0" borderId="52" xfId="0" applyFont="1" applyBorder="1" applyAlignment="1">
      <alignment horizontal="left" wrapText="1"/>
    </xf>
    <xf numFmtId="0" fontId="41" fillId="0" borderId="22" xfId="0" applyFont="1" applyBorder="1" applyAlignment="1">
      <alignment horizontal="left" wrapText="1"/>
    </xf>
    <xf numFmtId="0" fontId="41" fillId="0" borderId="47" xfId="0" applyFont="1" applyBorder="1" applyAlignment="1">
      <alignment horizontal="left" wrapText="1"/>
    </xf>
    <xf numFmtId="0" fontId="41" fillId="0" borderId="18" xfId="0" applyFont="1" applyBorder="1" applyAlignment="1">
      <alignment horizontal="center" wrapText="1"/>
    </xf>
    <xf numFmtId="0" fontId="41" fillId="0" borderId="0" xfId="0" applyFont="1" applyBorder="1" applyAlignment="1">
      <alignment horizontal="center" wrapText="1"/>
    </xf>
    <xf numFmtId="0" fontId="41" fillId="0" borderId="19" xfId="0" applyFont="1" applyBorder="1" applyAlignment="1">
      <alignment horizontal="center" wrapText="1"/>
    </xf>
    <xf numFmtId="0" fontId="5" fillId="0" borderId="0" xfId="76" applyFont="1" applyFill="1" applyBorder="1" applyAlignment="1">
      <alignment horizontal="center"/>
      <protection/>
    </xf>
    <xf numFmtId="0" fontId="5" fillId="0" borderId="0" xfId="76" applyFont="1" applyFill="1" applyAlignment="1">
      <alignment horizontal="center"/>
      <protection/>
    </xf>
    <xf numFmtId="0" fontId="0" fillId="0" borderId="20" xfId="73" applyFont="1" applyFill="1" applyBorder="1" applyAlignment="1">
      <alignment horizontal="center" vertical="top"/>
      <protection/>
    </xf>
    <xf numFmtId="0" fontId="0" fillId="0" borderId="18" xfId="73" applyFont="1" applyFill="1" applyBorder="1" applyAlignment="1">
      <alignment horizontal="center" vertical="top"/>
      <protection/>
    </xf>
    <xf numFmtId="0" fontId="0" fillId="0" borderId="0" xfId="0" applyFont="1" applyFill="1" applyBorder="1" applyAlignment="1">
      <alignment horizontal="left" vertical="top" wrapText="1"/>
    </xf>
    <xf numFmtId="0" fontId="0" fillId="0" borderId="0" xfId="0" applyFont="1" applyAlignment="1">
      <alignment horizontal="left"/>
    </xf>
    <xf numFmtId="0" fontId="5" fillId="0" borderId="0" xfId="75" applyFont="1" applyAlignment="1">
      <alignment horizontal="center"/>
      <protection/>
    </xf>
    <xf numFmtId="0" fontId="0" fillId="0" borderId="0" xfId="0" applyFont="1" applyAlignment="1">
      <alignment horizontal="left" vertical="top" wrapText="1"/>
    </xf>
    <xf numFmtId="0" fontId="0" fillId="0" borderId="0" xfId="0" applyFont="1" applyAlignment="1">
      <alignment horizontal="left" vertical="top"/>
    </xf>
    <xf numFmtId="0" fontId="5"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xf>
    <xf numFmtId="0" fontId="5" fillId="0" borderId="0" xfId="75" applyFont="1" applyFill="1" applyAlignment="1">
      <alignment horizontal="center"/>
      <protection/>
    </xf>
    <xf numFmtId="0" fontId="0" fillId="0" borderId="0" xfId="0" applyFont="1" applyFill="1" applyAlignment="1">
      <alignment horizontal="lef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xf>
  </cellXfs>
  <cellStyles count="7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tandaard 2" xfId="71"/>
    <cellStyle name="Standaard 3" xfId="72"/>
    <cellStyle name="Standaard 4" xfId="73"/>
    <cellStyle name="Standaard 5" xfId="74"/>
    <cellStyle name="Standaard_99sosp01" xfId="75"/>
    <cellStyle name="Standaard_99sosp02" xfId="76"/>
    <cellStyle name="Standaard_Blad1 2" xfId="77"/>
    <cellStyle name="Standaard_LUC07-08JB" xfId="78"/>
    <cellStyle name="Subtotaal" xfId="79"/>
    <cellStyle name="Titel" xfId="80"/>
    <cellStyle name="Totaal" xfId="81"/>
    <cellStyle name="Uitvoer" xfId="82"/>
    <cellStyle name="Currency" xfId="83"/>
    <cellStyle name="Currency [0]" xfId="84"/>
    <cellStyle name="Verklarende tekst" xfId="85"/>
    <cellStyle name="Waarschuwingsteks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A52" sqref="A52"/>
    </sheetView>
  </sheetViews>
  <sheetFormatPr defaultColWidth="9.140625" defaultRowHeight="12.75"/>
  <cols>
    <col min="1" max="1" width="18.57421875" style="0" customWidth="1"/>
  </cols>
  <sheetData>
    <row r="1" ht="15">
      <c r="A1" s="36" t="s">
        <v>218</v>
      </c>
    </row>
    <row r="2" ht="15">
      <c r="A2" s="36" t="s">
        <v>707</v>
      </c>
    </row>
    <row r="3" ht="12.75">
      <c r="A3" s="16"/>
    </row>
    <row r="4" spans="1:2" ht="12.75">
      <c r="A4" s="160" t="s">
        <v>710</v>
      </c>
      <c r="B4" t="s">
        <v>5</v>
      </c>
    </row>
    <row r="5" spans="1:2" ht="12.75">
      <c r="A5" s="160" t="s">
        <v>711</v>
      </c>
      <c r="B5" s="48" t="s">
        <v>481</v>
      </c>
    </row>
    <row r="7" ht="12.75">
      <c r="A7" s="16" t="s">
        <v>123</v>
      </c>
    </row>
    <row r="8" spans="1:2" s="2" customFormat="1" ht="12.75">
      <c r="A8" s="160" t="s">
        <v>712</v>
      </c>
      <c r="B8" s="57" t="s">
        <v>410</v>
      </c>
    </row>
    <row r="9" spans="1:2" s="2" customFormat="1" ht="12.75">
      <c r="A9" s="160" t="s">
        <v>713</v>
      </c>
      <c r="B9" s="57" t="s">
        <v>409</v>
      </c>
    </row>
    <row r="10" spans="1:2" s="2" customFormat="1" ht="12.75">
      <c r="A10" s="160" t="s">
        <v>714</v>
      </c>
      <c r="B10" s="2" t="s">
        <v>6</v>
      </c>
    </row>
    <row r="11" spans="1:2" s="2" customFormat="1" ht="12.75">
      <c r="A11" s="160" t="s">
        <v>715</v>
      </c>
      <c r="B11" s="2" t="s">
        <v>7</v>
      </c>
    </row>
    <row r="12" s="2" customFormat="1" ht="12.75"/>
    <row r="13" s="2" customFormat="1" ht="12.75">
      <c r="A13" s="47" t="s">
        <v>77</v>
      </c>
    </row>
    <row r="14" s="2" customFormat="1" ht="12.75">
      <c r="A14" s="47" t="s">
        <v>8</v>
      </c>
    </row>
    <row r="15" spans="1:2" s="2" customFormat="1" ht="12.75">
      <c r="A15" s="160" t="s">
        <v>716</v>
      </c>
      <c r="B15" s="57" t="s">
        <v>410</v>
      </c>
    </row>
    <row r="16" spans="1:2" s="2" customFormat="1" ht="12.75">
      <c r="A16" s="160" t="s">
        <v>717</v>
      </c>
      <c r="B16" s="57" t="s">
        <v>409</v>
      </c>
    </row>
    <row r="17" spans="1:2" s="2" customFormat="1" ht="12.75">
      <c r="A17" s="160" t="s">
        <v>718</v>
      </c>
      <c r="B17" s="2" t="s">
        <v>6</v>
      </c>
    </row>
    <row r="18" spans="1:2" s="2" customFormat="1" ht="12.75">
      <c r="A18" s="160" t="s">
        <v>719</v>
      </c>
      <c r="B18" s="2" t="s">
        <v>7</v>
      </c>
    </row>
    <row r="19" s="2" customFormat="1" ht="12.75"/>
    <row r="20" s="2" customFormat="1" ht="12.75">
      <c r="A20" s="47" t="s">
        <v>224</v>
      </c>
    </row>
    <row r="21" spans="1:2" s="2" customFormat="1" ht="12.75">
      <c r="A21" s="160" t="s">
        <v>720</v>
      </c>
      <c r="B21" s="2" t="s">
        <v>238</v>
      </c>
    </row>
    <row r="22" spans="1:2" s="2" customFormat="1" ht="12.75">
      <c r="A22" s="160" t="s">
        <v>721</v>
      </c>
      <c r="B22" s="57" t="s">
        <v>408</v>
      </c>
    </row>
    <row r="23" spans="1:2" s="2" customFormat="1" ht="12.75">
      <c r="A23" s="160" t="s">
        <v>722</v>
      </c>
      <c r="B23" s="2" t="s">
        <v>239</v>
      </c>
    </row>
    <row r="24" spans="1:2" s="2" customFormat="1" ht="12.75">
      <c r="A24" s="160" t="s">
        <v>723</v>
      </c>
      <c r="B24" s="2" t="s">
        <v>7</v>
      </c>
    </row>
    <row r="25" s="2" customFormat="1" ht="12.75"/>
    <row r="26" spans="1:11" s="2" customFormat="1" ht="12.75">
      <c r="A26" s="270" t="s">
        <v>462</v>
      </c>
      <c r="B26" s="271"/>
      <c r="C26" s="271"/>
      <c r="D26" s="271"/>
      <c r="E26" s="271"/>
      <c r="F26" s="271"/>
      <c r="G26" s="271"/>
      <c r="H26" s="271"/>
      <c r="I26" s="271"/>
      <c r="J26" s="271"/>
      <c r="K26" s="272"/>
    </row>
    <row r="27" spans="1:11" s="2" customFormat="1" ht="12.75">
      <c r="A27" s="273"/>
      <c r="B27" s="274"/>
      <c r="C27" s="274"/>
      <c r="D27" s="274"/>
      <c r="E27" s="274"/>
      <c r="F27" s="274"/>
      <c r="G27" s="274"/>
      <c r="H27" s="274"/>
      <c r="I27" s="274"/>
      <c r="J27" s="274"/>
      <c r="K27" s="275"/>
    </row>
    <row r="28" spans="1:11" ht="15" customHeight="1">
      <c r="A28" s="273"/>
      <c r="B28" s="274"/>
      <c r="C28" s="274"/>
      <c r="D28" s="274"/>
      <c r="E28" s="274"/>
      <c r="F28" s="274"/>
      <c r="G28" s="274"/>
      <c r="H28" s="274"/>
      <c r="I28" s="274"/>
      <c r="J28" s="274"/>
      <c r="K28" s="275"/>
    </row>
    <row r="29" spans="1:11" ht="12.75">
      <c r="A29" s="273"/>
      <c r="B29" s="274"/>
      <c r="C29" s="274"/>
      <c r="D29" s="274"/>
      <c r="E29" s="274"/>
      <c r="F29" s="274"/>
      <c r="G29" s="274"/>
      <c r="H29" s="274"/>
      <c r="I29" s="274"/>
      <c r="J29" s="274"/>
      <c r="K29" s="275"/>
    </row>
    <row r="30" spans="1:11" ht="12.75">
      <c r="A30" s="276"/>
      <c r="B30" s="277"/>
      <c r="C30" s="277"/>
      <c r="D30" s="277"/>
      <c r="E30" s="277"/>
      <c r="F30" s="277"/>
      <c r="G30" s="277"/>
      <c r="H30" s="277"/>
      <c r="I30" s="277"/>
      <c r="J30" s="277"/>
      <c r="K30" s="278"/>
    </row>
  </sheetData>
  <sheetProtection/>
  <mergeCells count="1">
    <mergeCell ref="A26:K30"/>
  </mergeCells>
  <hyperlinks>
    <hyperlink ref="A4" location="'14_VWO_1819_1'!A1" display="14_VWO_1819_1"/>
    <hyperlink ref="A5" location="'14_VWO_1819_2'!A1" display="14_VWO_1819_2"/>
    <hyperlink ref="A8" location="'14_VWO_1819_3'!A1" display="14_VWO_1819_3"/>
    <hyperlink ref="A9" location="'14_VWO_1819_4'!A1" display="14_VWO_1819_4"/>
    <hyperlink ref="A10" location="'14_VWO_1819_5'!A1" display="14_VWO_1819_5"/>
    <hyperlink ref="A11" location="'14_VWO_1819_6'!A1" display="14_VWO_1819_6"/>
    <hyperlink ref="A15" location="'14_VWO_1819_7'!A1" display="14_VWO_1819_7"/>
    <hyperlink ref="A16" location="'14_VWO_1819_8'!A1" display="14_VWO_1819_8"/>
    <hyperlink ref="A17" location="'14_VWO_1819_9'!A1" display="14_VWO_1819_9"/>
    <hyperlink ref="A18" location="'14_VWO_1819_10'!A1" display="14_VWO_1819_10"/>
    <hyperlink ref="A21" location="'14_VWO_1819_11'!A1" display="14_VWO_1819_11"/>
    <hyperlink ref="A22" location="'14_VWO_1819_12'!A1" display="14_VWO_1819_12"/>
    <hyperlink ref="A23" location="'14_VWO_1819_13'!A1" display="14_VWO_1819_13"/>
    <hyperlink ref="A24" location="'14_VWO_1819_14'!A1" display="14_VWO_1819_14"/>
  </hyperlinks>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30"/>
  <sheetViews>
    <sheetView zoomScalePageLayoutView="0" workbookViewId="0" topLeftCell="A1">
      <selection activeCell="A41" sqref="A41"/>
    </sheetView>
  </sheetViews>
  <sheetFormatPr defaultColWidth="9.140625" defaultRowHeight="12.75"/>
  <cols>
    <col min="1" max="1" width="52.57421875" style="27" customWidth="1"/>
    <col min="2" max="2" width="12.7109375" style="28" customWidth="1"/>
    <col min="3" max="5" width="12.7109375" style="27" customWidth="1"/>
    <col min="6" max="6" width="9.140625" style="45" customWidth="1"/>
    <col min="7" max="16384" width="9.140625" style="28" customWidth="1"/>
  </cols>
  <sheetData>
    <row r="1" ht="12.75">
      <c r="A1" s="4"/>
    </row>
    <row r="2" spans="1:4" ht="12.75">
      <c r="A2" s="307" t="s">
        <v>77</v>
      </c>
      <c r="B2" s="307"/>
      <c r="C2" s="307"/>
      <c r="D2" s="307"/>
    </row>
    <row r="3" ht="12.75">
      <c r="A3" s="4"/>
    </row>
    <row r="4" spans="1:4" ht="12.75">
      <c r="A4" s="307" t="s">
        <v>385</v>
      </c>
      <c r="B4" s="307"/>
      <c r="C4" s="307"/>
      <c r="D4" s="307"/>
    </row>
    <row r="5" spans="1:4" ht="12.75">
      <c r="A5" s="307" t="s">
        <v>686</v>
      </c>
      <c r="B5" s="307"/>
      <c r="C5" s="307"/>
      <c r="D5" s="307"/>
    </row>
    <row r="6" ht="13.5" thickBot="1"/>
    <row r="7" spans="1:5" ht="12.75">
      <c r="A7" s="31" t="s">
        <v>30</v>
      </c>
      <c r="B7" s="32" t="s">
        <v>33</v>
      </c>
      <c r="C7" s="33" t="s">
        <v>34</v>
      </c>
      <c r="D7" s="53" t="s">
        <v>386</v>
      </c>
      <c r="E7" s="33" t="s">
        <v>35</v>
      </c>
    </row>
    <row r="8" spans="1:6" s="27" customFormat="1" ht="27.75" customHeight="1">
      <c r="A8" s="8" t="s">
        <v>158</v>
      </c>
      <c r="B8" s="34"/>
      <c r="C8" s="35"/>
      <c r="D8" s="35"/>
      <c r="E8" s="35"/>
      <c r="F8" s="58"/>
    </row>
    <row r="9" spans="1:5" ht="12.75">
      <c r="A9" s="27" t="s">
        <v>78</v>
      </c>
      <c r="B9" s="55">
        <v>137</v>
      </c>
      <c r="C9" s="56">
        <v>59</v>
      </c>
      <c r="D9" s="56"/>
      <c r="E9" s="30">
        <f>SUM(B9:D9)</f>
        <v>196</v>
      </c>
    </row>
    <row r="10" spans="1:6" s="27" customFormat="1" ht="12.75">
      <c r="A10" s="27" t="s">
        <v>79</v>
      </c>
      <c r="B10" s="55">
        <v>6</v>
      </c>
      <c r="C10" s="56">
        <v>22</v>
      </c>
      <c r="D10" s="56"/>
      <c r="E10" s="30">
        <f>SUM(B10:D10)</f>
        <v>28</v>
      </c>
      <c r="F10" s="58"/>
    </row>
    <row r="11" spans="1:6" s="27" customFormat="1" ht="12.75">
      <c r="A11" s="27" t="s">
        <v>80</v>
      </c>
      <c r="B11" s="55">
        <v>4510</v>
      </c>
      <c r="C11" s="56">
        <v>3358</v>
      </c>
      <c r="D11" s="56">
        <v>1</v>
      </c>
      <c r="E11" s="30">
        <f>SUM(B11:D11)</f>
        <v>7869</v>
      </c>
      <c r="F11" s="58"/>
    </row>
    <row r="12" spans="1:6" s="27" customFormat="1" ht="12.75">
      <c r="A12" s="27" t="s">
        <v>94</v>
      </c>
      <c r="B12" s="55">
        <v>1651</v>
      </c>
      <c r="C12" s="56">
        <v>97</v>
      </c>
      <c r="D12" s="56"/>
      <c r="E12" s="30">
        <f>SUM(B12:D12)</f>
        <v>1748</v>
      </c>
      <c r="F12" s="58"/>
    </row>
    <row r="13" spans="1:6" s="27" customFormat="1" ht="12.75">
      <c r="A13" s="27" t="s">
        <v>98</v>
      </c>
      <c r="B13" s="55">
        <v>1359</v>
      </c>
      <c r="C13" s="56">
        <v>4153</v>
      </c>
      <c r="D13" s="56">
        <v>1</v>
      </c>
      <c r="E13" s="30">
        <f>SUM(B13:D13)</f>
        <v>5513</v>
      </c>
      <c r="F13" s="58"/>
    </row>
    <row r="14" spans="1:6" s="27" customFormat="1" ht="12.75">
      <c r="A14" s="14"/>
      <c r="B14" s="12">
        <f>SUM(B9:B13)</f>
        <v>7663</v>
      </c>
      <c r="C14" s="13">
        <f>SUM(C9:C13)</f>
        <v>7689</v>
      </c>
      <c r="D14" s="13">
        <f>SUM(D9:D13)</f>
        <v>2</v>
      </c>
      <c r="E14" s="13">
        <f>SUM(E9:E13)</f>
        <v>15354</v>
      </c>
      <c r="F14" s="58"/>
    </row>
    <row r="15" spans="1:5" ht="25.5">
      <c r="A15" s="8" t="s">
        <v>159</v>
      </c>
      <c r="B15" s="55">
        <v>53</v>
      </c>
      <c r="C15" s="56">
        <v>30</v>
      </c>
      <c r="D15" s="56"/>
      <c r="E15" s="56">
        <f>SUM(B15:D15)</f>
        <v>83</v>
      </c>
    </row>
    <row r="16" spans="1:6" s="27" customFormat="1" ht="12.75">
      <c r="A16" s="14" t="s">
        <v>71</v>
      </c>
      <c r="B16" s="12">
        <f>SUM(B15+B14)</f>
        <v>7716</v>
      </c>
      <c r="C16" s="13">
        <f>SUM(C15+C14)</f>
        <v>7719</v>
      </c>
      <c r="D16" s="13">
        <f>SUM(D15+D14)</f>
        <v>2</v>
      </c>
      <c r="E16" s="13">
        <f>SUM(E15+E14)</f>
        <v>15437</v>
      </c>
      <c r="F16" s="58"/>
    </row>
    <row r="19" ht="12.75">
      <c r="D19" s="30"/>
    </row>
    <row r="20" spans="1:4" ht="12.75">
      <c r="A20" s="307" t="s">
        <v>217</v>
      </c>
      <c r="B20" s="307"/>
      <c r="C20" s="307"/>
      <c r="D20" s="307"/>
    </row>
    <row r="21" spans="1:4" ht="12.75">
      <c r="A21" s="4"/>
      <c r="D21" s="30"/>
    </row>
    <row r="22" spans="1:4" ht="12.75">
      <c r="A22" s="307" t="s">
        <v>724</v>
      </c>
      <c r="B22" s="307"/>
      <c r="C22" s="307"/>
      <c r="D22" s="307"/>
    </row>
    <row r="23" spans="1:4" ht="12.75">
      <c r="A23" s="307" t="s">
        <v>686</v>
      </c>
      <c r="B23" s="307"/>
      <c r="C23" s="307"/>
      <c r="D23" s="307"/>
    </row>
    <row r="24" ht="13.5" thickBot="1"/>
    <row r="25" spans="1:5" ht="12.75">
      <c r="A25" s="31"/>
      <c r="B25" s="32" t="s">
        <v>33</v>
      </c>
      <c r="C25" s="33" t="s">
        <v>34</v>
      </c>
      <c r="D25" s="53" t="s">
        <v>386</v>
      </c>
      <c r="E25" s="33" t="s">
        <v>35</v>
      </c>
    </row>
    <row r="26" spans="1:5" ht="12.75">
      <c r="A26" s="44" t="s">
        <v>380</v>
      </c>
      <c r="B26" s="217">
        <v>2336</v>
      </c>
      <c r="C26" s="164">
        <v>4579</v>
      </c>
      <c r="D26" s="164">
        <v>1</v>
      </c>
      <c r="E26" s="164">
        <v>6916</v>
      </c>
    </row>
    <row r="29" spans="1:6" s="57" customFormat="1" ht="39" customHeight="1">
      <c r="A29" s="302" t="s">
        <v>494</v>
      </c>
      <c r="B29" s="302"/>
      <c r="C29" s="302"/>
      <c r="D29" s="302"/>
      <c r="E29" s="302"/>
      <c r="F29" s="45"/>
    </row>
    <row r="30" spans="1:6" s="57" customFormat="1" ht="12.75">
      <c r="A30" s="302" t="s">
        <v>387</v>
      </c>
      <c r="B30" s="302"/>
      <c r="C30" s="302"/>
      <c r="D30" s="302"/>
      <c r="E30" s="302"/>
      <c r="F30" s="45"/>
    </row>
  </sheetData>
  <sheetProtection/>
  <mergeCells count="8">
    <mergeCell ref="A30:E30"/>
    <mergeCell ref="A2:D2"/>
    <mergeCell ref="A4:D4"/>
    <mergeCell ref="A5:D5"/>
    <mergeCell ref="A20:D20"/>
    <mergeCell ref="A22:D22"/>
    <mergeCell ref="A23:D23"/>
    <mergeCell ref="A29:E29"/>
  </mergeCells>
  <printOptions horizontalCentered="1"/>
  <pageMargins left="0.3937007874015748" right="0.3937007874015748" top="0.7874015748031497" bottom="0.3937007874015748" header="0.5118110236220472" footer="0.5118110236220472"/>
  <pageSetup horizontalDpi="600" verticalDpi="600" orientation="portrait" paperSize="9" scale="95" r:id="rId1"/>
  <ignoredErrors>
    <ignoredError sqref="E14" formula="1"/>
  </ignoredErrors>
</worksheet>
</file>

<file path=xl/worksheets/sheet11.xml><?xml version="1.0" encoding="utf-8"?>
<worksheet xmlns="http://schemas.openxmlformats.org/spreadsheetml/2006/main" xmlns:r="http://schemas.openxmlformats.org/officeDocument/2006/relationships">
  <dimension ref="A1:G130"/>
  <sheetViews>
    <sheetView zoomScalePageLayoutView="0" workbookViewId="0" topLeftCell="A1">
      <selection activeCell="A143" sqref="A143"/>
    </sheetView>
  </sheetViews>
  <sheetFormatPr defaultColWidth="9.140625" defaultRowHeight="12.75"/>
  <cols>
    <col min="1" max="1" width="20.8515625" style="15" customWidth="1"/>
    <col min="2" max="2" width="16.8515625" style="2" customWidth="1"/>
    <col min="3" max="5" width="16.8515625" style="3" customWidth="1"/>
    <col min="6" max="16384" width="9.140625" style="2" customWidth="1"/>
  </cols>
  <sheetData>
    <row r="1" ht="12.75">
      <c r="A1" s="39"/>
    </row>
    <row r="2" spans="1:5" ht="12.75">
      <c r="A2" s="307" t="s">
        <v>77</v>
      </c>
      <c r="B2" s="307"/>
      <c r="C2" s="307"/>
      <c r="D2" s="307"/>
      <c r="E2" s="307"/>
    </row>
    <row r="3" ht="12.75">
      <c r="A3" s="39"/>
    </row>
    <row r="4" spans="1:5" ht="12.75">
      <c r="A4" s="307" t="s">
        <v>265</v>
      </c>
      <c r="B4" s="307"/>
      <c r="C4" s="307"/>
      <c r="D4" s="307"/>
      <c r="E4" s="307"/>
    </row>
    <row r="5" spans="1:5" ht="12.75">
      <c r="A5" s="307" t="s">
        <v>686</v>
      </c>
      <c r="B5" s="307"/>
      <c r="C5" s="307"/>
      <c r="D5" s="307"/>
      <c r="E5" s="307"/>
    </row>
    <row r="6" ht="10.5" customHeight="1" thickBot="1"/>
    <row r="7" spans="1:5" ht="12.75">
      <c r="A7" s="40" t="s">
        <v>166</v>
      </c>
      <c r="B7" s="174" t="s">
        <v>33</v>
      </c>
      <c r="C7" s="38" t="s">
        <v>34</v>
      </c>
      <c r="D7" s="175" t="s">
        <v>401</v>
      </c>
      <c r="E7" s="38" t="s">
        <v>35</v>
      </c>
    </row>
    <row r="8" spans="1:5" s="3" customFormat="1" ht="12.75">
      <c r="A8" s="41" t="s">
        <v>404</v>
      </c>
      <c r="B8" s="176">
        <v>196</v>
      </c>
      <c r="C8" s="177">
        <v>155</v>
      </c>
      <c r="D8" s="177">
        <v>0</v>
      </c>
      <c r="E8" s="177">
        <v>351</v>
      </c>
    </row>
    <row r="9" spans="1:5" ht="12.75">
      <c r="A9" s="37" t="s">
        <v>414</v>
      </c>
      <c r="B9" s="176">
        <v>485</v>
      </c>
      <c r="C9" s="177">
        <v>385</v>
      </c>
      <c r="D9" s="177">
        <v>0</v>
      </c>
      <c r="E9" s="177">
        <v>870</v>
      </c>
    </row>
    <row r="10" spans="1:5" ht="12.75">
      <c r="A10" s="15" t="s">
        <v>346</v>
      </c>
      <c r="B10" s="176">
        <v>753</v>
      </c>
      <c r="C10" s="177">
        <v>637</v>
      </c>
      <c r="D10" s="177">
        <v>0</v>
      </c>
      <c r="E10" s="177">
        <v>1390</v>
      </c>
    </row>
    <row r="11" spans="1:5" ht="12.75">
      <c r="A11" s="15" t="s">
        <v>347</v>
      </c>
      <c r="B11" s="176">
        <v>723</v>
      </c>
      <c r="C11" s="177">
        <v>684</v>
      </c>
      <c r="D11" s="177">
        <v>0</v>
      </c>
      <c r="E11" s="177">
        <v>1407</v>
      </c>
    </row>
    <row r="12" spans="1:5" ht="12.75">
      <c r="A12" s="15" t="s">
        <v>283</v>
      </c>
      <c r="B12" s="176">
        <v>666</v>
      </c>
      <c r="C12" s="177">
        <v>601</v>
      </c>
      <c r="D12" s="177">
        <v>0</v>
      </c>
      <c r="E12" s="177">
        <v>1267</v>
      </c>
    </row>
    <row r="13" spans="1:5" ht="12.75">
      <c r="A13" s="15" t="s">
        <v>284</v>
      </c>
      <c r="B13" s="176">
        <v>516</v>
      </c>
      <c r="C13" s="177">
        <v>479</v>
      </c>
      <c r="D13" s="177">
        <v>0</v>
      </c>
      <c r="E13" s="177">
        <v>995</v>
      </c>
    </row>
    <row r="14" spans="1:5" ht="12.75">
      <c r="A14" s="15" t="s">
        <v>285</v>
      </c>
      <c r="B14" s="176">
        <v>468</v>
      </c>
      <c r="C14" s="177">
        <v>366</v>
      </c>
      <c r="D14" s="177">
        <v>0</v>
      </c>
      <c r="E14" s="177">
        <v>834</v>
      </c>
    </row>
    <row r="15" spans="1:5" ht="12.75">
      <c r="A15" s="15" t="s">
        <v>286</v>
      </c>
      <c r="B15" s="176">
        <v>356</v>
      </c>
      <c r="C15" s="177">
        <v>328</v>
      </c>
      <c r="D15" s="177">
        <v>0</v>
      </c>
      <c r="E15" s="177">
        <v>684</v>
      </c>
    </row>
    <row r="16" spans="1:5" ht="12.75">
      <c r="A16" s="15" t="s">
        <v>287</v>
      </c>
      <c r="B16" s="176">
        <v>350</v>
      </c>
      <c r="C16" s="177">
        <v>279</v>
      </c>
      <c r="D16" s="177">
        <v>0</v>
      </c>
      <c r="E16" s="177">
        <v>629</v>
      </c>
    </row>
    <row r="17" spans="1:5" ht="12.75">
      <c r="A17" s="15" t="s">
        <v>288</v>
      </c>
      <c r="B17" s="176">
        <v>251</v>
      </c>
      <c r="C17" s="177">
        <v>285</v>
      </c>
      <c r="D17" s="177">
        <v>0</v>
      </c>
      <c r="E17" s="177">
        <v>536</v>
      </c>
    </row>
    <row r="18" spans="1:5" ht="12.75">
      <c r="A18" s="15" t="s">
        <v>289</v>
      </c>
      <c r="B18" s="176">
        <v>236</v>
      </c>
      <c r="C18" s="177">
        <v>250</v>
      </c>
      <c r="D18" s="177">
        <v>0</v>
      </c>
      <c r="E18" s="177">
        <v>486</v>
      </c>
    </row>
    <row r="19" spans="1:5" ht="12.75">
      <c r="A19" s="15" t="s">
        <v>290</v>
      </c>
      <c r="B19" s="176">
        <v>245</v>
      </c>
      <c r="C19" s="177">
        <v>214</v>
      </c>
      <c r="D19" s="177">
        <v>0</v>
      </c>
      <c r="E19" s="177">
        <v>459</v>
      </c>
    </row>
    <row r="20" spans="1:5" ht="12.75">
      <c r="A20" s="15" t="s">
        <v>291</v>
      </c>
      <c r="B20" s="176">
        <v>224</v>
      </c>
      <c r="C20" s="177">
        <v>205</v>
      </c>
      <c r="D20" s="177">
        <v>0</v>
      </c>
      <c r="E20" s="177">
        <v>429</v>
      </c>
    </row>
    <row r="21" spans="1:5" ht="12.75">
      <c r="A21" s="15" t="s">
        <v>292</v>
      </c>
      <c r="B21" s="176">
        <v>190</v>
      </c>
      <c r="C21" s="177">
        <v>211</v>
      </c>
      <c r="D21" s="177">
        <v>0</v>
      </c>
      <c r="E21" s="177">
        <v>401</v>
      </c>
    </row>
    <row r="22" spans="1:5" ht="12.75">
      <c r="A22" s="15" t="s">
        <v>293</v>
      </c>
      <c r="B22" s="176">
        <v>175</v>
      </c>
      <c r="C22" s="177">
        <v>193</v>
      </c>
      <c r="D22" s="177">
        <v>0</v>
      </c>
      <c r="E22" s="177">
        <v>368</v>
      </c>
    </row>
    <row r="23" spans="1:5" ht="12.75">
      <c r="A23" s="15" t="s">
        <v>294</v>
      </c>
      <c r="B23" s="176">
        <v>164</v>
      </c>
      <c r="C23" s="177">
        <v>198</v>
      </c>
      <c r="D23" s="177">
        <v>0</v>
      </c>
      <c r="E23" s="177">
        <v>362</v>
      </c>
    </row>
    <row r="24" spans="1:5" ht="12.75">
      <c r="A24" s="15" t="s">
        <v>295</v>
      </c>
      <c r="B24" s="176">
        <v>158</v>
      </c>
      <c r="C24" s="177">
        <v>168</v>
      </c>
      <c r="D24" s="177">
        <v>0</v>
      </c>
      <c r="E24" s="177">
        <v>326</v>
      </c>
    </row>
    <row r="25" spans="1:5" ht="12.75">
      <c r="A25" s="15" t="s">
        <v>296</v>
      </c>
      <c r="B25" s="176">
        <v>120</v>
      </c>
      <c r="C25" s="177">
        <v>180</v>
      </c>
      <c r="D25" s="177">
        <v>0</v>
      </c>
      <c r="E25" s="177">
        <v>300</v>
      </c>
    </row>
    <row r="26" spans="1:5" ht="12.75">
      <c r="A26" s="15" t="s">
        <v>297</v>
      </c>
      <c r="B26" s="176">
        <v>126</v>
      </c>
      <c r="C26" s="177">
        <v>149</v>
      </c>
      <c r="D26" s="177">
        <v>0</v>
      </c>
      <c r="E26" s="177">
        <v>275</v>
      </c>
    </row>
    <row r="27" spans="1:5" ht="12.75">
      <c r="A27" s="15" t="s">
        <v>298</v>
      </c>
      <c r="B27" s="176">
        <v>125</v>
      </c>
      <c r="C27" s="177">
        <v>166</v>
      </c>
      <c r="D27" s="177">
        <v>0</v>
      </c>
      <c r="E27" s="177">
        <v>291</v>
      </c>
    </row>
    <row r="28" spans="1:5" ht="12.75">
      <c r="A28" s="15" t="s">
        <v>299</v>
      </c>
      <c r="B28" s="176">
        <v>116</v>
      </c>
      <c r="C28" s="177">
        <v>136</v>
      </c>
      <c r="D28" s="177">
        <v>0</v>
      </c>
      <c r="E28" s="177">
        <v>252</v>
      </c>
    </row>
    <row r="29" spans="1:5" ht="12.75">
      <c r="A29" s="15" t="s">
        <v>300</v>
      </c>
      <c r="B29" s="176">
        <v>120</v>
      </c>
      <c r="C29" s="177">
        <v>132</v>
      </c>
      <c r="D29" s="177">
        <v>0</v>
      </c>
      <c r="E29" s="177">
        <v>252</v>
      </c>
    </row>
    <row r="30" spans="1:5" ht="12.75">
      <c r="A30" s="15" t="s">
        <v>301</v>
      </c>
      <c r="B30" s="176">
        <v>72</v>
      </c>
      <c r="C30" s="177">
        <v>144</v>
      </c>
      <c r="D30" s="177">
        <v>0</v>
      </c>
      <c r="E30" s="177">
        <v>216</v>
      </c>
    </row>
    <row r="31" spans="1:5" ht="12.75">
      <c r="A31" s="15" t="s">
        <v>302</v>
      </c>
      <c r="B31" s="176">
        <v>85</v>
      </c>
      <c r="C31" s="177">
        <v>141</v>
      </c>
      <c r="D31" s="177">
        <v>0</v>
      </c>
      <c r="E31" s="177">
        <v>226</v>
      </c>
    </row>
    <row r="32" spans="1:5" ht="12.75">
      <c r="A32" s="15" t="s">
        <v>303</v>
      </c>
      <c r="B32" s="176">
        <v>80</v>
      </c>
      <c r="C32" s="177">
        <v>109</v>
      </c>
      <c r="D32" s="177">
        <v>0</v>
      </c>
      <c r="E32" s="177">
        <v>189</v>
      </c>
    </row>
    <row r="33" spans="1:5" ht="12.75">
      <c r="A33" s="15" t="s">
        <v>304</v>
      </c>
      <c r="B33" s="176">
        <v>67</v>
      </c>
      <c r="C33" s="177">
        <v>100</v>
      </c>
      <c r="D33" s="177">
        <v>0</v>
      </c>
      <c r="E33" s="177">
        <v>167</v>
      </c>
    </row>
    <row r="34" spans="1:5" ht="12.75">
      <c r="A34" s="15" t="s">
        <v>305</v>
      </c>
      <c r="B34" s="176">
        <v>63</v>
      </c>
      <c r="C34" s="177">
        <v>86</v>
      </c>
      <c r="D34" s="177">
        <v>0</v>
      </c>
      <c r="E34" s="177">
        <v>149</v>
      </c>
    </row>
    <row r="35" spans="1:5" ht="12.75">
      <c r="A35" s="15" t="s">
        <v>306</v>
      </c>
      <c r="B35" s="176">
        <v>67</v>
      </c>
      <c r="C35" s="177">
        <v>105</v>
      </c>
      <c r="D35" s="177">
        <v>0</v>
      </c>
      <c r="E35" s="177">
        <v>172</v>
      </c>
    </row>
    <row r="36" spans="1:5" ht="12.75">
      <c r="A36" s="15" t="s">
        <v>307</v>
      </c>
      <c r="B36" s="176">
        <v>49</v>
      </c>
      <c r="C36" s="177">
        <v>83</v>
      </c>
      <c r="D36" s="177">
        <v>0</v>
      </c>
      <c r="E36" s="177">
        <v>132</v>
      </c>
    </row>
    <row r="37" spans="1:5" ht="12.75">
      <c r="A37" s="15" t="s">
        <v>308</v>
      </c>
      <c r="B37" s="176">
        <v>62</v>
      </c>
      <c r="C37" s="177">
        <v>73</v>
      </c>
      <c r="D37" s="177">
        <v>0</v>
      </c>
      <c r="E37" s="177">
        <v>135</v>
      </c>
    </row>
    <row r="38" spans="1:5" ht="12.75">
      <c r="A38" s="15" t="s">
        <v>309</v>
      </c>
      <c r="B38" s="176">
        <v>46</v>
      </c>
      <c r="C38" s="177">
        <v>74</v>
      </c>
      <c r="D38" s="177">
        <v>0</v>
      </c>
      <c r="E38" s="177">
        <v>120</v>
      </c>
    </row>
    <row r="39" spans="1:5" ht="12.75">
      <c r="A39" s="15" t="s">
        <v>310</v>
      </c>
      <c r="B39" s="176">
        <v>33</v>
      </c>
      <c r="C39" s="177">
        <v>60</v>
      </c>
      <c r="D39" s="177">
        <v>0</v>
      </c>
      <c r="E39" s="177">
        <v>93</v>
      </c>
    </row>
    <row r="40" spans="1:5" ht="12.75">
      <c r="A40" s="15" t="s">
        <v>311</v>
      </c>
      <c r="B40" s="176">
        <v>46</v>
      </c>
      <c r="C40" s="177">
        <v>61</v>
      </c>
      <c r="D40" s="177">
        <v>0</v>
      </c>
      <c r="E40" s="177">
        <v>107</v>
      </c>
    </row>
    <row r="41" spans="1:5" ht="12.75">
      <c r="A41" s="15" t="s">
        <v>312</v>
      </c>
      <c r="B41" s="176">
        <v>44</v>
      </c>
      <c r="C41" s="177">
        <v>52</v>
      </c>
      <c r="D41" s="177">
        <v>0</v>
      </c>
      <c r="E41" s="177">
        <v>96</v>
      </c>
    </row>
    <row r="42" spans="1:5" ht="12.75">
      <c r="A42" s="15" t="s">
        <v>313</v>
      </c>
      <c r="B42" s="176">
        <v>41</v>
      </c>
      <c r="C42" s="177">
        <v>42</v>
      </c>
      <c r="D42" s="177">
        <v>0</v>
      </c>
      <c r="E42" s="177">
        <v>83</v>
      </c>
    </row>
    <row r="43" spans="1:5" ht="12.75">
      <c r="A43" s="15" t="s">
        <v>314</v>
      </c>
      <c r="B43" s="176">
        <v>27</v>
      </c>
      <c r="C43" s="177">
        <v>48</v>
      </c>
      <c r="D43" s="177">
        <v>0</v>
      </c>
      <c r="E43" s="177">
        <v>75</v>
      </c>
    </row>
    <row r="44" spans="1:5" ht="12.75">
      <c r="A44" s="15" t="s">
        <v>315</v>
      </c>
      <c r="B44" s="176">
        <v>24</v>
      </c>
      <c r="C44" s="177">
        <v>34</v>
      </c>
      <c r="D44" s="177">
        <v>0</v>
      </c>
      <c r="E44" s="177">
        <v>58</v>
      </c>
    </row>
    <row r="45" spans="1:5" ht="12.75">
      <c r="A45" s="15" t="s">
        <v>316</v>
      </c>
      <c r="B45" s="176">
        <v>26</v>
      </c>
      <c r="C45" s="177">
        <v>24</v>
      </c>
      <c r="D45" s="177">
        <v>0</v>
      </c>
      <c r="E45" s="177">
        <v>50</v>
      </c>
    </row>
    <row r="46" spans="1:5" ht="12.75">
      <c r="A46" s="15" t="s">
        <v>317</v>
      </c>
      <c r="B46" s="176">
        <v>19</v>
      </c>
      <c r="C46" s="177">
        <v>17</v>
      </c>
      <c r="D46" s="177">
        <v>0</v>
      </c>
      <c r="E46" s="177">
        <v>36</v>
      </c>
    </row>
    <row r="47" spans="1:5" ht="12.75">
      <c r="A47" s="15" t="s">
        <v>318</v>
      </c>
      <c r="B47" s="176">
        <v>17</v>
      </c>
      <c r="C47" s="177">
        <v>17</v>
      </c>
      <c r="D47" s="177">
        <v>0</v>
      </c>
      <c r="E47" s="177">
        <v>34</v>
      </c>
    </row>
    <row r="48" spans="1:5" ht="12.75">
      <c r="A48" s="15" t="s">
        <v>319</v>
      </c>
      <c r="B48" s="176">
        <v>6</v>
      </c>
      <c r="C48" s="177">
        <v>13</v>
      </c>
      <c r="D48" s="177">
        <v>0</v>
      </c>
      <c r="E48" s="177">
        <v>19</v>
      </c>
    </row>
    <row r="49" spans="1:5" ht="12.75">
      <c r="A49" s="15" t="s">
        <v>320</v>
      </c>
      <c r="B49" s="176">
        <v>14</v>
      </c>
      <c r="C49" s="177">
        <v>13</v>
      </c>
      <c r="D49" s="177">
        <v>0</v>
      </c>
      <c r="E49" s="177">
        <v>27</v>
      </c>
    </row>
    <row r="50" spans="1:5" ht="12.75">
      <c r="A50" s="15" t="s">
        <v>321</v>
      </c>
      <c r="B50" s="176">
        <v>9</v>
      </c>
      <c r="C50" s="177">
        <v>6</v>
      </c>
      <c r="D50" s="177">
        <v>0</v>
      </c>
      <c r="E50" s="177">
        <v>15</v>
      </c>
    </row>
    <row r="51" spans="1:5" ht="12.75">
      <c r="A51" s="15" t="s">
        <v>322</v>
      </c>
      <c r="B51" s="176">
        <v>7</v>
      </c>
      <c r="C51" s="177">
        <v>2</v>
      </c>
      <c r="D51" s="177">
        <v>0</v>
      </c>
      <c r="E51" s="177">
        <v>9</v>
      </c>
    </row>
    <row r="52" spans="1:5" ht="12.75">
      <c r="A52" s="15" t="s">
        <v>323</v>
      </c>
      <c r="B52" s="176">
        <v>12</v>
      </c>
      <c r="C52" s="177">
        <v>4</v>
      </c>
      <c r="D52" s="177">
        <v>0</v>
      </c>
      <c r="E52" s="177">
        <v>16</v>
      </c>
    </row>
    <row r="53" spans="1:5" ht="12.75">
      <c r="A53" s="15" t="s">
        <v>324</v>
      </c>
      <c r="B53" s="176">
        <v>3</v>
      </c>
      <c r="C53" s="177">
        <v>5</v>
      </c>
      <c r="D53" s="177">
        <v>0</v>
      </c>
      <c r="E53" s="177">
        <v>8</v>
      </c>
    </row>
    <row r="54" spans="1:5" ht="12.75">
      <c r="A54" s="15" t="s">
        <v>325</v>
      </c>
      <c r="B54" s="176">
        <v>5</v>
      </c>
      <c r="C54" s="177">
        <v>1</v>
      </c>
      <c r="D54" s="177">
        <v>0</v>
      </c>
      <c r="E54" s="177">
        <v>6</v>
      </c>
    </row>
    <row r="55" spans="1:5" ht="12.75">
      <c r="A55" s="15" t="s">
        <v>326</v>
      </c>
      <c r="B55" s="176">
        <v>7</v>
      </c>
      <c r="C55" s="177">
        <v>1</v>
      </c>
      <c r="D55" s="177">
        <v>0</v>
      </c>
      <c r="E55" s="177">
        <v>8</v>
      </c>
    </row>
    <row r="56" spans="1:5" ht="12.75">
      <c r="A56" s="15" t="s">
        <v>327</v>
      </c>
      <c r="B56" s="176">
        <v>7</v>
      </c>
      <c r="C56" s="177">
        <v>0</v>
      </c>
      <c r="D56" s="177">
        <v>0</v>
      </c>
      <c r="E56" s="177">
        <v>7</v>
      </c>
    </row>
    <row r="57" spans="1:5" ht="12.75">
      <c r="A57" s="15" t="s">
        <v>328</v>
      </c>
      <c r="B57" s="176">
        <v>5</v>
      </c>
      <c r="C57" s="177">
        <v>3</v>
      </c>
      <c r="D57" s="177">
        <v>0</v>
      </c>
      <c r="E57" s="177">
        <v>8</v>
      </c>
    </row>
    <row r="58" spans="1:5" ht="12.75">
      <c r="A58" s="15" t="s">
        <v>329</v>
      </c>
      <c r="B58" s="176">
        <v>2</v>
      </c>
      <c r="C58" s="177">
        <v>0</v>
      </c>
      <c r="D58" s="177">
        <v>0</v>
      </c>
      <c r="E58" s="177">
        <v>2</v>
      </c>
    </row>
    <row r="59" spans="1:5" ht="12.75">
      <c r="A59" s="15" t="s">
        <v>330</v>
      </c>
      <c r="B59" s="176">
        <v>2</v>
      </c>
      <c r="C59" s="177">
        <v>0</v>
      </c>
      <c r="D59" s="177">
        <v>0</v>
      </c>
      <c r="E59" s="177">
        <v>2</v>
      </c>
    </row>
    <row r="60" spans="1:5" ht="12.75">
      <c r="A60" s="15" t="s">
        <v>331</v>
      </c>
      <c r="B60" s="176">
        <v>1</v>
      </c>
      <c r="C60" s="177">
        <v>0</v>
      </c>
      <c r="D60" s="177">
        <v>0</v>
      </c>
      <c r="E60" s="177">
        <v>1</v>
      </c>
    </row>
    <row r="61" spans="1:5" ht="12.75">
      <c r="A61" s="15" t="s">
        <v>333</v>
      </c>
      <c r="B61" s="176">
        <v>3</v>
      </c>
      <c r="C61" s="177">
        <v>0</v>
      </c>
      <c r="D61" s="177">
        <v>0</v>
      </c>
      <c r="E61" s="177">
        <v>3</v>
      </c>
    </row>
    <row r="62" spans="1:5" ht="12.75">
      <c r="A62" s="15" t="s">
        <v>336</v>
      </c>
      <c r="B62" s="176">
        <v>1</v>
      </c>
      <c r="C62" s="177">
        <v>0</v>
      </c>
      <c r="D62" s="177">
        <v>0</v>
      </c>
      <c r="E62" s="177">
        <v>1</v>
      </c>
    </row>
    <row r="63" spans="1:5" ht="12.75">
      <c r="A63" s="15" t="s">
        <v>340</v>
      </c>
      <c r="B63" s="176">
        <v>1</v>
      </c>
      <c r="C63" s="177">
        <v>0</v>
      </c>
      <c r="D63" s="177">
        <v>0</v>
      </c>
      <c r="E63" s="177">
        <v>1</v>
      </c>
    </row>
    <row r="64" spans="1:5" ht="12.75">
      <c r="A64" s="41" t="s">
        <v>708</v>
      </c>
      <c r="B64" s="176">
        <v>0</v>
      </c>
      <c r="C64" s="177">
        <v>0</v>
      </c>
      <c r="D64" s="177">
        <v>2</v>
      </c>
      <c r="E64" s="177">
        <v>2</v>
      </c>
    </row>
    <row r="65" spans="1:5" ht="12.75">
      <c r="A65" s="180" t="s">
        <v>31</v>
      </c>
      <c r="B65" s="178">
        <v>7716</v>
      </c>
      <c r="C65" s="179">
        <v>7719</v>
      </c>
      <c r="D65" s="179">
        <v>2</v>
      </c>
      <c r="E65" s="179">
        <v>15437</v>
      </c>
    </row>
    <row r="67" spans="1:5" ht="52.5" customHeight="1">
      <c r="A67" s="302" t="s">
        <v>725</v>
      </c>
      <c r="B67" s="302"/>
      <c r="C67" s="302"/>
      <c r="D67" s="302"/>
      <c r="E67" s="302"/>
    </row>
    <row r="68" spans="1:5" ht="12.75">
      <c r="A68" s="302" t="s">
        <v>387</v>
      </c>
      <c r="B68" s="302"/>
      <c r="C68" s="302"/>
      <c r="D68" s="302"/>
      <c r="E68" s="302"/>
    </row>
    <row r="72" spans="1:5" ht="12.75">
      <c r="A72" s="307" t="s">
        <v>217</v>
      </c>
      <c r="B72" s="307"/>
      <c r="C72" s="307"/>
      <c r="D72" s="307"/>
      <c r="E72" s="307"/>
    </row>
    <row r="73" ht="12.75">
      <c r="A73" s="39"/>
    </row>
    <row r="74" spans="1:5" ht="12.75">
      <c r="A74" s="307" t="s">
        <v>265</v>
      </c>
      <c r="B74" s="307"/>
      <c r="C74" s="307"/>
      <c r="D74" s="307"/>
      <c r="E74" s="307"/>
    </row>
    <row r="75" spans="1:5" ht="12.75">
      <c r="A75" s="307" t="s">
        <v>686</v>
      </c>
      <c r="B75" s="307"/>
      <c r="C75" s="307"/>
      <c r="D75" s="307"/>
      <c r="E75" s="307"/>
    </row>
    <row r="76" ht="8.25" customHeight="1" thickBot="1"/>
    <row r="77" spans="1:5" ht="12.75">
      <c r="A77" s="40" t="s">
        <v>166</v>
      </c>
      <c r="B77" s="174" t="s">
        <v>33</v>
      </c>
      <c r="C77" s="38" t="s">
        <v>34</v>
      </c>
      <c r="D77" s="175" t="s">
        <v>401</v>
      </c>
      <c r="E77" s="38" t="s">
        <v>35</v>
      </c>
    </row>
    <row r="78" spans="1:7" ht="12.75">
      <c r="A78" s="15" t="s">
        <v>404</v>
      </c>
      <c r="B78" s="176">
        <v>6</v>
      </c>
      <c r="C78" s="177">
        <v>9</v>
      </c>
      <c r="D78" s="177">
        <v>0</v>
      </c>
      <c r="E78" s="177">
        <v>15</v>
      </c>
      <c r="F78" s="54"/>
      <c r="G78" s="54"/>
    </row>
    <row r="79" spans="1:7" ht="12.75">
      <c r="A79" s="15" t="s">
        <v>414</v>
      </c>
      <c r="B79" s="176">
        <v>13</v>
      </c>
      <c r="C79" s="177">
        <v>18</v>
      </c>
      <c r="D79" s="177">
        <v>0</v>
      </c>
      <c r="E79" s="177">
        <v>31</v>
      </c>
      <c r="F79" s="54"/>
      <c r="G79" s="54"/>
    </row>
    <row r="80" spans="1:7" ht="12.75">
      <c r="A80" s="37" t="s">
        <v>346</v>
      </c>
      <c r="B80" s="176">
        <v>34</v>
      </c>
      <c r="C80" s="177">
        <v>30</v>
      </c>
      <c r="D80" s="177">
        <v>0</v>
      </c>
      <c r="E80" s="177">
        <v>64</v>
      </c>
      <c r="F80" s="54"/>
      <c r="G80" s="54"/>
    </row>
    <row r="81" spans="1:7" ht="12.75">
      <c r="A81" s="15" t="s">
        <v>347</v>
      </c>
      <c r="B81" s="176">
        <v>46</v>
      </c>
      <c r="C81" s="177">
        <v>133</v>
      </c>
      <c r="D81" s="177">
        <v>0</v>
      </c>
      <c r="E81" s="177">
        <v>179</v>
      </c>
      <c r="F81" s="54"/>
      <c r="G81" s="54"/>
    </row>
    <row r="82" spans="1:7" ht="12" customHeight="1">
      <c r="A82" s="15" t="s">
        <v>283</v>
      </c>
      <c r="B82" s="176">
        <v>89</v>
      </c>
      <c r="C82" s="177">
        <v>247</v>
      </c>
      <c r="D82" s="177">
        <v>0</v>
      </c>
      <c r="E82" s="177">
        <v>336</v>
      </c>
      <c r="F82" s="54"/>
      <c r="G82" s="54"/>
    </row>
    <row r="83" spans="1:7" ht="12.75">
      <c r="A83" s="15" t="s">
        <v>284</v>
      </c>
      <c r="B83" s="176">
        <v>109</v>
      </c>
      <c r="C83" s="177">
        <v>282</v>
      </c>
      <c r="D83" s="177">
        <v>0</v>
      </c>
      <c r="E83" s="177">
        <v>391</v>
      </c>
      <c r="F83" s="54"/>
      <c r="G83" s="54"/>
    </row>
    <row r="84" spans="1:7" ht="12.75">
      <c r="A84" s="15" t="s">
        <v>285</v>
      </c>
      <c r="B84" s="176">
        <v>119</v>
      </c>
      <c r="C84" s="177">
        <v>311</v>
      </c>
      <c r="D84" s="177">
        <v>0</v>
      </c>
      <c r="E84" s="177">
        <v>430</v>
      </c>
      <c r="F84" s="54"/>
      <c r="G84" s="54"/>
    </row>
    <row r="85" spans="1:7" ht="12.75">
      <c r="A85" s="15" t="s">
        <v>286</v>
      </c>
      <c r="B85" s="176">
        <v>128</v>
      </c>
      <c r="C85" s="177">
        <v>361</v>
      </c>
      <c r="D85" s="177">
        <v>0</v>
      </c>
      <c r="E85" s="177">
        <v>489</v>
      </c>
      <c r="F85" s="54"/>
      <c r="G85" s="54"/>
    </row>
    <row r="86" spans="1:7" ht="12.75">
      <c r="A86" s="15" t="s">
        <v>287</v>
      </c>
      <c r="B86" s="176">
        <v>100</v>
      </c>
      <c r="C86" s="177">
        <v>287</v>
      </c>
      <c r="D86" s="177">
        <v>0</v>
      </c>
      <c r="E86" s="177">
        <v>387</v>
      </c>
      <c r="F86" s="54"/>
      <c r="G86" s="54"/>
    </row>
    <row r="87" spans="1:7" ht="12.75">
      <c r="A87" s="15" t="s">
        <v>288</v>
      </c>
      <c r="B87" s="176">
        <v>109</v>
      </c>
      <c r="C87" s="177">
        <v>253</v>
      </c>
      <c r="D87" s="177">
        <v>0</v>
      </c>
      <c r="E87" s="177">
        <v>362</v>
      </c>
      <c r="F87" s="54"/>
      <c r="G87" s="54"/>
    </row>
    <row r="88" spans="1:7" ht="12.75">
      <c r="A88" s="15" t="s">
        <v>289</v>
      </c>
      <c r="B88" s="176">
        <v>105</v>
      </c>
      <c r="C88" s="177">
        <v>218</v>
      </c>
      <c r="D88" s="177">
        <v>0</v>
      </c>
      <c r="E88" s="177">
        <v>323</v>
      </c>
      <c r="F88" s="54"/>
      <c r="G88" s="54"/>
    </row>
    <row r="89" spans="1:7" ht="12.75">
      <c r="A89" s="15" t="s">
        <v>290</v>
      </c>
      <c r="B89" s="176">
        <v>86</v>
      </c>
      <c r="C89" s="177">
        <v>209</v>
      </c>
      <c r="D89" s="177">
        <v>0</v>
      </c>
      <c r="E89" s="177">
        <v>295</v>
      </c>
      <c r="F89" s="54"/>
      <c r="G89" s="54"/>
    </row>
    <row r="90" spans="1:7" ht="12.75">
      <c r="A90" s="15" t="s">
        <v>291</v>
      </c>
      <c r="B90" s="176">
        <v>104</v>
      </c>
      <c r="C90" s="177">
        <v>189</v>
      </c>
      <c r="D90" s="177">
        <v>0</v>
      </c>
      <c r="E90" s="177">
        <v>293</v>
      </c>
      <c r="F90" s="54"/>
      <c r="G90" s="54"/>
    </row>
    <row r="91" spans="1:7" ht="12.75">
      <c r="A91" s="15" t="s">
        <v>292</v>
      </c>
      <c r="B91" s="176">
        <v>83</v>
      </c>
      <c r="C91" s="177">
        <v>182</v>
      </c>
      <c r="D91" s="177">
        <v>0</v>
      </c>
      <c r="E91" s="177">
        <v>265</v>
      </c>
      <c r="F91" s="54"/>
      <c r="G91" s="54"/>
    </row>
    <row r="92" spans="1:7" ht="12.75">
      <c r="A92" s="15" t="s">
        <v>293</v>
      </c>
      <c r="B92" s="176">
        <v>85</v>
      </c>
      <c r="C92" s="177">
        <v>150</v>
      </c>
      <c r="D92" s="177">
        <v>0</v>
      </c>
      <c r="E92" s="177">
        <v>235</v>
      </c>
      <c r="F92" s="54"/>
      <c r="G92" s="54"/>
    </row>
    <row r="93" spans="1:7" ht="12.75">
      <c r="A93" s="15" t="s">
        <v>294</v>
      </c>
      <c r="B93" s="176">
        <v>60</v>
      </c>
      <c r="C93" s="177">
        <v>128</v>
      </c>
      <c r="D93" s="177">
        <v>0</v>
      </c>
      <c r="E93" s="177">
        <v>188</v>
      </c>
      <c r="F93" s="54"/>
      <c r="G93" s="54"/>
    </row>
    <row r="94" spans="1:7" ht="12.75">
      <c r="A94" s="15" t="s">
        <v>295</v>
      </c>
      <c r="B94" s="176">
        <v>76</v>
      </c>
      <c r="C94" s="177">
        <v>130</v>
      </c>
      <c r="D94" s="177">
        <v>0</v>
      </c>
      <c r="E94" s="177">
        <v>206</v>
      </c>
      <c r="F94" s="54"/>
      <c r="G94" s="54"/>
    </row>
    <row r="95" spans="1:7" ht="12.75">
      <c r="A95" s="15" t="s">
        <v>296</v>
      </c>
      <c r="B95" s="176">
        <v>75</v>
      </c>
      <c r="C95" s="177">
        <v>118</v>
      </c>
      <c r="D95" s="177">
        <v>0</v>
      </c>
      <c r="E95" s="177">
        <v>193</v>
      </c>
      <c r="F95" s="54"/>
      <c r="G95" s="54"/>
    </row>
    <row r="96" spans="1:7" ht="12.75">
      <c r="A96" s="15" t="s">
        <v>297</v>
      </c>
      <c r="B96" s="176">
        <v>77</v>
      </c>
      <c r="C96" s="177">
        <v>129</v>
      </c>
      <c r="D96" s="177">
        <v>0</v>
      </c>
      <c r="E96" s="177">
        <v>206</v>
      </c>
      <c r="F96" s="54"/>
      <c r="G96" s="54"/>
    </row>
    <row r="97" spans="1:7" ht="12.75">
      <c r="A97" s="15" t="s">
        <v>298</v>
      </c>
      <c r="B97" s="176">
        <v>80</v>
      </c>
      <c r="C97" s="177">
        <v>92</v>
      </c>
      <c r="D97" s="177">
        <v>0</v>
      </c>
      <c r="E97" s="177">
        <v>172</v>
      </c>
      <c r="F97" s="54"/>
      <c r="G97" s="54"/>
    </row>
    <row r="98" spans="1:7" ht="12.75">
      <c r="A98" s="15" t="s">
        <v>299</v>
      </c>
      <c r="B98" s="176">
        <v>58</v>
      </c>
      <c r="C98" s="177">
        <v>104</v>
      </c>
      <c r="D98" s="177">
        <v>0</v>
      </c>
      <c r="E98" s="177">
        <v>162</v>
      </c>
      <c r="F98" s="54"/>
      <c r="G98" s="54"/>
    </row>
    <row r="99" spans="1:7" ht="12.75">
      <c r="A99" s="15" t="s">
        <v>300</v>
      </c>
      <c r="B99" s="176">
        <v>71</v>
      </c>
      <c r="C99" s="177">
        <v>100</v>
      </c>
      <c r="D99" s="177">
        <v>0</v>
      </c>
      <c r="E99" s="177">
        <v>171</v>
      </c>
      <c r="F99" s="54"/>
      <c r="G99" s="54"/>
    </row>
    <row r="100" spans="1:7" ht="12.75">
      <c r="A100" s="15" t="s">
        <v>301</v>
      </c>
      <c r="B100" s="176">
        <v>42</v>
      </c>
      <c r="C100" s="177">
        <v>129</v>
      </c>
      <c r="D100" s="177">
        <v>0</v>
      </c>
      <c r="E100" s="177">
        <v>171</v>
      </c>
      <c r="F100" s="54"/>
      <c r="G100" s="54"/>
    </row>
    <row r="101" spans="1:7" ht="12.75">
      <c r="A101" s="15" t="s">
        <v>302</v>
      </c>
      <c r="B101" s="176">
        <v>60</v>
      </c>
      <c r="C101" s="177">
        <v>111</v>
      </c>
      <c r="D101" s="177">
        <v>0</v>
      </c>
      <c r="E101" s="177">
        <v>171</v>
      </c>
      <c r="F101" s="54"/>
      <c r="G101" s="54"/>
    </row>
    <row r="102" spans="1:7" ht="12.75">
      <c r="A102" s="15" t="s">
        <v>303</v>
      </c>
      <c r="B102" s="176">
        <v>47</v>
      </c>
      <c r="C102" s="177">
        <v>79</v>
      </c>
      <c r="D102" s="177">
        <v>0</v>
      </c>
      <c r="E102" s="177">
        <v>126</v>
      </c>
      <c r="F102" s="54"/>
      <c r="G102" s="54"/>
    </row>
    <row r="103" spans="1:7" ht="12.75">
      <c r="A103" s="15" t="s">
        <v>304</v>
      </c>
      <c r="B103" s="176">
        <v>44</v>
      </c>
      <c r="C103" s="177">
        <v>91</v>
      </c>
      <c r="D103" s="177">
        <v>0</v>
      </c>
      <c r="E103" s="177">
        <v>135</v>
      </c>
      <c r="F103" s="54"/>
      <c r="G103" s="54"/>
    </row>
    <row r="104" spans="1:7" ht="12.75">
      <c r="A104" s="15" t="s">
        <v>305</v>
      </c>
      <c r="B104" s="176">
        <v>34</v>
      </c>
      <c r="C104" s="177">
        <v>73</v>
      </c>
      <c r="D104" s="177">
        <v>0</v>
      </c>
      <c r="E104" s="177">
        <v>107</v>
      </c>
      <c r="F104" s="54"/>
      <c r="G104" s="54"/>
    </row>
    <row r="105" spans="1:7" ht="12.75">
      <c r="A105" s="15" t="s">
        <v>306</v>
      </c>
      <c r="B105" s="176">
        <v>38</v>
      </c>
      <c r="C105" s="177">
        <v>58</v>
      </c>
      <c r="D105" s="177">
        <v>0</v>
      </c>
      <c r="E105" s="177">
        <v>96</v>
      </c>
      <c r="F105" s="54"/>
      <c r="G105" s="54"/>
    </row>
    <row r="106" spans="1:7" ht="12.75">
      <c r="A106" s="15" t="s">
        <v>307</v>
      </c>
      <c r="B106" s="176">
        <v>51</v>
      </c>
      <c r="C106" s="177">
        <v>64</v>
      </c>
      <c r="D106" s="177">
        <v>0</v>
      </c>
      <c r="E106" s="177">
        <v>115</v>
      </c>
      <c r="F106" s="54"/>
      <c r="G106" s="54"/>
    </row>
    <row r="107" spans="1:7" ht="12.75">
      <c r="A107" s="15" t="s">
        <v>308</v>
      </c>
      <c r="B107" s="176">
        <v>43</v>
      </c>
      <c r="C107" s="177">
        <v>62</v>
      </c>
      <c r="D107" s="177">
        <v>0</v>
      </c>
      <c r="E107" s="177">
        <v>105</v>
      </c>
      <c r="F107" s="54"/>
      <c r="G107" s="54"/>
    </row>
    <row r="108" spans="1:7" ht="12.75">
      <c r="A108" s="15" t="s">
        <v>309</v>
      </c>
      <c r="B108" s="176">
        <v>46</v>
      </c>
      <c r="C108" s="177">
        <v>38</v>
      </c>
      <c r="D108" s="177">
        <v>0</v>
      </c>
      <c r="E108" s="177">
        <v>84</v>
      </c>
      <c r="F108" s="54"/>
      <c r="G108" s="54"/>
    </row>
    <row r="109" spans="1:7" ht="12.75">
      <c r="A109" s="15" t="s">
        <v>310</v>
      </c>
      <c r="B109" s="176">
        <v>35</v>
      </c>
      <c r="C109" s="177">
        <v>30</v>
      </c>
      <c r="D109" s="177">
        <v>0</v>
      </c>
      <c r="E109" s="177">
        <v>65</v>
      </c>
      <c r="F109" s="54"/>
      <c r="G109" s="54"/>
    </row>
    <row r="110" spans="1:7" ht="12.75">
      <c r="A110" s="15" t="s">
        <v>311</v>
      </c>
      <c r="B110" s="176">
        <v>28</v>
      </c>
      <c r="C110" s="177">
        <v>36</v>
      </c>
      <c r="D110" s="177">
        <v>0</v>
      </c>
      <c r="E110" s="177">
        <v>64</v>
      </c>
      <c r="F110" s="54"/>
      <c r="G110" s="54"/>
    </row>
    <row r="111" spans="1:7" ht="12.75">
      <c r="A111" s="15" t="s">
        <v>312</v>
      </c>
      <c r="B111" s="176">
        <v>21</v>
      </c>
      <c r="C111" s="177">
        <v>26</v>
      </c>
      <c r="D111" s="177">
        <v>0</v>
      </c>
      <c r="E111" s="177">
        <v>47</v>
      </c>
      <c r="F111" s="54"/>
      <c r="G111" s="54"/>
    </row>
    <row r="112" spans="1:7" ht="12.75">
      <c r="A112" s="15" t="s">
        <v>313</v>
      </c>
      <c r="B112" s="176">
        <v>27</v>
      </c>
      <c r="C112" s="177">
        <v>26</v>
      </c>
      <c r="D112" s="177">
        <v>0</v>
      </c>
      <c r="E112" s="177">
        <v>53</v>
      </c>
      <c r="F112" s="54"/>
      <c r="G112" s="54"/>
    </row>
    <row r="113" spans="1:7" ht="12.75">
      <c r="A113" s="15" t="s">
        <v>314</v>
      </c>
      <c r="B113" s="176">
        <v>24</v>
      </c>
      <c r="C113" s="177">
        <v>14</v>
      </c>
      <c r="D113" s="177">
        <v>0</v>
      </c>
      <c r="E113" s="177">
        <v>38</v>
      </c>
      <c r="F113" s="54"/>
      <c r="G113" s="54"/>
    </row>
    <row r="114" spans="1:7" ht="12.75">
      <c r="A114" s="15" t="s">
        <v>315</v>
      </c>
      <c r="B114" s="176">
        <v>23</v>
      </c>
      <c r="C114" s="177">
        <v>15</v>
      </c>
      <c r="D114" s="177">
        <v>0</v>
      </c>
      <c r="E114" s="177">
        <v>38</v>
      </c>
      <c r="F114" s="54"/>
      <c r="G114" s="54"/>
    </row>
    <row r="115" spans="1:7" ht="12.75">
      <c r="A115" s="15" t="s">
        <v>316</v>
      </c>
      <c r="B115" s="176">
        <v>16</v>
      </c>
      <c r="C115" s="177">
        <v>17</v>
      </c>
      <c r="D115" s="177">
        <v>0</v>
      </c>
      <c r="E115" s="177">
        <v>33</v>
      </c>
      <c r="F115" s="54"/>
      <c r="G115" s="54"/>
    </row>
    <row r="116" spans="1:7" ht="12.75">
      <c r="A116" s="15" t="s">
        <v>317</v>
      </c>
      <c r="B116" s="176">
        <v>10</v>
      </c>
      <c r="C116" s="177">
        <v>10</v>
      </c>
      <c r="D116" s="177">
        <v>0</v>
      </c>
      <c r="E116" s="177">
        <v>20</v>
      </c>
      <c r="F116" s="54"/>
      <c r="G116" s="54"/>
    </row>
    <row r="117" spans="1:7" ht="12.75">
      <c r="A117" s="15" t="s">
        <v>318</v>
      </c>
      <c r="B117" s="176">
        <v>13</v>
      </c>
      <c r="C117" s="177">
        <v>7</v>
      </c>
      <c r="D117" s="177">
        <v>0</v>
      </c>
      <c r="E117" s="177">
        <v>20</v>
      </c>
      <c r="F117" s="54"/>
      <c r="G117" s="54"/>
    </row>
    <row r="118" spans="1:7" ht="12.75">
      <c r="A118" s="15" t="s">
        <v>319</v>
      </c>
      <c r="B118" s="176">
        <v>9</v>
      </c>
      <c r="C118" s="177">
        <v>6</v>
      </c>
      <c r="D118" s="177">
        <v>0</v>
      </c>
      <c r="E118" s="177">
        <v>15</v>
      </c>
      <c r="F118" s="54"/>
      <c r="G118" s="54"/>
    </row>
    <row r="119" spans="1:7" ht="12.75">
      <c r="A119" s="15" t="s">
        <v>320</v>
      </c>
      <c r="B119" s="176">
        <v>6</v>
      </c>
      <c r="C119" s="177">
        <v>2</v>
      </c>
      <c r="D119" s="177">
        <v>0</v>
      </c>
      <c r="E119" s="177">
        <v>8</v>
      </c>
      <c r="F119" s="54"/>
      <c r="G119" s="54"/>
    </row>
    <row r="120" spans="1:7" ht="12.75">
      <c r="A120" s="15" t="s">
        <v>321</v>
      </c>
      <c r="B120" s="176">
        <v>3</v>
      </c>
      <c r="C120" s="177">
        <v>2</v>
      </c>
      <c r="D120" s="177">
        <v>0</v>
      </c>
      <c r="E120" s="177">
        <v>5</v>
      </c>
      <c r="F120" s="54"/>
      <c r="G120" s="54"/>
    </row>
    <row r="121" spans="1:7" ht="12.75">
      <c r="A121" s="15" t="s">
        <v>322</v>
      </c>
      <c r="B121" s="176">
        <v>1</v>
      </c>
      <c r="C121" s="177">
        <v>1</v>
      </c>
      <c r="D121" s="177">
        <v>0</v>
      </c>
      <c r="E121" s="177">
        <v>2</v>
      </c>
      <c r="F121" s="54"/>
      <c r="G121" s="54"/>
    </row>
    <row r="122" spans="1:7" ht="12.75">
      <c r="A122" s="15" t="s">
        <v>323</v>
      </c>
      <c r="B122" s="176">
        <v>0</v>
      </c>
      <c r="C122" s="177">
        <v>1</v>
      </c>
      <c r="D122" s="177">
        <v>0</v>
      </c>
      <c r="E122" s="177">
        <v>1</v>
      </c>
      <c r="F122" s="54"/>
      <c r="G122" s="54"/>
    </row>
    <row r="123" spans="1:7" ht="12.75">
      <c r="A123" s="15" t="s">
        <v>324</v>
      </c>
      <c r="B123" s="176">
        <v>0</v>
      </c>
      <c r="C123" s="177">
        <v>1</v>
      </c>
      <c r="D123" s="177">
        <v>0</v>
      </c>
      <c r="E123" s="177">
        <v>1</v>
      </c>
      <c r="F123" s="54"/>
      <c r="G123" s="54"/>
    </row>
    <row r="124" spans="1:7" ht="12.75">
      <c r="A124" s="15" t="s">
        <v>325</v>
      </c>
      <c r="B124" s="176">
        <v>1</v>
      </c>
      <c r="C124" s="177">
        <v>0</v>
      </c>
      <c r="D124" s="177">
        <v>0</v>
      </c>
      <c r="E124" s="177">
        <v>1</v>
      </c>
      <c r="F124" s="54"/>
      <c r="G124" s="54"/>
    </row>
    <row r="125" spans="1:7" ht="12.75">
      <c r="A125" s="15" t="s">
        <v>331</v>
      </c>
      <c r="B125" s="176">
        <v>1</v>
      </c>
      <c r="C125" s="177">
        <v>0</v>
      </c>
      <c r="D125" s="177">
        <v>0</v>
      </c>
      <c r="E125" s="177">
        <v>1</v>
      </c>
      <c r="F125" s="54"/>
      <c r="G125" s="54"/>
    </row>
    <row r="126" spans="1:7" s="44" customFormat="1" ht="12.75">
      <c r="A126" s="41" t="s">
        <v>708</v>
      </c>
      <c r="B126" s="181">
        <v>0</v>
      </c>
      <c r="C126" s="182">
        <v>0</v>
      </c>
      <c r="D126" s="182">
        <v>1</v>
      </c>
      <c r="E126" s="182">
        <v>1</v>
      </c>
      <c r="F126" s="122"/>
      <c r="G126" s="122"/>
    </row>
    <row r="127" spans="1:5" ht="12.75">
      <c r="A127" s="29" t="s">
        <v>31</v>
      </c>
      <c r="B127" s="142">
        <v>2336</v>
      </c>
      <c r="C127" s="141">
        <v>4579</v>
      </c>
      <c r="D127" s="141">
        <v>1</v>
      </c>
      <c r="E127" s="141">
        <v>6916</v>
      </c>
    </row>
    <row r="129" spans="1:5" ht="54" customHeight="1">
      <c r="A129" s="302" t="s">
        <v>709</v>
      </c>
      <c r="B129" s="302"/>
      <c r="C129" s="302"/>
      <c r="D129" s="302"/>
      <c r="E129" s="302"/>
    </row>
    <row r="130" spans="1:5" ht="20.25" customHeight="1">
      <c r="A130" s="302" t="s">
        <v>387</v>
      </c>
      <c r="B130" s="302"/>
      <c r="C130" s="302"/>
      <c r="D130" s="302"/>
      <c r="E130" s="302"/>
    </row>
  </sheetData>
  <sheetProtection/>
  <mergeCells count="10">
    <mergeCell ref="A68:E68"/>
    <mergeCell ref="A130:E130"/>
    <mergeCell ref="A129:E129"/>
    <mergeCell ref="A72:E72"/>
    <mergeCell ref="A74:E74"/>
    <mergeCell ref="A2:E2"/>
    <mergeCell ref="A4:E4"/>
    <mergeCell ref="A5:E5"/>
    <mergeCell ref="A75:E75"/>
    <mergeCell ref="A67:E67"/>
  </mergeCells>
  <printOptions horizontalCentered="1"/>
  <pageMargins left="0.3937007874015748" right="0.3937007874015748" top="0.7874015748031497" bottom="0.5905511811023623" header="0.5118110236220472" footer="0.5118110236220472"/>
  <pageSetup fitToHeight="2" horizontalDpi="600" verticalDpi="600" orientation="portrait" paperSize="9" scale="85"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66"/>
  <sheetViews>
    <sheetView zoomScalePageLayoutView="0" workbookViewId="0" topLeftCell="A1">
      <selection activeCell="A74" sqref="A74"/>
    </sheetView>
  </sheetViews>
  <sheetFormatPr defaultColWidth="8.8515625" defaultRowHeight="13.5" customHeight="1"/>
  <cols>
    <col min="1" max="1" width="2.421875" style="47" customWidth="1"/>
    <col min="2" max="2" width="53.28125" style="57" bestFit="1" customWidth="1"/>
    <col min="3" max="3" width="11.140625" style="66" customWidth="1"/>
    <col min="4" max="5" width="11.140625" style="67" customWidth="1"/>
    <col min="6" max="6" width="11.140625" style="66" customWidth="1"/>
    <col min="7" max="16384" width="8.8515625" style="57" customWidth="1"/>
  </cols>
  <sheetData>
    <row r="1" spans="1:6" ht="13.5" customHeight="1">
      <c r="A1" s="4"/>
      <c r="B1" s="44"/>
      <c r="F1" s="67"/>
    </row>
    <row r="2" spans="1:6" ht="13.5" customHeight="1">
      <c r="A2" s="298" t="s">
        <v>224</v>
      </c>
      <c r="B2" s="298"/>
      <c r="C2" s="298"/>
      <c r="D2" s="298"/>
      <c r="E2" s="298"/>
      <c r="F2" s="298"/>
    </row>
    <row r="3" spans="1:6" ht="13.5" customHeight="1">
      <c r="A3" s="4"/>
      <c r="B3" s="116"/>
      <c r="C3" s="154"/>
      <c r="D3" s="155"/>
      <c r="E3" s="155"/>
      <c r="F3" s="155"/>
    </row>
    <row r="4" spans="1:6" ht="13.5" customHeight="1">
      <c r="A4" s="299" t="s">
        <v>264</v>
      </c>
      <c r="B4" s="299"/>
      <c r="C4" s="299"/>
      <c r="D4" s="299"/>
      <c r="E4" s="299"/>
      <c r="F4" s="299"/>
    </row>
    <row r="5" spans="1:6" ht="13.5" customHeight="1">
      <c r="A5" s="281" t="s">
        <v>686</v>
      </c>
      <c r="B5" s="281"/>
      <c r="C5" s="281"/>
      <c r="D5" s="281"/>
      <c r="E5" s="281"/>
      <c r="F5" s="281"/>
    </row>
    <row r="6" spans="1:6" ht="13.5" customHeight="1" thickBot="1">
      <c r="A6" s="4"/>
      <c r="B6" s="44"/>
      <c r="F6" s="67"/>
    </row>
    <row r="7" spans="1:6" ht="13.5" customHeight="1">
      <c r="A7" s="46" t="s">
        <v>0</v>
      </c>
      <c r="B7" s="63"/>
      <c r="C7" s="68"/>
      <c r="D7" s="69"/>
      <c r="E7" s="69"/>
      <c r="F7" s="69"/>
    </row>
    <row r="8" spans="1:6" ht="13.5" customHeight="1">
      <c r="A8" s="94"/>
      <c r="B8" s="64" t="s">
        <v>32</v>
      </c>
      <c r="C8" s="157" t="s">
        <v>33</v>
      </c>
      <c r="D8" s="201" t="s">
        <v>34</v>
      </c>
      <c r="E8" s="201" t="s">
        <v>401</v>
      </c>
      <c r="F8" s="201" t="s">
        <v>35</v>
      </c>
    </row>
    <row r="9" spans="1:6" s="44" customFormat="1" ht="13.5" customHeight="1">
      <c r="A9" s="101" t="s">
        <v>225</v>
      </c>
      <c r="C9" s="158"/>
      <c r="D9" s="159"/>
      <c r="E9" s="159"/>
      <c r="F9" s="159"/>
    </row>
    <row r="10" spans="1:6" s="44" customFormat="1" ht="13.5" customHeight="1">
      <c r="A10" s="95"/>
      <c r="B10" s="96" t="s">
        <v>435</v>
      </c>
      <c r="C10" s="120">
        <v>638</v>
      </c>
      <c r="D10" s="121">
        <v>789</v>
      </c>
      <c r="E10" s="122">
        <v>0</v>
      </c>
      <c r="F10" s="123">
        <v>1427</v>
      </c>
    </row>
    <row r="11" spans="1:6" s="44" customFormat="1" ht="13.5" customHeight="1">
      <c r="A11" s="95"/>
      <c r="B11" s="96" t="s">
        <v>544</v>
      </c>
      <c r="C11" s="120">
        <v>4</v>
      </c>
      <c r="D11" s="121">
        <v>5</v>
      </c>
      <c r="E11" s="122">
        <v>0</v>
      </c>
      <c r="F11" s="123">
        <v>9</v>
      </c>
    </row>
    <row r="12" spans="1:6" s="44" customFormat="1" ht="13.5" customHeight="1">
      <c r="A12" s="95"/>
      <c r="B12" s="96" t="s">
        <v>436</v>
      </c>
      <c r="C12" s="120">
        <v>504</v>
      </c>
      <c r="D12" s="121">
        <v>778</v>
      </c>
      <c r="E12" s="122">
        <v>0</v>
      </c>
      <c r="F12" s="123">
        <v>1282</v>
      </c>
    </row>
    <row r="13" spans="1:6" s="44" customFormat="1" ht="13.5" customHeight="1">
      <c r="A13" s="95"/>
      <c r="B13" s="96" t="s">
        <v>437</v>
      </c>
      <c r="C13" s="120">
        <v>3245</v>
      </c>
      <c r="D13" s="121">
        <v>4794</v>
      </c>
      <c r="E13" s="122">
        <v>0</v>
      </c>
      <c r="F13" s="123">
        <v>8039</v>
      </c>
    </row>
    <row r="14" spans="1:6" s="44" customFormat="1" ht="13.5" customHeight="1">
      <c r="A14" s="95"/>
      <c r="B14" s="96" t="s">
        <v>438</v>
      </c>
      <c r="C14" s="120">
        <v>2342</v>
      </c>
      <c r="D14" s="121">
        <v>2954</v>
      </c>
      <c r="E14" s="121">
        <v>2</v>
      </c>
      <c r="F14" s="123">
        <v>5298</v>
      </c>
    </row>
    <row r="15" spans="1:6" s="44" customFormat="1" ht="13.5" customHeight="1">
      <c r="A15" s="4"/>
      <c r="B15" s="99" t="s">
        <v>31</v>
      </c>
      <c r="C15" s="195">
        <v>6733</v>
      </c>
      <c r="D15" s="125">
        <v>9320</v>
      </c>
      <c r="E15" s="125">
        <v>2</v>
      </c>
      <c r="F15" s="125">
        <v>16055</v>
      </c>
    </row>
    <row r="16" spans="1:6" s="44" customFormat="1" ht="13.5" customHeight="1">
      <c r="A16" s="101" t="s">
        <v>355</v>
      </c>
      <c r="B16" s="100"/>
      <c r="C16" s="132"/>
      <c r="D16" s="133"/>
      <c r="E16" s="133"/>
      <c r="F16" s="133"/>
    </row>
    <row r="17" spans="1:6" s="44" customFormat="1" ht="13.5" customHeight="1">
      <c r="A17" s="95"/>
      <c r="B17" s="96" t="s">
        <v>379</v>
      </c>
      <c r="C17" s="120">
        <v>486</v>
      </c>
      <c r="D17" s="121">
        <v>603</v>
      </c>
      <c r="E17" s="122">
        <v>0</v>
      </c>
      <c r="F17" s="123">
        <v>1089</v>
      </c>
    </row>
    <row r="18" spans="1:6" s="29" customFormat="1" ht="13.5" customHeight="1">
      <c r="A18" s="4"/>
      <c r="B18" s="99" t="s">
        <v>31</v>
      </c>
      <c r="C18" s="195">
        <v>486</v>
      </c>
      <c r="D18" s="125">
        <v>603</v>
      </c>
      <c r="E18" s="126">
        <v>0</v>
      </c>
      <c r="F18" s="125">
        <v>1089</v>
      </c>
    </row>
    <row r="19" spans="1:6" s="29" customFormat="1" ht="13.5" customHeight="1">
      <c r="A19" s="101" t="s">
        <v>73</v>
      </c>
      <c r="B19" s="100"/>
      <c r="C19" s="132"/>
      <c r="D19" s="133"/>
      <c r="E19" s="122"/>
      <c r="F19" s="133"/>
    </row>
    <row r="20" spans="1:6" s="29" customFormat="1" ht="13.5" customHeight="1">
      <c r="A20" s="95"/>
      <c r="B20" s="96" t="s">
        <v>73</v>
      </c>
      <c r="C20" s="120">
        <v>3352</v>
      </c>
      <c r="D20" s="121">
        <v>6930</v>
      </c>
      <c r="E20" s="121">
        <v>1</v>
      </c>
      <c r="F20" s="123">
        <v>10283</v>
      </c>
    </row>
    <row r="21" spans="1:6" s="29" customFormat="1" ht="13.5" customHeight="1">
      <c r="A21" s="95"/>
      <c r="B21" s="96" t="s">
        <v>703</v>
      </c>
      <c r="C21" s="120">
        <v>1</v>
      </c>
      <c r="D21" s="121">
        <v>6</v>
      </c>
      <c r="E21" s="122">
        <v>0</v>
      </c>
      <c r="F21" s="123">
        <v>7</v>
      </c>
    </row>
    <row r="22" spans="1:6" s="29" customFormat="1" ht="13.5" customHeight="1">
      <c r="A22" s="4"/>
      <c r="B22" s="99" t="s">
        <v>31</v>
      </c>
      <c r="C22" s="195">
        <v>3353</v>
      </c>
      <c r="D22" s="125">
        <v>6936</v>
      </c>
      <c r="E22" s="125">
        <v>1</v>
      </c>
      <c r="F22" s="125">
        <v>10290</v>
      </c>
    </row>
    <row r="23" spans="1:6" s="29" customFormat="1" ht="13.5" customHeight="1">
      <c r="A23" s="101" t="s">
        <v>226</v>
      </c>
      <c r="B23" s="100"/>
      <c r="C23" s="132"/>
      <c r="D23" s="133"/>
      <c r="E23" s="133"/>
      <c r="F23" s="133"/>
    </row>
    <row r="24" spans="1:6" s="4" customFormat="1" ht="13.5" customHeight="1">
      <c r="A24" s="95"/>
      <c r="B24" s="96" t="s">
        <v>439</v>
      </c>
      <c r="C24" s="120">
        <v>244</v>
      </c>
      <c r="D24" s="121">
        <v>538</v>
      </c>
      <c r="E24" s="122">
        <v>0</v>
      </c>
      <c r="F24" s="123">
        <v>782</v>
      </c>
    </row>
    <row r="25" spans="1:6" s="44" customFormat="1" ht="13.5" customHeight="1">
      <c r="A25" s="95"/>
      <c r="B25" s="96" t="s">
        <v>440</v>
      </c>
      <c r="C25" s="120">
        <v>547</v>
      </c>
      <c r="D25" s="121">
        <v>880</v>
      </c>
      <c r="E25" s="122">
        <v>0</v>
      </c>
      <c r="F25" s="123">
        <v>1427</v>
      </c>
    </row>
    <row r="26" spans="1:6" s="29" customFormat="1" ht="13.5" customHeight="1">
      <c r="A26" s="95"/>
      <c r="B26" s="96" t="s">
        <v>441</v>
      </c>
      <c r="C26" s="120">
        <v>92</v>
      </c>
      <c r="D26" s="121">
        <v>444</v>
      </c>
      <c r="E26" s="122">
        <v>0</v>
      </c>
      <c r="F26" s="123">
        <v>536</v>
      </c>
    </row>
    <row r="27" spans="1:6" s="4" customFormat="1" ht="13.5" customHeight="1">
      <c r="A27" s="95"/>
      <c r="B27" s="96" t="s">
        <v>442</v>
      </c>
      <c r="C27" s="120">
        <v>83</v>
      </c>
      <c r="D27" s="121">
        <v>87</v>
      </c>
      <c r="E27" s="122"/>
      <c r="F27" s="123">
        <v>170</v>
      </c>
    </row>
    <row r="28" spans="1:6" s="44" customFormat="1" ht="13.5" customHeight="1">
      <c r="A28" s="95"/>
      <c r="B28" s="96" t="s">
        <v>443</v>
      </c>
      <c r="C28" s="120">
        <v>292</v>
      </c>
      <c r="D28" s="121">
        <v>908</v>
      </c>
      <c r="E28" s="122"/>
      <c r="F28" s="123">
        <v>1200</v>
      </c>
    </row>
    <row r="29" spans="1:6" s="44" customFormat="1" ht="13.5" customHeight="1">
      <c r="A29" s="95"/>
      <c r="B29" s="96" t="s">
        <v>444</v>
      </c>
      <c r="C29" s="120">
        <v>133</v>
      </c>
      <c r="D29" s="121">
        <v>223</v>
      </c>
      <c r="E29" s="122"/>
      <c r="F29" s="123">
        <v>356</v>
      </c>
    </row>
    <row r="30" spans="1:6" s="44" customFormat="1" ht="13.5" customHeight="1">
      <c r="A30" s="95"/>
      <c r="B30" s="96" t="s">
        <v>445</v>
      </c>
      <c r="C30" s="120">
        <v>1284</v>
      </c>
      <c r="D30" s="121">
        <v>1385</v>
      </c>
      <c r="E30" s="122"/>
      <c r="F30" s="123">
        <v>2669</v>
      </c>
    </row>
    <row r="31" spans="1:6" s="44" customFormat="1" ht="13.5" customHeight="1">
      <c r="A31" s="95"/>
      <c r="B31" s="96" t="s">
        <v>446</v>
      </c>
      <c r="C31" s="120">
        <v>1934</v>
      </c>
      <c r="D31" s="121">
        <v>2181</v>
      </c>
      <c r="E31" s="122"/>
      <c r="F31" s="123">
        <v>4115</v>
      </c>
    </row>
    <row r="32" spans="1:6" s="44" customFormat="1" ht="13.5" customHeight="1">
      <c r="A32" s="95"/>
      <c r="B32" s="96" t="s">
        <v>447</v>
      </c>
      <c r="C32" s="120">
        <v>112</v>
      </c>
      <c r="D32" s="121">
        <v>213</v>
      </c>
      <c r="E32" s="122"/>
      <c r="F32" s="123">
        <v>325</v>
      </c>
    </row>
    <row r="33" spans="1:6" s="44" customFormat="1" ht="13.5" customHeight="1">
      <c r="A33" s="95"/>
      <c r="B33" s="96" t="s">
        <v>448</v>
      </c>
      <c r="C33" s="120">
        <v>129</v>
      </c>
      <c r="D33" s="121">
        <v>124</v>
      </c>
      <c r="E33" s="122"/>
      <c r="F33" s="123">
        <v>253</v>
      </c>
    </row>
    <row r="34" spans="1:6" s="44" customFormat="1" ht="13.5" customHeight="1">
      <c r="A34" s="95"/>
      <c r="B34" s="96" t="s">
        <v>449</v>
      </c>
      <c r="C34" s="120">
        <v>248</v>
      </c>
      <c r="D34" s="121">
        <v>916</v>
      </c>
      <c r="E34" s="122"/>
      <c r="F34" s="123">
        <v>1164</v>
      </c>
    </row>
    <row r="35" spans="1:6" s="44" customFormat="1" ht="13.5" customHeight="1">
      <c r="A35" s="95"/>
      <c r="B35" s="96" t="s">
        <v>450</v>
      </c>
      <c r="C35" s="120">
        <v>334</v>
      </c>
      <c r="D35" s="121">
        <v>881</v>
      </c>
      <c r="E35" s="122"/>
      <c r="F35" s="123">
        <v>1215</v>
      </c>
    </row>
    <row r="36" spans="1:6" s="44" customFormat="1" ht="13.5" customHeight="1">
      <c r="A36" s="95"/>
      <c r="B36" s="96" t="s">
        <v>451</v>
      </c>
      <c r="C36" s="120">
        <v>877</v>
      </c>
      <c r="D36" s="121">
        <v>567</v>
      </c>
      <c r="E36" s="122"/>
      <c r="F36" s="123">
        <v>1444</v>
      </c>
    </row>
    <row r="37" spans="1:6" s="44" customFormat="1" ht="13.5" customHeight="1">
      <c r="A37" s="95"/>
      <c r="B37" s="96" t="s">
        <v>372</v>
      </c>
      <c r="C37" s="120">
        <v>69</v>
      </c>
      <c r="D37" s="121">
        <v>96</v>
      </c>
      <c r="E37" s="122"/>
      <c r="F37" s="123">
        <v>165</v>
      </c>
    </row>
    <row r="38" spans="1:6" s="44" customFormat="1" ht="13.5" customHeight="1">
      <c r="A38" s="4"/>
      <c r="B38" s="99" t="s">
        <v>31</v>
      </c>
      <c r="C38" s="195">
        <v>6378</v>
      </c>
      <c r="D38" s="125">
        <v>9443</v>
      </c>
      <c r="E38" s="126"/>
      <c r="F38" s="125">
        <v>15821</v>
      </c>
    </row>
    <row r="39" spans="1:6" s="44" customFormat="1" ht="13.5" customHeight="1">
      <c r="A39" s="101" t="s">
        <v>227</v>
      </c>
      <c r="B39" s="100"/>
      <c r="C39" s="132"/>
      <c r="D39" s="133"/>
      <c r="E39" s="122"/>
      <c r="F39" s="133"/>
    </row>
    <row r="40" spans="1:6" s="44" customFormat="1" ht="13.5" customHeight="1">
      <c r="A40" s="95"/>
      <c r="B40" s="96" t="s">
        <v>373</v>
      </c>
      <c r="C40" s="120">
        <v>4</v>
      </c>
      <c r="D40" s="121">
        <v>16</v>
      </c>
      <c r="E40" s="122">
        <v>0</v>
      </c>
      <c r="F40" s="123">
        <v>20</v>
      </c>
    </row>
    <row r="41" spans="1:6" s="44" customFormat="1" ht="13.5" customHeight="1">
      <c r="A41" s="95"/>
      <c r="B41" s="96" t="s">
        <v>374</v>
      </c>
      <c r="C41" s="120">
        <v>508</v>
      </c>
      <c r="D41" s="121">
        <v>582</v>
      </c>
      <c r="E41" s="122">
        <v>0</v>
      </c>
      <c r="F41" s="123">
        <v>1090</v>
      </c>
    </row>
    <row r="42" spans="1:6" s="44" customFormat="1" ht="13.5" customHeight="1">
      <c r="A42" s="95"/>
      <c r="B42" s="96" t="s">
        <v>375</v>
      </c>
      <c r="C42" s="120">
        <v>412</v>
      </c>
      <c r="D42" s="121">
        <v>861</v>
      </c>
      <c r="E42" s="122">
        <v>0</v>
      </c>
      <c r="F42" s="123">
        <v>1273</v>
      </c>
    </row>
    <row r="43" spans="1:6" s="29" customFormat="1" ht="13.5" customHeight="1">
      <c r="A43" s="95"/>
      <c r="B43" s="96" t="s">
        <v>378</v>
      </c>
      <c r="C43" s="120">
        <v>657</v>
      </c>
      <c r="D43" s="121">
        <v>1271</v>
      </c>
      <c r="E43" s="122">
        <v>0</v>
      </c>
      <c r="F43" s="123">
        <v>1928</v>
      </c>
    </row>
    <row r="44" spans="1:6" s="29" customFormat="1" ht="13.5" customHeight="1">
      <c r="A44" s="4"/>
      <c r="B44" s="99" t="s">
        <v>31</v>
      </c>
      <c r="C44" s="195">
        <v>1581</v>
      </c>
      <c r="D44" s="125">
        <v>2730</v>
      </c>
      <c r="E44" s="126"/>
      <c r="F44" s="125">
        <v>4311</v>
      </c>
    </row>
    <row r="45" spans="1:6" s="29" customFormat="1" ht="13.5" customHeight="1">
      <c r="A45" s="101" t="s">
        <v>67</v>
      </c>
      <c r="B45" s="100"/>
      <c r="C45" s="132"/>
      <c r="D45" s="133"/>
      <c r="E45" s="122"/>
      <c r="F45" s="133"/>
    </row>
    <row r="46" spans="1:6" s="44" customFormat="1" ht="13.5" customHeight="1">
      <c r="A46" s="95"/>
      <c r="B46" s="96" t="s">
        <v>376</v>
      </c>
      <c r="C46" s="120">
        <v>36</v>
      </c>
      <c r="D46" s="121">
        <v>5</v>
      </c>
      <c r="E46" s="122">
        <v>0</v>
      </c>
      <c r="F46" s="123">
        <v>41</v>
      </c>
    </row>
    <row r="47" spans="1:6" s="44" customFormat="1" ht="13.5" customHeight="1">
      <c r="A47" s="95"/>
      <c r="B47" s="96" t="s">
        <v>185</v>
      </c>
      <c r="C47" s="120">
        <v>6645</v>
      </c>
      <c r="D47" s="121">
        <v>7115</v>
      </c>
      <c r="E47" s="121">
        <v>3</v>
      </c>
      <c r="F47" s="123">
        <v>13763</v>
      </c>
    </row>
    <row r="48" spans="1:6" s="44" customFormat="1" ht="13.5" customHeight="1">
      <c r="A48" s="4"/>
      <c r="B48" s="99" t="s">
        <v>31</v>
      </c>
      <c r="C48" s="195">
        <v>6681</v>
      </c>
      <c r="D48" s="125">
        <v>7120</v>
      </c>
      <c r="E48" s="125">
        <v>3</v>
      </c>
      <c r="F48" s="125">
        <v>13804</v>
      </c>
    </row>
    <row r="49" spans="1:6" s="44" customFormat="1" ht="13.5" customHeight="1">
      <c r="A49" s="101" t="s">
        <v>228</v>
      </c>
      <c r="B49" s="100"/>
      <c r="C49" s="132"/>
      <c r="D49" s="133"/>
      <c r="E49" s="133"/>
      <c r="F49" s="133"/>
    </row>
    <row r="50" spans="1:6" s="44" customFormat="1" ht="13.5" customHeight="1">
      <c r="A50" s="95"/>
      <c r="B50" s="96" t="s">
        <v>231</v>
      </c>
      <c r="C50" s="120">
        <v>81</v>
      </c>
      <c r="D50" s="121">
        <v>209</v>
      </c>
      <c r="E50" s="122">
        <v>0</v>
      </c>
      <c r="F50" s="123">
        <v>290</v>
      </c>
    </row>
    <row r="51" spans="1:6" s="29" customFormat="1" ht="13.5" customHeight="1">
      <c r="A51" s="95"/>
      <c r="B51" s="96" t="s">
        <v>232</v>
      </c>
      <c r="C51" s="120">
        <v>121</v>
      </c>
      <c r="D51" s="121">
        <v>265</v>
      </c>
      <c r="E51" s="122">
        <v>0</v>
      </c>
      <c r="F51" s="123">
        <v>386</v>
      </c>
    </row>
    <row r="52" spans="1:6" s="29" customFormat="1" ht="13.5" customHeight="1">
      <c r="A52" s="95"/>
      <c r="B52" s="96" t="s">
        <v>233</v>
      </c>
      <c r="C52" s="120">
        <v>27</v>
      </c>
      <c r="D52" s="121">
        <v>92</v>
      </c>
      <c r="E52" s="122">
        <v>0</v>
      </c>
      <c r="F52" s="123">
        <v>119</v>
      </c>
    </row>
    <row r="53" spans="1:6" s="44" customFormat="1" ht="13.5" customHeight="1">
      <c r="A53" s="95"/>
      <c r="B53" s="96" t="s">
        <v>234</v>
      </c>
      <c r="C53" s="120">
        <v>49</v>
      </c>
      <c r="D53" s="121">
        <v>98</v>
      </c>
      <c r="E53" s="122">
        <v>0</v>
      </c>
      <c r="F53" s="123">
        <v>147</v>
      </c>
    </row>
    <row r="54" spans="1:6" s="44" customFormat="1" ht="13.5" customHeight="1">
      <c r="A54" s="4"/>
      <c r="B54" s="99" t="s">
        <v>31</v>
      </c>
      <c r="C54" s="195">
        <v>278</v>
      </c>
      <c r="D54" s="125">
        <v>664</v>
      </c>
      <c r="E54" s="126"/>
      <c r="F54" s="125">
        <v>942</v>
      </c>
    </row>
    <row r="55" spans="1:6" s="44" customFormat="1" ht="13.5" customHeight="1">
      <c r="A55" s="101" t="s">
        <v>229</v>
      </c>
      <c r="B55" s="100"/>
      <c r="C55" s="132"/>
      <c r="D55" s="133"/>
      <c r="E55" s="122"/>
      <c r="F55" s="133"/>
    </row>
    <row r="56" spans="1:6" s="4" customFormat="1" ht="13.5" customHeight="1">
      <c r="A56" s="95"/>
      <c r="B56" s="96" t="s">
        <v>704</v>
      </c>
      <c r="C56" s="120">
        <v>33</v>
      </c>
      <c r="D56" s="121">
        <v>0</v>
      </c>
      <c r="E56" s="122">
        <v>0</v>
      </c>
      <c r="F56" s="123">
        <v>33</v>
      </c>
    </row>
    <row r="57" spans="1:6" s="4" customFormat="1" ht="13.5" customHeight="1">
      <c r="A57" s="95"/>
      <c r="B57" s="96" t="s">
        <v>377</v>
      </c>
      <c r="C57" s="120">
        <v>1905</v>
      </c>
      <c r="D57" s="121">
        <v>1335</v>
      </c>
      <c r="E57" s="121">
        <v>1</v>
      </c>
      <c r="F57" s="123">
        <v>3241</v>
      </c>
    </row>
    <row r="58" spans="1:6" s="44" customFormat="1" ht="13.5" customHeight="1">
      <c r="A58" s="95"/>
      <c r="B58" s="96" t="s">
        <v>235</v>
      </c>
      <c r="C58" s="120">
        <v>20</v>
      </c>
      <c r="D58" s="121">
        <v>23</v>
      </c>
      <c r="E58" s="122">
        <v>0</v>
      </c>
      <c r="F58" s="123">
        <v>43</v>
      </c>
    </row>
    <row r="59" spans="1:6" s="44" customFormat="1" ht="13.5" customHeight="1">
      <c r="A59" s="95"/>
      <c r="B59" s="96" t="s">
        <v>383</v>
      </c>
      <c r="C59" s="120">
        <v>204</v>
      </c>
      <c r="D59" s="121">
        <v>289</v>
      </c>
      <c r="E59" s="122">
        <v>0</v>
      </c>
      <c r="F59" s="123">
        <v>493</v>
      </c>
    </row>
    <row r="60" spans="1:6" s="44" customFormat="1" ht="13.5" customHeight="1">
      <c r="A60" s="95"/>
      <c r="B60" s="96" t="s">
        <v>345</v>
      </c>
      <c r="C60" s="120">
        <v>39</v>
      </c>
      <c r="D60" s="121">
        <v>44</v>
      </c>
      <c r="E60" s="122">
        <v>0</v>
      </c>
      <c r="F60" s="123">
        <v>83</v>
      </c>
    </row>
    <row r="61" spans="1:6" s="44" customFormat="1" ht="13.5" customHeight="1">
      <c r="A61" s="4"/>
      <c r="B61" s="99" t="s">
        <v>31</v>
      </c>
      <c r="C61" s="195">
        <v>2201</v>
      </c>
      <c r="D61" s="125">
        <v>1691</v>
      </c>
      <c r="E61" s="125">
        <v>1</v>
      </c>
      <c r="F61" s="125">
        <v>3893</v>
      </c>
    </row>
    <row r="62" spans="2:6" s="44" customFormat="1" ht="6" customHeight="1">
      <c r="B62" s="100"/>
      <c r="C62" s="132"/>
      <c r="D62" s="133"/>
      <c r="E62" s="133"/>
      <c r="F62" s="133"/>
    </row>
    <row r="63" spans="2:6" s="44" customFormat="1" ht="13.5" customHeight="1">
      <c r="B63" s="99" t="s">
        <v>71</v>
      </c>
      <c r="C63" s="137">
        <v>27691</v>
      </c>
      <c r="D63" s="135">
        <v>38507</v>
      </c>
      <c r="E63" s="135">
        <v>7</v>
      </c>
      <c r="F63" s="135">
        <v>66205</v>
      </c>
    </row>
    <row r="64" spans="1:6" ht="13.5" customHeight="1">
      <c r="A64" s="57"/>
      <c r="B64" s="88"/>
      <c r="C64" s="88"/>
      <c r="D64" s="88"/>
      <c r="E64" s="88"/>
      <c r="F64" s="88"/>
    </row>
    <row r="65" spans="1:6" ht="41.25" customHeight="1">
      <c r="A65" s="308" t="s">
        <v>240</v>
      </c>
      <c r="B65" s="308"/>
      <c r="C65" s="308"/>
      <c r="D65" s="308"/>
      <c r="E65" s="308"/>
      <c r="F65" s="308"/>
    </row>
    <row r="66" spans="1:6" ht="13.5" customHeight="1">
      <c r="A66" s="302" t="s">
        <v>387</v>
      </c>
      <c r="B66" s="302"/>
      <c r="C66" s="302"/>
      <c r="D66" s="302"/>
      <c r="E66" s="302"/>
      <c r="F66" s="302"/>
    </row>
  </sheetData>
  <sheetProtection/>
  <mergeCells count="5">
    <mergeCell ref="A66:F66"/>
    <mergeCell ref="A65:F65"/>
    <mergeCell ref="A2:F2"/>
    <mergeCell ref="A5:F5"/>
    <mergeCell ref="A4:F4"/>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2"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dimension ref="A1:E19"/>
  <sheetViews>
    <sheetView zoomScalePageLayoutView="0" workbookViewId="0" topLeftCell="A1">
      <selection activeCell="A61" sqref="A61"/>
    </sheetView>
  </sheetViews>
  <sheetFormatPr defaultColWidth="8.8515625" defaultRowHeight="12.75"/>
  <cols>
    <col min="1" max="1" width="42.7109375" style="44" customWidth="1"/>
    <col min="2" max="2" width="10.28125" style="66" customWidth="1"/>
    <col min="3" max="4" width="10.28125" style="67" customWidth="1"/>
    <col min="5" max="5" width="10.28125" style="66" customWidth="1"/>
    <col min="6" max="16384" width="8.8515625" style="57" customWidth="1"/>
  </cols>
  <sheetData>
    <row r="1" spans="1:5" ht="12.75" customHeight="1">
      <c r="A1" s="4"/>
      <c r="E1" s="67"/>
    </row>
    <row r="2" spans="1:5" ht="12.75" customHeight="1">
      <c r="A2" s="298" t="s">
        <v>224</v>
      </c>
      <c r="B2" s="298"/>
      <c r="C2" s="298"/>
      <c r="D2" s="298"/>
      <c r="E2" s="298"/>
    </row>
    <row r="3" spans="1:5" ht="12.75" customHeight="1">
      <c r="A3" s="153"/>
      <c r="B3" s="154"/>
      <c r="C3" s="155"/>
      <c r="D3" s="155"/>
      <c r="E3" s="155"/>
    </row>
    <row r="4" spans="1:5" ht="12.75" customHeight="1">
      <c r="A4" s="299" t="s">
        <v>492</v>
      </c>
      <c r="B4" s="299"/>
      <c r="C4" s="299"/>
      <c r="D4" s="299"/>
      <c r="E4" s="299"/>
    </row>
    <row r="5" spans="1:5" ht="12.75" customHeight="1">
      <c r="A5" s="281" t="s">
        <v>686</v>
      </c>
      <c r="B5" s="281"/>
      <c r="C5" s="281"/>
      <c r="D5" s="281"/>
      <c r="E5" s="281"/>
    </row>
    <row r="6" ht="12.75" customHeight="1" thickBot="1">
      <c r="E6" s="67"/>
    </row>
    <row r="7" spans="1:5" ht="15" customHeight="1">
      <c r="A7" s="191" t="s">
        <v>0</v>
      </c>
      <c r="B7" s="192" t="s">
        <v>33</v>
      </c>
      <c r="C7" s="193" t="s">
        <v>34</v>
      </c>
      <c r="D7" s="193" t="s">
        <v>401</v>
      </c>
      <c r="E7" s="193" t="s">
        <v>35</v>
      </c>
    </row>
    <row r="8" spans="1:5" s="44" customFormat="1" ht="14.25" customHeight="1">
      <c r="A8" s="96" t="s">
        <v>225</v>
      </c>
      <c r="B8" s="120">
        <v>6733</v>
      </c>
      <c r="C8" s="121">
        <v>9320</v>
      </c>
      <c r="D8" s="121">
        <v>2</v>
      </c>
      <c r="E8" s="123">
        <v>16055</v>
      </c>
    </row>
    <row r="9" spans="1:5" s="29" customFormat="1" ht="12.75">
      <c r="A9" s="96" t="s">
        <v>355</v>
      </c>
      <c r="B9" s="120">
        <v>486</v>
      </c>
      <c r="C9" s="121">
        <v>603</v>
      </c>
      <c r="D9" s="122">
        <v>0</v>
      </c>
      <c r="E9" s="123">
        <v>1089</v>
      </c>
    </row>
    <row r="10" spans="1:5" s="4" customFormat="1" ht="12.75">
      <c r="A10" s="96" t="s">
        <v>73</v>
      </c>
      <c r="B10" s="120">
        <v>3353</v>
      </c>
      <c r="C10" s="121">
        <v>6936</v>
      </c>
      <c r="D10" s="121">
        <v>1</v>
      </c>
      <c r="E10" s="123">
        <v>10290</v>
      </c>
    </row>
    <row r="11" spans="1:5" s="4" customFormat="1" ht="12.75">
      <c r="A11" s="96" t="s">
        <v>226</v>
      </c>
      <c r="B11" s="120">
        <v>6378</v>
      </c>
      <c r="C11" s="121">
        <v>9443</v>
      </c>
      <c r="D11" s="122">
        <v>0</v>
      </c>
      <c r="E11" s="123">
        <v>15821</v>
      </c>
    </row>
    <row r="12" spans="1:5" s="29" customFormat="1" ht="12.75">
      <c r="A12" s="96" t="s">
        <v>227</v>
      </c>
      <c r="B12" s="120">
        <v>1581</v>
      </c>
      <c r="C12" s="121">
        <v>2730</v>
      </c>
      <c r="D12" s="122">
        <v>0</v>
      </c>
      <c r="E12" s="123">
        <v>4311</v>
      </c>
    </row>
    <row r="13" spans="1:5" s="29" customFormat="1" ht="12.75">
      <c r="A13" s="96" t="s">
        <v>67</v>
      </c>
      <c r="B13" s="120">
        <v>6681</v>
      </c>
      <c r="C13" s="121">
        <v>7120</v>
      </c>
      <c r="D13" s="121">
        <v>3</v>
      </c>
      <c r="E13" s="123">
        <v>13804</v>
      </c>
    </row>
    <row r="14" spans="1:5" s="4" customFormat="1" ht="12.75">
      <c r="A14" s="96" t="s">
        <v>228</v>
      </c>
      <c r="B14" s="120">
        <v>278</v>
      </c>
      <c r="C14" s="121">
        <v>664</v>
      </c>
      <c r="D14" s="122">
        <v>0</v>
      </c>
      <c r="E14" s="123">
        <v>942</v>
      </c>
    </row>
    <row r="15" spans="1:5" s="29" customFormat="1" ht="12.75">
      <c r="A15" s="96" t="s">
        <v>229</v>
      </c>
      <c r="B15" s="120">
        <v>2201</v>
      </c>
      <c r="C15" s="121">
        <v>1691</v>
      </c>
      <c r="D15" s="121">
        <v>1</v>
      </c>
      <c r="E15" s="123">
        <v>3893</v>
      </c>
    </row>
    <row r="16" spans="1:5" s="29" customFormat="1" ht="12.75">
      <c r="A16" s="139" t="s">
        <v>31</v>
      </c>
      <c r="B16" s="194">
        <v>27691</v>
      </c>
      <c r="C16" s="138">
        <v>38507</v>
      </c>
      <c r="D16" s="138">
        <v>7</v>
      </c>
      <c r="E16" s="138">
        <v>66205</v>
      </c>
    </row>
    <row r="18" spans="1:5" ht="60" customHeight="1">
      <c r="A18" s="312" t="s">
        <v>240</v>
      </c>
      <c r="B18" s="312"/>
      <c r="C18" s="312"/>
      <c r="D18" s="312"/>
      <c r="E18" s="312"/>
    </row>
    <row r="19" spans="1:5" ht="12.75" customHeight="1">
      <c r="A19" s="302" t="s">
        <v>387</v>
      </c>
      <c r="B19" s="302"/>
      <c r="C19" s="302"/>
      <c r="D19" s="302"/>
      <c r="E19" s="302"/>
    </row>
  </sheetData>
  <sheetProtection/>
  <mergeCells count="5">
    <mergeCell ref="A4:E4"/>
    <mergeCell ref="A5:E5"/>
    <mergeCell ref="A18:E18"/>
    <mergeCell ref="A19:E19"/>
    <mergeCell ref="A2:E2"/>
  </mergeCells>
  <printOptions/>
  <pageMargins left="0.7" right="0.7" top="0.75" bottom="0.75" header="0.3" footer="0.3"/>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50" sqref="A50"/>
    </sheetView>
  </sheetViews>
  <sheetFormatPr defaultColWidth="9.140625" defaultRowHeight="12.75"/>
  <cols>
    <col min="1" max="1" width="43.421875" style="3" customWidth="1"/>
    <col min="2" max="2" width="12.28125" style="2" customWidth="1"/>
    <col min="3" max="5" width="12.28125" style="3" customWidth="1"/>
  </cols>
  <sheetData>
    <row r="1" ht="12.75">
      <c r="A1" s="4"/>
    </row>
    <row r="2" spans="1:5" ht="12.75">
      <c r="A2" s="307" t="s">
        <v>224</v>
      </c>
      <c r="B2" s="307"/>
      <c r="C2" s="307"/>
      <c r="D2" s="307"/>
      <c r="E2" s="307"/>
    </row>
    <row r="3" ht="12.75">
      <c r="A3" s="4"/>
    </row>
    <row r="4" spans="1:5" ht="12.75">
      <c r="A4" s="307" t="s">
        <v>239</v>
      </c>
      <c r="B4" s="307"/>
      <c r="C4" s="307"/>
      <c r="D4" s="307"/>
      <c r="E4" s="307"/>
    </row>
    <row r="5" spans="1:5" ht="12.75">
      <c r="A5" s="307" t="s">
        <v>686</v>
      </c>
      <c r="B5" s="307"/>
      <c r="C5" s="307"/>
      <c r="D5" s="307"/>
      <c r="E5" s="307"/>
    </row>
    <row r="6" ht="13.5" thickBot="1"/>
    <row r="7" spans="1:5" ht="12.75">
      <c r="A7" s="5" t="s">
        <v>0</v>
      </c>
      <c r="B7" s="6" t="s">
        <v>33</v>
      </c>
      <c r="C7" s="7" t="s">
        <v>34</v>
      </c>
      <c r="D7" s="53" t="s">
        <v>406</v>
      </c>
      <c r="E7" s="7" t="s">
        <v>35</v>
      </c>
    </row>
    <row r="8" spans="1:5" ht="26.25" thickBot="1">
      <c r="A8" s="8" t="s">
        <v>236</v>
      </c>
      <c r="B8" s="9"/>
      <c r="C8" s="10"/>
      <c r="D8" s="10"/>
      <c r="E8" s="10"/>
    </row>
    <row r="9" spans="1:5" ht="12.75">
      <c r="A9" s="3" t="s">
        <v>225</v>
      </c>
      <c r="B9" s="187">
        <v>2754</v>
      </c>
      <c r="C9" s="87">
        <v>3939</v>
      </c>
      <c r="D9" s="87">
        <v>2</v>
      </c>
      <c r="E9" s="188">
        <f aca="true" t="shared" si="0" ref="E9:E16">SUM(B9:D9)</f>
        <v>6695</v>
      </c>
    </row>
    <row r="10" spans="1:5" ht="12.75">
      <c r="A10" s="3" t="s">
        <v>355</v>
      </c>
      <c r="B10" s="187">
        <v>319</v>
      </c>
      <c r="C10" s="87">
        <v>399</v>
      </c>
      <c r="D10" s="87">
        <v>0</v>
      </c>
      <c r="E10" s="189">
        <f t="shared" si="0"/>
        <v>718</v>
      </c>
    </row>
    <row r="11" spans="1:5" ht="12.75">
      <c r="A11" s="44" t="s">
        <v>73</v>
      </c>
      <c r="B11" s="187">
        <v>1477</v>
      </c>
      <c r="C11" s="87">
        <v>3264</v>
      </c>
      <c r="D11" s="87">
        <v>1</v>
      </c>
      <c r="E11" s="189">
        <f t="shared" si="0"/>
        <v>4742</v>
      </c>
    </row>
    <row r="12" spans="1:5" ht="12.75">
      <c r="A12" s="3" t="s">
        <v>226</v>
      </c>
      <c r="B12" s="187">
        <v>2153</v>
      </c>
      <c r="C12" s="87">
        <v>2911</v>
      </c>
      <c r="D12" s="87">
        <v>0</v>
      </c>
      <c r="E12" s="189">
        <f t="shared" si="0"/>
        <v>5064</v>
      </c>
    </row>
    <row r="13" spans="1:5" ht="12.75">
      <c r="A13" s="3" t="s">
        <v>227</v>
      </c>
      <c r="B13" s="187">
        <v>667</v>
      </c>
      <c r="C13" s="87">
        <v>932</v>
      </c>
      <c r="D13" s="87">
        <v>0</v>
      </c>
      <c r="E13" s="189">
        <f t="shared" si="0"/>
        <v>1599</v>
      </c>
    </row>
    <row r="14" spans="1:5" ht="12.75">
      <c r="A14" s="3" t="s">
        <v>67</v>
      </c>
      <c r="B14" s="187">
        <v>3458</v>
      </c>
      <c r="C14" s="87">
        <v>3552</v>
      </c>
      <c r="D14" s="87">
        <v>3</v>
      </c>
      <c r="E14" s="189">
        <f t="shared" si="0"/>
        <v>7013</v>
      </c>
    </row>
    <row r="15" spans="1:5" ht="12.75">
      <c r="A15" s="3" t="s">
        <v>228</v>
      </c>
      <c r="B15" s="187">
        <v>99</v>
      </c>
      <c r="C15" s="87">
        <v>217</v>
      </c>
      <c r="D15" s="87">
        <v>0</v>
      </c>
      <c r="E15" s="189">
        <f t="shared" si="0"/>
        <v>316</v>
      </c>
    </row>
    <row r="16" spans="1:5" ht="12.75">
      <c r="A16" s="3" t="s">
        <v>229</v>
      </c>
      <c r="B16" s="187">
        <v>1135</v>
      </c>
      <c r="C16" s="87">
        <v>573</v>
      </c>
      <c r="D16" s="87">
        <v>1</v>
      </c>
      <c r="E16" s="189">
        <f t="shared" si="0"/>
        <v>1709</v>
      </c>
    </row>
    <row r="17" spans="1:6" ht="12.75">
      <c r="A17" s="11"/>
      <c r="B17" s="12">
        <f>SUM(B9:B16)</f>
        <v>12062</v>
      </c>
      <c r="C17" s="13">
        <f>SUM(C9:C16)</f>
        <v>15787</v>
      </c>
      <c r="D17" s="13">
        <f>SUM(D9:D16)</f>
        <v>7</v>
      </c>
      <c r="E17" s="190">
        <f>SUM(B17:D17)</f>
        <v>27856</v>
      </c>
      <c r="F17" s="61"/>
    </row>
    <row r="18" spans="2:5" ht="12.75">
      <c r="B18" s="186"/>
      <c r="C18" s="80"/>
      <c r="D18" s="80"/>
      <c r="E18" s="80"/>
    </row>
    <row r="19" spans="1:5" ht="25.5">
      <c r="A19" s="8" t="s">
        <v>159</v>
      </c>
      <c r="B19" s="79">
        <v>5369</v>
      </c>
      <c r="C19" s="80">
        <v>8064</v>
      </c>
      <c r="D19" s="78" t="s">
        <v>705</v>
      </c>
      <c r="E19" s="85">
        <f>SUM(B19:D19)</f>
        <v>13433</v>
      </c>
    </row>
    <row r="20" spans="1:5" ht="12.75">
      <c r="A20" s="14" t="s">
        <v>71</v>
      </c>
      <c r="B20" s="81">
        <f>SUM(B19,B17)</f>
        <v>17431</v>
      </c>
      <c r="C20" s="82">
        <f>SUM(C19,C17)</f>
        <v>23851</v>
      </c>
      <c r="D20" s="82">
        <f>SUM(D19,D17)</f>
        <v>7</v>
      </c>
      <c r="E20" s="82">
        <f>SUM(B20:D20)</f>
        <v>41289</v>
      </c>
    </row>
    <row r="22" spans="1:6" ht="12.75">
      <c r="A22" s="313" t="s">
        <v>405</v>
      </c>
      <c r="B22" s="314"/>
      <c r="C22" s="314"/>
      <c r="D22" s="314"/>
      <c r="E22" s="314"/>
      <c r="F22" s="314"/>
    </row>
  </sheetData>
  <sheetProtection/>
  <mergeCells count="4">
    <mergeCell ref="A2:E2"/>
    <mergeCell ref="A4:E4"/>
    <mergeCell ref="A5:E5"/>
    <mergeCell ref="A22:F22"/>
  </mergeCells>
  <printOptions/>
  <pageMargins left="0.5511811023622047" right="0.5511811023622047" top="0.5905511811023623" bottom="0.7874015748031497" header="0.5118110236220472" footer="0.5118110236220472"/>
  <pageSetup fitToHeight="1" fitToWidth="1" horizontalDpi="600" verticalDpi="600" orientation="portrait" paperSize="9" scale="91"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89"/>
  <sheetViews>
    <sheetView zoomScalePageLayoutView="0" workbookViewId="0" topLeftCell="A1">
      <selection activeCell="A93" sqref="A93"/>
    </sheetView>
  </sheetViews>
  <sheetFormatPr defaultColWidth="9.140625" defaultRowHeight="12.75"/>
  <cols>
    <col min="1" max="1" width="21.140625" style="15" customWidth="1"/>
    <col min="2" max="2" width="11.7109375" style="2" customWidth="1"/>
    <col min="3" max="5" width="11.7109375" style="3" customWidth="1"/>
  </cols>
  <sheetData>
    <row r="1" spans="1:4" ht="12.75">
      <c r="A1" s="39"/>
      <c r="C1" s="2"/>
      <c r="D1" s="2"/>
    </row>
    <row r="2" spans="1:5" ht="12.75">
      <c r="A2" s="307" t="s">
        <v>224</v>
      </c>
      <c r="B2" s="307"/>
      <c r="C2" s="307"/>
      <c r="D2" s="307"/>
      <c r="E2" s="307"/>
    </row>
    <row r="3" spans="1:5" ht="12.75">
      <c r="A3" s="72"/>
      <c r="B3" s="72"/>
      <c r="C3" s="72"/>
      <c r="D3" s="72"/>
      <c r="E3" s="72"/>
    </row>
    <row r="4" spans="1:5" ht="12.75">
      <c r="A4" s="307" t="s">
        <v>7</v>
      </c>
      <c r="B4" s="307"/>
      <c r="C4" s="307"/>
      <c r="D4" s="307"/>
      <c r="E4" s="307"/>
    </row>
    <row r="5" spans="1:5" ht="12.75">
      <c r="A5" s="307" t="s">
        <v>686</v>
      </c>
      <c r="B5" s="307"/>
      <c r="C5" s="307"/>
      <c r="D5" s="307"/>
      <c r="E5" s="307"/>
    </row>
    <row r="6" ht="13.5" thickBot="1"/>
    <row r="7" spans="1:5" s="2" customFormat="1" ht="12.75">
      <c r="A7" s="40" t="s">
        <v>166</v>
      </c>
      <c r="B7" s="6" t="s">
        <v>33</v>
      </c>
      <c r="C7" s="7" t="s">
        <v>34</v>
      </c>
      <c r="D7" s="53" t="s">
        <v>406</v>
      </c>
      <c r="E7" s="7" t="s">
        <v>35</v>
      </c>
    </row>
    <row r="8" spans="1:5" s="2" customFormat="1" ht="15">
      <c r="A8" s="50" t="s">
        <v>432</v>
      </c>
      <c r="B8" s="176">
        <v>2</v>
      </c>
      <c r="C8" s="183">
        <v>0</v>
      </c>
      <c r="D8" s="177">
        <v>0</v>
      </c>
      <c r="E8" s="184">
        <v>2</v>
      </c>
    </row>
    <row r="9" spans="1:5" s="2" customFormat="1" ht="15">
      <c r="A9" s="51" t="s">
        <v>433</v>
      </c>
      <c r="B9" s="176">
        <v>8</v>
      </c>
      <c r="C9" s="185">
        <v>3</v>
      </c>
      <c r="D9" s="177">
        <v>0</v>
      </c>
      <c r="E9" s="177">
        <v>11</v>
      </c>
    </row>
    <row r="10" spans="1:5" s="2" customFormat="1" ht="15">
      <c r="A10" s="52" t="s">
        <v>413</v>
      </c>
      <c r="B10" s="176">
        <v>34</v>
      </c>
      <c r="C10" s="185">
        <v>16</v>
      </c>
      <c r="D10" s="177">
        <v>0</v>
      </c>
      <c r="E10" s="177">
        <v>50</v>
      </c>
    </row>
    <row r="11" spans="1:5" s="2" customFormat="1" ht="15">
      <c r="A11" s="52" t="s">
        <v>404</v>
      </c>
      <c r="B11" s="176">
        <v>170</v>
      </c>
      <c r="C11" s="185">
        <v>82</v>
      </c>
      <c r="D11" s="177">
        <v>0</v>
      </c>
      <c r="E11" s="177">
        <v>252</v>
      </c>
    </row>
    <row r="12" spans="1:5" s="2" customFormat="1" ht="15">
      <c r="A12" s="52" t="s">
        <v>414</v>
      </c>
      <c r="B12" s="176">
        <v>285</v>
      </c>
      <c r="C12" s="185">
        <v>113</v>
      </c>
      <c r="D12" s="177">
        <v>0</v>
      </c>
      <c r="E12" s="177">
        <v>398</v>
      </c>
    </row>
    <row r="13" spans="1:5" s="2" customFormat="1" ht="15">
      <c r="A13" s="52" t="s">
        <v>346</v>
      </c>
      <c r="B13" s="176">
        <v>281</v>
      </c>
      <c r="C13" s="185">
        <v>148</v>
      </c>
      <c r="D13" s="177">
        <v>0</v>
      </c>
      <c r="E13" s="177">
        <v>429</v>
      </c>
    </row>
    <row r="14" spans="1:5" s="2" customFormat="1" ht="15">
      <c r="A14" s="52" t="s">
        <v>347</v>
      </c>
      <c r="B14" s="176">
        <v>319</v>
      </c>
      <c r="C14" s="185">
        <v>164</v>
      </c>
      <c r="D14" s="177">
        <v>0</v>
      </c>
      <c r="E14" s="177">
        <v>483</v>
      </c>
    </row>
    <row r="15" spans="1:5" s="2" customFormat="1" ht="15">
      <c r="A15" s="52" t="s">
        <v>283</v>
      </c>
      <c r="B15" s="176">
        <v>473</v>
      </c>
      <c r="C15" s="185">
        <v>200</v>
      </c>
      <c r="D15" s="177">
        <v>0</v>
      </c>
      <c r="E15" s="177">
        <v>673</v>
      </c>
    </row>
    <row r="16" spans="1:5" s="2" customFormat="1" ht="15">
      <c r="A16" s="52" t="s">
        <v>284</v>
      </c>
      <c r="B16" s="176">
        <v>552</v>
      </c>
      <c r="C16" s="185">
        <v>300</v>
      </c>
      <c r="D16" s="177">
        <v>0</v>
      </c>
      <c r="E16" s="177">
        <v>852</v>
      </c>
    </row>
    <row r="17" spans="1:5" s="2" customFormat="1" ht="15">
      <c r="A17" s="52" t="s">
        <v>285</v>
      </c>
      <c r="B17" s="176">
        <v>441</v>
      </c>
      <c r="C17" s="185">
        <v>291</v>
      </c>
      <c r="D17" s="177">
        <v>0</v>
      </c>
      <c r="E17" s="177">
        <v>732</v>
      </c>
    </row>
    <row r="18" spans="1:5" s="2" customFormat="1" ht="15">
      <c r="A18" s="52" t="s">
        <v>286</v>
      </c>
      <c r="B18" s="176">
        <v>453</v>
      </c>
      <c r="C18" s="185">
        <v>341</v>
      </c>
      <c r="D18" s="177">
        <v>0</v>
      </c>
      <c r="E18" s="177">
        <v>794</v>
      </c>
    </row>
    <row r="19" spans="1:5" s="2" customFormat="1" ht="15">
      <c r="A19" s="52" t="s">
        <v>287</v>
      </c>
      <c r="B19" s="176">
        <v>460</v>
      </c>
      <c r="C19" s="185">
        <v>385</v>
      </c>
      <c r="D19" s="177">
        <v>0</v>
      </c>
      <c r="E19" s="177">
        <v>845</v>
      </c>
    </row>
    <row r="20" spans="1:5" s="2" customFormat="1" ht="15">
      <c r="A20" s="52" t="s">
        <v>288</v>
      </c>
      <c r="B20" s="176">
        <v>443</v>
      </c>
      <c r="C20" s="185">
        <v>387</v>
      </c>
      <c r="D20" s="177">
        <v>0</v>
      </c>
      <c r="E20" s="177">
        <v>830</v>
      </c>
    </row>
    <row r="21" spans="1:5" s="2" customFormat="1" ht="15">
      <c r="A21" s="52" t="s">
        <v>289</v>
      </c>
      <c r="B21" s="176">
        <v>439</v>
      </c>
      <c r="C21" s="185">
        <v>498</v>
      </c>
      <c r="D21" s="177">
        <v>1</v>
      </c>
      <c r="E21" s="177">
        <v>938</v>
      </c>
    </row>
    <row r="22" spans="1:5" s="2" customFormat="1" ht="15">
      <c r="A22" s="52" t="s">
        <v>290</v>
      </c>
      <c r="B22" s="176">
        <v>461</v>
      </c>
      <c r="C22" s="185">
        <v>452</v>
      </c>
      <c r="D22" s="177">
        <v>0</v>
      </c>
      <c r="E22" s="177">
        <v>913</v>
      </c>
    </row>
    <row r="23" spans="1:5" s="2" customFormat="1" ht="15">
      <c r="A23" s="52" t="s">
        <v>291</v>
      </c>
      <c r="B23" s="176">
        <v>452</v>
      </c>
      <c r="C23" s="185">
        <v>525</v>
      </c>
      <c r="D23" s="177">
        <v>0</v>
      </c>
      <c r="E23" s="177">
        <v>977</v>
      </c>
    </row>
    <row r="24" spans="1:5" s="2" customFormat="1" ht="15">
      <c r="A24" s="52" t="s">
        <v>292</v>
      </c>
      <c r="B24" s="176">
        <v>429</v>
      </c>
      <c r="C24" s="185">
        <v>516</v>
      </c>
      <c r="D24" s="177">
        <v>0</v>
      </c>
      <c r="E24" s="177">
        <v>945</v>
      </c>
    </row>
    <row r="25" spans="1:5" s="2" customFormat="1" ht="15">
      <c r="A25" s="52" t="s">
        <v>293</v>
      </c>
      <c r="B25" s="176">
        <v>429</v>
      </c>
      <c r="C25" s="185">
        <v>572</v>
      </c>
      <c r="D25" s="177">
        <v>0</v>
      </c>
      <c r="E25" s="177">
        <v>1001</v>
      </c>
    </row>
    <row r="26" spans="1:5" s="2" customFormat="1" ht="15">
      <c r="A26" s="52" t="s">
        <v>294</v>
      </c>
      <c r="B26" s="176">
        <v>437</v>
      </c>
      <c r="C26" s="185">
        <v>558</v>
      </c>
      <c r="D26" s="177">
        <v>0</v>
      </c>
      <c r="E26" s="177">
        <v>995</v>
      </c>
    </row>
    <row r="27" spans="1:5" s="2" customFormat="1" ht="15">
      <c r="A27" s="52" t="s">
        <v>295</v>
      </c>
      <c r="B27" s="176">
        <v>406</v>
      </c>
      <c r="C27" s="185">
        <v>541</v>
      </c>
      <c r="D27" s="177">
        <v>0</v>
      </c>
      <c r="E27" s="177">
        <v>947</v>
      </c>
    </row>
    <row r="28" spans="1:5" s="2" customFormat="1" ht="15">
      <c r="A28" s="52" t="s">
        <v>296</v>
      </c>
      <c r="B28" s="176">
        <v>397</v>
      </c>
      <c r="C28" s="185">
        <v>570</v>
      </c>
      <c r="D28" s="177">
        <v>0</v>
      </c>
      <c r="E28" s="177">
        <v>967</v>
      </c>
    </row>
    <row r="29" spans="1:5" s="2" customFormat="1" ht="15">
      <c r="A29" s="52" t="s">
        <v>297</v>
      </c>
      <c r="B29" s="176">
        <v>375</v>
      </c>
      <c r="C29" s="185">
        <v>568</v>
      </c>
      <c r="D29" s="177">
        <v>0</v>
      </c>
      <c r="E29" s="177">
        <v>943</v>
      </c>
    </row>
    <row r="30" spans="1:5" s="2" customFormat="1" ht="15">
      <c r="A30" s="52" t="s">
        <v>298</v>
      </c>
      <c r="B30" s="176">
        <v>429</v>
      </c>
      <c r="C30" s="185">
        <v>535</v>
      </c>
      <c r="D30" s="177">
        <v>1</v>
      </c>
      <c r="E30" s="177">
        <v>965</v>
      </c>
    </row>
    <row r="31" spans="1:5" s="2" customFormat="1" ht="15">
      <c r="A31" s="52" t="s">
        <v>299</v>
      </c>
      <c r="B31" s="176">
        <v>412</v>
      </c>
      <c r="C31" s="185">
        <v>696</v>
      </c>
      <c r="D31" s="177">
        <v>0</v>
      </c>
      <c r="E31" s="177">
        <v>1108</v>
      </c>
    </row>
    <row r="32" spans="1:5" s="2" customFormat="1" ht="15">
      <c r="A32" s="52" t="s">
        <v>300</v>
      </c>
      <c r="B32" s="176">
        <v>390</v>
      </c>
      <c r="C32" s="185">
        <v>601</v>
      </c>
      <c r="D32" s="177">
        <v>0</v>
      </c>
      <c r="E32" s="177">
        <v>991</v>
      </c>
    </row>
    <row r="33" spans="1:5" s="2" customFormat="1" ht="15">
      <c r="A33" s="52" t="s">
        <v>301</v>
      </c>
      <c r="B33" s="176">
        <v>338</v>
      </c>
      <c r="C33" s="185">
        <v>574</v>
      </c>
      <c r="D33" s="177">
        <v>0</v>
      </c>
      <c r="E33" s="177">
        <v>912</v>
      </c>
    </row>
    <row r="34" spans="1:5" s="2" customFormat="1" ht="15">
      <c r="A34" s="52" t="s">
        <v>302</v>
      </c>
      <c r="B34" s="176">
        <v>331</v>
      </c>
      <c r="C34" s="185">
        <v>520</v>
      </c>
      <c r="D34" s="177">
        <v>0</v>
      </c>
      <c r="E34" s="177">
        <v>851</v>
      </c>
    </row>
    <row r="35" spans="1:5" s="2" customFormat="1" ht="15">
      <c r="A35" s="52" t="s">
        <v>303</v>
      </c>
      <c r="B35" s="176">
        <v>320</v>
      </c>
      <c r="C35" s="185">
        <v>522</v>
      </c>
      <c r="D35" s="177">
        <v>0</v>
      </c>
      <c r="E35" s="177">
        <v>842</v>
      </c>
    </row>
    <row r="36" spans="1:5" s="2" customFormat="1" ht="15">
      <c r="A36" s="52" t="s">
        <v>304</v>
      </c>
      <c r="B36" s="176">
        <v>323</v>
      </c>
      <c r="C36" s="185">
        <v>441</v>
      </c>
      <c r="D36" s="177">
        <v>0</v>
      </c>
      <c r="E36" s="177">
        <v>764</v>
      </c>
    </row>
    <row r="37" spans="1:5" s="2" customFormat="1" ht="15">
      <c r="A37" s="52" t="s">
        <v>305</v>
      </c>
      <c r="B37" s="176">
        <v>336</v>
      </c>
      <c r="C37" s="185">
        <v>486</v>
      </c>
      <c r="D37" s="177">
        <v>0</v>
      </c>
      <c r="E37" s="177">
        <v>822</v>
      </c>
    </row>
    <row r="38" spans="1:5" s="2" customFormat="1" ht="15">
      <c r="A38" s="52" t="s">
        <v>306</v>
      </c>
      <c r="B38" s="176">
        <v>292</v>
      </c>
      <c r="C38" s="185">
        <v>427</v>
      </c>
      <c r="D38" s="177">
        <v>0</v>
      </c>
      <c r="E38" s="177">
        <v>719</v>
      </c>
    </row>
    <row r="39" spans="1:5" s="2" customFormat="1" ht="15">
      <c r="A39" s="52" t="s">
        <v>307</v>
      </c>
      <c r="B39" s="176">
        <v>287</v>
      </c>
      <c r="C39" s="185">
        <v>495</v>
      </c>
      <c r="D39" s="177">
        <v>0</v>
      </c>
      <c r="E39" s="177">
        <v>782</v>
      </c>
    </row>
    <row r="40" spans="1:5" s="2" customFormat="1" ht="15">
      <c r="A40" s="52" t="s">
        <v>308</v>
      </c>
      <c r="B40" s="176">
        <v>276</v>
      </c>
      <c r="C40" s="185">
        <v>381</v>
      </c>
      <c r="D40" s="177">
        <v>0</v>
      </c>
      <c r="E40" s="177">
        <v>657</v>
      </c>
    </row>
    <row r="41" spans="1:5" s="2" customFormat="1" ht="15">
      <c r="A41" s="52" t="s">
        <v>309</v>
      </c>
      <c r="B41" s="176">
        <v>340</v>
      </c>
      <c r="C41" s="185">
        <v>462</v>
      </c>
      <c r="D41" s="177">
        <v>0</v>
      </c>
      <c r="E41" s="177">
        <v>802</v>
      </c>
    </row>
    <row r="42" spans="1:5" s="2" customFormat="1" ht="15">
      <c r="A42" s="52" t="s">
        <v>310</v>
      </c>
      <c r="B42" s="176">
        <v>280</v>
      </c>
      <c r="C42" s="185">
        <v>398</v>
      </c>
      <c r="D42" s="177">
        <v>0</v>
      </c>
      <c r="E42" s="177">
        <v>678</v>
      </c>
    </row>
    <row r="43" spans="1:5" s="2" customFormat="1" ht="15">
      <c r="A43" s="52" t="s">
        <v>311</v>
      </c>
      <c r="B43" s="176">
        <v>293</v>
      </c>
      <c r="C43" s="185">
        <v>416</v>
      </c>
      <c r="D43" s="177">
        <v>0</v>
      </c>
      <c r="E43" s="177">
        <v>709</v>
      </c>
    </row>
    <row r="44" spans="1:5" s="2" customFormat="1" ht="15">
      <c r="A44" s="52" t="s">
        <v>312</v>
      </c>
      <c r="B44" s="176">
        <v>251</v>
      </c>
      <c r="C44" s="185">
        <v>350</v>
      </c>
      <c r="D44" s="177">
        <v>0</v>
      </c>
      <c r="E44" s="177">
        <v>601</v>
      </c>
    </row>
    <row r="45" spans="1:5" s="2" customFormat="1" ht="15">
      <c r="A45" s="52" t="s">
        <v>313</v>
      </c>
      <c r="B45" s="176">
        <v>273</v>
      </c>
      <c r="C45" s="185">
        <v>375</v>
      </c>
      <c r="D45" s="177">
        <v>0</v>
      </c>
      <c r="E45" s="177">
        <v>648</v>
      </c>
    </row>
    <row r="46" spans="1:5" s="2" customFormat="1" ht="15">
      <c r="A46" s="52" t="s">
        <v>314</v>
      </c>
      <c r="B46" s="176">
        <v>255</v>
      </c>
      <c r="C46" s="185">
        <v>379</v>
      </c>
      <c r="D46" s="177">
        <v>0</v>
      </c>
      <c r="E46" s="177">
        <v>634</v>
      </c>
    </row>
    <row r="47" spans="1:5" s="2" customFormat="1" ht="15">
      <c r="A47" s="52" t="s">
        <v>315</v>
      </c>
      <c r="B47" s="176">
        <v>261</v>
      </c>
      <c r="C47" s="185">
        <v>372</v>
      </c>
      <c r="D47" s="177">
        <v>0</v>
      </c>
      <c r="E47" s="177">
        <v>633</v>
      </c>
    </row>
    <row r="48" spans="1:5" s="2" customFormat="1" ht="15">
      <c r="A48" s="52" t="s">
        <v>316</v>
      </c>
      <c r="B48" s="176">
        <v>226</v>
      </c>
      <c r="C48" s="185">
        <v>364</v>
      </c>
      <c r="D48" s="177">
        <v>0</v>
      </c>
      <c r="E48" s="177">
        <v>590</v>
      </c>
    </row>
    <row r="49" spans="1:5" s="2" customFormat="1" ht="15">
      <c r="A49" s="52" t="s">
        <v>317</v>
      </c>
      <c r="B49" s="176">
        <v>282</v>
      </c>
      <c r="C49" s="185">
        <v>371</v>
      </c>
      <c r="D49" s="177">
        <v>0</v>
      </c>
      <c r="E49" s="177">
        <v>653</v>
      </c>
    </row>
    <row r="50" spans="1:5" s="2" customFormat="1" ht="15">
      <c r="A50" s="52" t="s">
        <v>318</v>
      </c>
      <c r="B50" s="176">
        <v>251</v>
      </c>
      <c r="C50" s="185">
        <v>361</v>
      </c>
      <c r="D50" s="177">
        <v>0</v>
      </c>
      <c r="E50" s="177">
        <v>612</v>
      </c>
    </row>
    <row r="51" spans="1:5" s="2" customFormat="1" ht="15">
      <c r="A51" s="52" t="s">
        <v>319</v>
      </c>
      <c r="B51" s="176">
        <v>272</v>
      </c>
      <c r="C51" s="185">
        <v>372</v>
      </c>
      <c r="D51" s="177">
        <v>0</v>
      </c>
      <c r="E51" s="177">
        <v>644</v>
      </c>
    </row>
    <row r="52" spans="1:5" s="2" customFormat="1" ht="15">
      <c r="A52" s="52" t="s">
        <v>320</v>
      </c>
      <c r="B52" s="176">
        <v>246</v>
      </c>
      <c r="C52" s="185">
        <v>387</v>
      </c>
      <c r="D52" s="177">
        <v>0</v>
      </c>
      <c r="E52" s="177">
        <v>633</v>
      </c>
    </row>
    <row r="53" spans="1:5" s="2" customFormat="1" ht="15">
      <c r="A53" s="52" t="s">
        <v>321</v>
      </c>
      <c r="B53" s="176">
        <v>204</v>
      </c>
      <c r="C53" s="185">
        <v>411</v>
      </c>
      <c r="D53" s="177">
        <v>0</v>
      </c>
      <c r="E53" s="177">
        <v>615</v>
      </c>
    </row>
    <row r="54" spans="1:5" s="2" customFormat="1" ht="15">
      <c r="A54" s="52" t="s">
        <v>322</v>
      </c>
      <c r="B54" s="176">
        <v>212</v>
      </c>
      <c r="C54" s="185">
        <v>423</v>
      </c>
      <c r="D54" s="177">
        <v>0</v>
      </c>
      <c r="E54" s="177">
        <v>635</v>
      </c>
    </row>
    <row r="55" spans="1:5" s="2" customFormat="1" ht="15">
      <c r="A55" s="52" t="s">
        <v>323</v>
      </c>
      <c r="B55" s="176">
        <v>186</v>
      </c>
      <c r="C55" s="185">
        <v>414</v>
      </c>
      <c r="D55" s="177">
        <v>0</v>
      </c>
      <c r="E55" s="177">
        <v>600</v>
      </c>
    </row>
    <row r="56" spans="1:5" s="2" customFormat="1" ht="15">
      <c r="A56" s="52" t="s">
        <v>324</v>
      </c>
      <c r="B56" s="176">
        <v>181</v>
      </c>
      <c r="C56" s="185">
        <v>395</v>
      </c>
      <c r="D56" s="177">
        <v>0</v>
      </c>
      <c r="E56" s="177">
        <v>576</v>
      </c>
    </row>
    <row r="57" spans="1:5" s="2" customFormat="1" ht="15">
      <c r="A57" s="52" t="s">
        <v>325</v>
      </c>
      <c r="B57" s="176">
        <v>159</v>
      </c>
      <c r="C57" s="185">
        <v>393</v>
      </c>
      <c r="D57" s="177">
        <v>0</v>
      </c>
      <c r="E57" s="177">
        <v>552</v>
      </c>
    </row>
    <row r="58" spans="1:5" s="2" customFormat="1" ht="15">
      <c r="A58" s="52" t="s">
        <v>326</v>
      </c>
      <c r="B58" s="176">
        <v>149</v>
      </c>
      <c r="C58" s="185">
        <v>395</v>
      </c>
      <c r="D58" s="177">
        <v>0</v>
      </c>
      <c r="E58" s="177">
        <v>544</v>
      </c>
    </row>
    <row r="59" spans="1:5" s="2" customFormat="1" ht="15">
      <c r="A59" s="52" t="s">
        <v>327</v>
      </c>
      <c r="B59" s="176">
        <v>152</v>
      </c>
      <c r="C59" s="185">
        <v>384</v>
      </c>
      <c r="D59" s="177">
        <v>0</v>
      </c>
      <c r="E59" s="177">
        <v>536</v>
      </c>
    </row>
    <row r="60" spans="1:5" s="2" customFormat="1" ht="15">
      <c r="A60" s="52" t="s">
        <v>328</v>
      </c>
      <c r="B60" s="176">
        <v>139</v>
      </c>
      <c r="C60" s="185">
        <v>363</v>
      </c>
      <c r="D60" s="177">
        <v>0</v>
      </c>
      <c r="E60" s="177">
        <v>502</v>
      </c>
    </row>
    <row r="61" spans="1:5" s="2" customFormat="1" ht="15">
      <c r="A61" s="52" t="s">
        <v>329</v>
      </c>
      <c r="B61" s="176">
        <v>144</v>
      </c>
      <c r="C61" s="185">
        <v>344</v>
      </c>
      <c r="D61" s="177">
        <v>0</v>
      </c>
      <c r="E61" s="177">
        <v>488</v>
      </c>
    </row>
    <row r="62" spans="1:5" s="2" customFormat="1" ht="15">
      <c r="A62" s="52" t="s">
        <v>330</v>
      </c>
      <c r="B62" s="176">
        <v>140</v>
      </c>
      <c r="C62" s="185">
        <v>345</v>
      </c>
      <c r="D62" s="177">
        <v>0</v>
      </c>
      <c r="E62" s="177">
        <v>485</v>
      </c>
    </row>
    <row r="63" spans="1:5" s="2" customFormat="1" ht="15">
      <c r="A63" s="52" t="s">
        <v>331</v>
      </c>
      <c r="B63" s="176">
        <v>137</v>
      </c>
      <c r="C63" s="185">
        <v>289</v>
      </c>
      <c r="D63" s="177">
        <v>0</v>
      </c>
      <c r="E63" s="177">
        <v>426</v>
      </c>
    </row>
    <row r="64" spans="1:5" s="2" customFormat="1" ht="15">
      <c r="A64" s="52" t="s">
        <v>332</v>
      </c>
      <c r="B64" s="176">
        <v>121</v>
      </c>
      <c r="C64" s="185">
        <v>328</v>
      </c>
      <c r="D64" s="177">
        <v>0</v>
      </c>
      <c r="E64" s="177">
        <v>449</v>
      </c>
    </row>
    <row r="65" spans="1:5" s="2" customFormat="1" ht="15">
      <c r="A65" s="52" t="s">
        <v>333</v>
      </c>
      <c r="B65" s="176">
        <v>111</v>
      </c>
      <c r="C65" s="185">
        <v>308</v>
      </c>
      <c r="D65" s="177">
        <v>0</v>
      </c>
      <c r="E65" s="177">
        <v>419</v>
      </c>
    </row>
    <row r="66" spans="1:5" s="2" customFormat="1" ht="15">
      <c r="A66" s="52" t="s">
        <v>334</v>
      </c>
      <c r="B66" s="176">
        <v>103</v>
      </c>
      <c r="C66" s="185">
        <v>270</v>
      </c>
      <c r="D66" s="177">
        <v>0</v>
      </c>
      <c r="E66" s="177">
        <v>373</v>
      </c>
    </row>
    <row r="67" spans="1:5" s="2" customFormat="1" ht="15">
      <c r="A67" s="52" t="s">
        <v>335</v>
      </c>
      <c r="B67" s="176">
        <v>91</v>
      </c>
      <c r="C67" s="185">
        <v>238</v>
      </c>
      <c r="D67" s="177">
        <v>0</v>
      </c>
      <c r="E67" s="177">
        <v>329</v>
      </c>
    </row>
    <row r="68" spans="1:5" s="2" customFormat="1" ht="15">
      <c r="A68" s="52" t="s">
        <v>336</v>
      </c>
      <c r="B68" s="176">
        <v>91</v>
      </c>
      <c r="C68" s="185">
        <v>215</v>
      </c>
      <c r="D68" s="177">
        <v>0</v>
      </c>
      <c r="E68" s="177">
        <v>306</v>
      </c>
    </row>
    <row r="69" spans="1:5" s="2" customFormat="1" ht="15">
      <c r="A69" s="52" t="s">
        <v>337</v>
      </c>
      <c r="B69" s="176">
        <v>59</v>
      </c>
      <c r="C69" s="185">
        <v>148</v>
      </c>
      <c r="D69" s="177">
        <v>0</v>
      </c>
      <c r="E69" s="177">
        <v>207</v>
      </c>
    </row>
    <row r="70" spans="1:5" s="2" customFormat="1" ht="15">
      <c r="A70" s="52" t="s">
        <v>338</v>
      </c>
      <c r="B70" s="176">
        <v>61</v>
      </c>
      <c r="C70" s="185">
        <v>114</v>
      </c>
      <c r="D70" s="177">
        <v>0</v>
      </c>
      <c r="E70" s="177">
        <v>175</v>
      </c>
    </row>
    <row r="71" spans="1:5" s="2" customFormat="1" ht="15">
      <c r="A71" s="52" t="s">
        <v>339</v>
      </c>
      <c r="B71" s="176">
        <v>50</v>
      </c>
      <c r="C71" s="185">
        <v>116</v>
      </c>
      <c r="D71" s="177">
        <v>0</v>
      </c>
      <c r="E71" s="177">
        <v>166</v>
      </c>
    </row>
    <row r="72" spans="1:5" s="2" customFormat="1" ht="12.75">
      <c r="A72" s="41" t="s">
        <v>340</v>
      </c>
      <c r="B72" s="176">
        <v>52</v>
      </c>
      <c r="C72" s="177">
        <v>110</v>
      </c>
      <c r="D72" s="177">
        <v>0</v>
      </c>
      <c r="E72" s="184">
        <v>162</v>
      </c>
    </row>
    <row r="73" spans="1:5" ht="12.75">
      <c r="A73" s="50" t="s">
        <v>341</v>
      </c>
      <c r="B73" s="176">
        <v>41</v>
      </c>
      <c r="C73" s="177">
        <v>89</v>
      </c>
      <c r="D73" s="177">
        <v>0</v>
      </c>
      <c r="E73" s="184">
        <v>130</v>
      </c>
    </row>
    <row r="74" spans="1:5" ht="12.75">
      <c r="A74" s="50" t="s">
        <v>342</v>
      </c>
      <c r="B74" s="176">
        <v>30</v>
      </c>
      <c r="C74" s="177">
        <v>88</v>
      </c>
      <c r="D74" s="177">
        <v>0</v>
      </c>
      <c r="E74" s="184">
        <v>118</v>
      </c>
    </row>
    <row r="75" spans="1:5" ht="12.75" customHeight="1">
      <c r="A75" s="50" t="s">
        <v>343</v>
      </c>
      <c r="B75" s="176">
        <v>34</v>
      </c>
      <c r="C75" s="177">
        <v>52</v>
      </c>
      <c r="D75" s="177">
        <v>0</v>
      </c>
      <c r="E75" s="184">
        <v>86</v>
      </c>
    </row>
    <row r="76" spans="1:5" ht="14.25" customHeight="1">
      <c r="A76" s="50" t="s">
        <v>344</v>
      </c>
      <c r="B76" s="176">
        <v>21</v>
      </c>
      <c r="C76" s="177">
        <v>30</v>
      </c>
      <c r="D76" s="177">
        <v>0</v>
      </c>
      <c r="E76" s="184">
        <v>51</v>
      </c>
    </row>
    <row r="77" spans="1:5" ht="12.75" customHeight="1">
      <c r="A77" s="50" t="s">
        <v>415</v>
      </c>
      <c r="B77" s="176">
        <v>15</v>
      </c>
      <c r="C77" s="177">
        <v>23</v>
      </c>
      <c r="D77" s="177">
        <v>0</v>
      </c>
      <c r="E77" s="184">
        <v>38</v>
      </c>
    </row>
    <row r="78" spans="1:5" ht="12.75">
      <c r="A78" s="50" t="s">
        <v>416</v>
      </c>
      <c r="B78" s="176">
        <v>14</v>
      </c>
      <c r="C78" s="177">
        <v>21</v>
      </c>
      <c r="D78" s="177">
        <v>0</v>
      </c>
      <c r="E78" s="184">
        <v>35</v>
      </c>
    </row>
    <row r="79" spans="1:5" ht="12.75">
      <c r="A79" s="50" t="s">
        <v>417</v>
      </c>
      <c r="B79" s="176">
        <v>6</v>
      </c>
      <c r="C79" s="177">
        <v>16</v>
      </c>
      <c r="D79" s="177">
        <v>0</v>
      </c>
      <c r="E79" s="184">
        <v>22</v>
      </c>
    </row>
    <row r="80" spans="1:5" ht="12.75">
      <c r="A80" s="50" t="s">
        <v>418</v>
      </c>
      <c r="B80" s="176">
        <v>5</v>
      </c>
      <c r="C80" s="177">
        <v>6</v>
      </c>
      <c r="D80" s="177">
        <v>0</v>
      </c>
      <c r="E80" s="184">
        <v>11</v>
      </c>
    </row>
    <row r="81" spans="1:5" ht="12.75">
      <c r="A81" s="50" t="s">
        <v>419</v>
      </c>
      <c r="B81" s="176">
        <v>3</v>
      </c>
      <c r="C81" s="177">
        <v>6</v>
      </c>
      <c r="D81" s="177">
        <v>0</v>
      </c>
      <c r="E81" s="184">
        <v>9</v>
      </c>
    </row>
    <row r="82" spans="1:5" ht="12.75">
      <c r="A82" s="50" t="s">
        <v>420</v>
      </c>
      <c r="B82" s="176">
        <v>3</v>
      </c>
      <c r="C82" s="177">
        <v>0</v>
      </c>
      <c r="D82" s="177">
        <v>0</v>
      </c>
      <c r="E82" s="184">
        <v>3</v>
      </c>
    </row>
    <row r="83" spans="1:5" ht="12.75">
      <c r="A83" s="50" t="s">
        <v>421</v>
      </c>
      <c r="B83" s="176">
        <v>5</v>
      </c>
      <c r="C83" s="177">
        <v>0</v>
      </c>
      <c r="D83" s="177">
        <v>0</v>
      </c>
      <c r="E83" s="184">
        <v>5</v>
      </c>
    </row>
    <row r="84" spans="1:5" ht="12.75">
      <c r="A84" s="50" t="s">
        <v>422</v>
      </c>
      <c r="B84" s="176">
        <v>1</v>
      </c>
      <c r="C84" s="177">
        <v>2</v>
      </c>
      <c r="D84" s="177">
        <v>0</v>
      </c>
      <c r="E84" s="184">
        <v>3</v>
      </c>
    </row>
    <row r="85" spans="1:5" ht="12.75">
      <c r="A85" s="50" t="s">
        <v>423</v>
      </c>
      <c r="B85" s="176">
        <v>1</v>
      </c>
      <c r="C85" s="177">
        <v>0</v>
      </c>
      <c r="D85" s="177">
        <v>0</v>
      </c>
      <c r="E85" s="184">
        <v>1</v>
      </c>
    </row>
    <row r="86" spans="1:5" ht="12.75">
      <c r="A86" s="50" t="s">
        <v>708</v>
      </c>
      <c r="B86" s="176">
        <v>0</v>
      </c>
      <c r="C86" s="177">
        <v>0</v>
      </c>
      <c r="D86" s="177">
        <v>5</v>
      </c>
      <c r="E86" s="177">
        <v>5</v>
      </c>
    </row>
    <row r="87" spans="1:5" ht="12.75">
      <c r="A87" s="29" t="s">
        <v>31</v>
      </c>
      <c r="B87" s="142">
        <v>17431</v>
      </c>
      <c r="C87" s="141">
        <v>23851</v>
      </c>
      <c r="D87" s="141">
        <v>7</v>
      </c>
      <c r="E87" s="141">
        <v>41289</v>
      </c>
    </row>
    <row r="89" spans="1:6" ht="12.75">
      <c r="A89" s="313" t="s">
        <v>405</v>
      </c>
      <c r="B89" s="314"/>
      <c r="C89" s="314"/>
      <c r="D89" s="314"/>
      <c r="E89" s="314"/>
      <c r="F89" s="314"/>
    </row>
  </sheetData>
  <sheetProtection/>
  <mergeCells count="4">
    <mergeCell ref="A2:E2"/>
    <mergeCell ref="A4:E4"/>
    <mergeCell ref="A5:E5"/>
    <mergeCell ref="A89:F89"/>
  </mergeCells>
  <printOptions/>
  <pageMargins left="0.984251968503937" right="0.7874015748031497" top="0.5905511811023623" bottom="0.5905511811023623" header="0.5118110236220472" footer="0.5118110236220472"/>
  <pageSetup fitToHeight="2" fitToWidth="1" horizontalDpi="600" verticalDpi="600" orientation="portrait" paperSize="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00"/>
  <sheetViews>
    <sheetView zoomScalePageLayoutView="0" workbookViewId="0" topLeftCell="A1">
      <selection activeCell="A105" sqref="A105"/>
    </sheetView>
  </sheetViews>
  <sheetFormatPr defaultColWidth="9.140625" defaultRowHeight="12.75"/>
  <cols>
    <col min="1" max="1" width="53.7109375" style="24" customWidth="1"/>
    <col min="2" max="2" width="35.140625" style="26" customWidth="1"/>
    <col min="3" max="3" width="35.00390625" style="19" bestFit="1" customWidth="1"/>
    <col min="4" max="4" width="10.28125" style="19" bestFit="1" customWidth="1"/>
    <col min="5" max="5" width="11.00390625" style="19" bestFit="1" customWidth="1"/>
    <col min="6" max="16384" width="9.140625" style="19" customWidth="1"/>
  </cols>
  <sheetData>
    <row r="1" spans="1:2" s="18" customFormat="1" ht="12.75">
      <c r="A1" s="4"/>
      <c r="B1" s="17"/>
    </row>
    <row r="2" spans="1:2" s="18" customFormat="1" ht="12.75">
      <c r="A2" s="281" t="s">
        <v>123</v>
      </c>
      <c r="B2" s="281"/>
    </row>
    <row r="3" spans="1:2" s="18" customFormat="1" ht="12.75">
      <c r="A3" s="1"/>
      <c r="B3" s="202"/>
    </row>
    <row r="4" spans="1:2" s="18" customFormat="1" ht="12.75">
      <c r="A4" s="281" t="s">
        <v>124</v>
      </c>
      <c r="B4" s="281"/>
    </row>
    <row r="5" spans="1:2" s="18" customFormat="1" ht="12.75">
      <c r="A5" s="281" t="s">
        <v>686</v>
      </c>
      <c r="B5" s="281"/>
    </row>
    <row r="6" spans="1:2" ht="3.75" customHeight="1" thickBot="1">
      <c r="A6" s="282"/>
      <c r="B6" s="282"/>
    </row>
    <row r="7" spans="1:2" ht="13.5" customHeight="1">
      <c r="A7" s="20" t="s">
        <v>30</v>
      </c>
      <c r="B7" s="21" t="s">
        <v>165</v>
      </c>
    </row>
    <row r="8" spans="1:2" ht="13.5" customHeight="1">
      <c r="A8" s="22" t="s">
        <v>266</v>
      </c>
      <c r="B8" s="203">
        <v>1882408</v>
      </c>
    </row>
    <row r="9" spans="1:2" ht="13.5" customHeight="1">
      <c r="A9" s="22" t="s">
        <v>549</v>
      </c>
      <c r="B9" s="203">
        <v>764240</v>
      </c>
    </row>
    <row r="10" spans="1:2" ht="13.5" customHeight="1">
      <c r="A10" s="22" t="s">
        <v>550</v>
      </c>
      <c r="B10" s="203">
        <v>141640</v>
      </c>
    </row>
    <row r="11" spans="1:2" ht="13.5" customHeight="1">
      <c r="A11" s="22" t="s">
        <v>551</v>
      </c>
      <c r="B11" s="203">
        <v>1671538</v>
      </c>
    </row>
    <row r="12" spans="1:2" ht="13.5" customHeight="1">
      <c r="A12" s="22" t="s">
        <v>36</v>
      </c>
      <c r="B12" s="203">
        <v>245808</v>
      </c>
    </row>
    <row r="13" spans="1:2" ht="13.5" customHeight="1">
      <c r="A13" s="22" t="s">
        <v>552</v>
      </c>
      <c r="B13" s="203">
        <v>157000</v>
      </c>
    </row>
    <row r="14" spans="1:2" ht="13.5" customHeight="1">
      <c r="A14" s="22" t="s">
        <v>553</v>
      </c>
      <c r="B14" s="203">
        <v>334100</v>
      </c>
    </row>
    <row r="15" spans="1:2" ht="13.5" customHeight="1">
      <c r="A15" s="22" t="s">
        <v>554</v>
      </c>
      <c r="B15" s="203">
        <v>138100</v>
      </c>
    </row>
    <row r="16" spans="1:2" ht="13.5" customHeight="1">
      <c r="A16" s="22" t="s">
        <v>37</v>
      </c>
      <c r="B16" s="203">
        <v>643120</v>
      </c>
    </row>
    <row r="17" spans="1:2" ht="13.5" customHeight="1">
      <c r="A17" s="22" t="s">
        <v>557</v>
      </c>
      <c r="B17" s="203">
        <v>275640</v>
      </c>
    </row>
    <row r="18" spans="1:2" ht="13.5" customHeight="1">
      <c r="A18" s="22" t="s">
        <v>219</v>
      </c>
      <c r="B18" s="203">
        <v>68504</v>
      </c>
    </row>
    <row r="19" spans="1:2" ht="13.5" customHeight="1">
      <c r="A19" s="22" t="s">
        <v>558</v>
      </c>
      <c r="B19" s="203">
        <v>45968</v>
      </c>
    </row>
    <row r="20" spans="1:2" ht="13.5" customHeight="1">
      <c r="A20" s="22" t="s">
        <v>40</v>
      </c>
      <c r="B20" s="203">
        <v>57900</v>
      </c>
    </row>
    <row r="21" spans="1:2" ht="13.5" customHeight="1">
      <c r="A21" s="22" t="s">
        <v>72</v>
      </c>
      <c r="B21" s="203">
        <v>111676</v>
      </c>
    </row>
    <row r="22" spans="1:2" ht="13.5" customHeight="1">
      <c r="A22" s="22" t="s">
        <v>559</v>
      </c>
      <c r="B22" s="203">
        <v>98440</v>
      </c>
    </row>
    <row r="23" spans="1:2" ht="13.5" customHeight="1">
      <c r="A23" s="22" t="s">
        <v>560</v>
      </c>
      <c r="B23" s="203">
        <v>5052438</v>
      </c>
    </row>
    <row r="24" spans="1:2" ht="13.5" customHeight="1">
      <c r="A24" s="22" t="s">
        <v>561</v>
      </c>
      <c r="B24" s="203">
        <v>214518</v>
      </c>
    </row>
    <row r="25" spans="1:2" ht="13.5" customHeight="1">
      <c r="A25" s="22" t="s">
        <v>562</v>
      </c>
      <c r="B25" s="203">
        <v>1051604</v>
      </c>
    </row>
    <row r="26" spans="1:2" ht="13.5" customHeight="1">
      <c r="A26" s="22" t="s">
        <v>563</v>
      </c>
      <c r="B26" s="203">
        <v>715840</v>
      </c>
    </row>
    <row r="27" spans="1:2" ht="13.5" customHeight="1">
      <c r="A27" s="22" t="s">
        <v>564</v>
      </c>
      <c r="B27" s="203">
        <v>64194</v>
      </c>
    </row>
    <row r="28" spans="1:2" ht="13.5" customHeight="1">
      <c r="A28" s="22" t="s">
        <v>565</v>
      </c>
      <c r="B28" s="203">
        <v>688656</v>
      </c>
    </row>
    <row r="29" spans="1:2" ht="13.5" customHeight="1">
      <c r="A29" s="22" t="s">
        <v>566</v>
      </c>
      <c r="B29" s="203">
        <v>20460</v>
      </c>
    </row>
    <row r="30" spans="1:2" ht="13.5" customHeight="1">
      <c r="A30" s="22" t="s">
        <v>567</v>
      </c>
      <c r="B30" s="203">
        <v>150360</v>
      </c>
    </row>
    <row r="31" spans="1:2" ht="13.5" customHeight="1">
      <c r="A31" s="22" t="s">
        <v>568</v>
      </c>
      <c r="B31" s="203">
        <v>1338928</v>
      </c>
    </row>
    <row r="32" spans="1:2" ht="13.5" customHeight="1">
      <c r="A32" s="22" t="s">
        <v>571</v>
      </c>
      <c r="B32" s="203">
        <v>717040</v>
      </c>
    </row>
    <row r="33" spans="1:2" ht="13.5" customHeight="1">
      <c r="A33" s="22" t="s">
        <v>572</v>
      </c>
      <c r="B33" s="203">
        <v>349800</v>
      </c>
    </row>
    <row r="34" spans="1:2" ht="13.5" customHeight="1">
      <c r="A34" s="22" t="s">
        <v>388</v>
      </c>
      <c r="B34" s="203">
        <v>43512</v>
      </c>
    </row>
    <row r="35" spans="1:2" ht="13.5" customHeight="1">
      <c r="A35" s="22" t="s">
        <v>573</v>
      </c>
      <c r="B35" s="203">
        <v>164592</v>
      </c>
    </row>
    <row r="36" spans="1:2" ht="13.5" customHeight="1">
      <c r="A36" s="22" t="s">
        <v>73</v>
      </c>
      <c r="B36" s="203">
        <v>2208944</v>
      </c>
    </row>
    <row r="37" spans="1:2" ht="13.5" customHeight="1">
      <c r="A37" s="22" t="s">
        <v>50</v>
      </c>
      <c r="B37" s="203">
        <v>123200</v>
      </c>
    </row>
    <row r="38" spans="1:2" ht="13.5" customHeight="1">
      <c r="A38" s="22" t="s">
        <v>74</v>
      </c>
      <c r="B38" s="203">
        <v>131860</v>
      </c>
    </row>
    <row r="39" spans="1:3" s="24" customFormat="1" ht="13.5" customHeight="1">
      <c r="A39" s="22" t="s">
        <v>574</v>
      </c>
      <c r="B39" s="203">
        <v>258600</v>
      </c>
      <c r="C39" s="19"/>
    </row>
    <row r="40" spans="1:3" s="24" customFormat="1" ht="15">
      <c r="A40" s="22" t="s">
        <v>58</v>
      </c>
      <c r="B40" s="203">
        <v>688880</v>
      </c>
      <c r="C40" s="19"/>
    </row>
    <row r="41" spans="1:3" s="24" customFormat="1" ht="13.5" customHeight="1">
      <c r="A41" s="22" t="s">
        <v>576</v>
      </c>
      <c r="B41" s="203">
        <v>161648</v>
      </c>
      <c r="C41" s="19"/>
    </row>
    <row r="42" spans="1:3" s="24" customFormat="1" ht="13.5" customHeight="1">
      <c r="A42" s="22" t="s">
        <v>577</v>
      </c>
      <c r="B42" s="203">
        <v>12080</v>
      </c>
      <c r="C42" s="19"/>
    </row>
    <row r="43" spans="1:3" s="24" customFormat="1" ht="13.5" customHeight="1">
      <c r="A43" s="22" t="s">
        <v>578</v>
      </c>
      <c r="B43" s="203">
        <v>402148</v>
      </c>
      <c r="C43" s="19"/>
    </row>
    <row r="44" spans="1:2" ht="15">
      <c r="A44" s="22" t="s">
        <v>582</v>
      </c>
      <c r="B44" s="203">
        <v>501920</v>
      </c>
    </row>
    <row r="45" spans="1:2" ht="15">
      <c r="A45" s="22" t="s">
        <v>583</v>
      </c>
      <c r="B45" s="203">
        <v>70040</v>
      </c>
    </row>
    <row r="46" spans="1:3" s="24" customFormat="1" ht="13.5" customHeight="1">
      <c r="A46" s="22" t="s">
        <v>584</v>
      </c>
      <c r="B46" s="203">
        <v>1506660</v>
      </c>
      <c r="C46" s="19"/>
    </row>
    <row r="47" spans="1:3" s="24" customFormat="1" ht="13.5" customHeight="1">
      <c r="A47" s="22" t="s">
        <v>585</v>
      </c>
      <c r="B47" s="203">
        <v>12103330</v>
      </c>
      <c r="C47" s="19"/>
    </row>
    <row r="48" spans="1:3" s="24" customFormat="1" ht="13.5" customHeight="1">
      <c r="A48" s="22" t="s">
        <v>586</v>
      </c>
      <c r="B48" s="203">
        <v>718492</v>
      </c>
      <c r="C48" s="19"/>
    </row>
    <row r="49" spans="1:2" ht="15">
      <c r="A49" s="22" t="s">
        <v>587</v>
      </c>
      <c r="B49" s="203">
        <v>319720</v>
      </c>
    </row>
    <row r="50" spans="1:2" ht="15">
      <c r="A50" s="22" t="s">
        <v>68</v>
      </c>
      <c r="B50" s="203">
        <v>0</v>
      </c>
    </row>
    <row r="51" spans="1:2" ht="15">
      <c r="A51" s="22" t="s">
        <v>588</v>
      </c>
      <c r="B51" s="203">
        <v>83028</v>
      </c>
    </row>
    <row r="52" spans="1:2" ht="15">
      <c r="A52" s="22" t="s">
        <v>589</v>
      </c>
      <c r="B52" s="203">
        <v>110576</v>
      </c>
    </row>
    <row r="53" spans="1:2" ht="15">
      <c r="A53" s="22" t="s">
        <v>590</v>
      </c>
      <c r="B53" s="203">
        <v>71044</v>
      </c>
    </row>
    <row r="54" spans="1:2" ht="15">
      <c r="A54" s="22" t="s">
        <v>592</v>
      </c>
      <c r="B54" s="203">
        <v>67500</v>
      </c>
    </row>
    <row r="55" spans="1:2" ht="15">
      <c r="A55" s="22" t="s">
        <v>596</v>
      </c>
      <c r="B55" s="203">
        <v>85520</v>
      </c>
    </row>
    <row r="56" spans="1:2" ht="15">
      <c r="A56" s="22" t="s">
        <v>597</v>
      </c>
      <c r="B56" s="203">
        <v>152376</v>
      </c>
    </row>
    <row r="57" spans="1:2" ht="15">
      <c r="A57" s="22" t="s">
        <v>598</v>
      </c>
      <c r="B57" s="203">
        <v>1430100</v>
      </c>
    </row>
    <row r="58" spans="1:2" ht="15">
      <c r="A58" s="22" t="s">
        <v>69</v>
      </c>
      <c r="B58" s="203">
        <v>14470</v>
      </c>
    </row>
    <row r="59" spans="1:2" ht="15">
      <c r="A59" s="22" t="s">
        <v>70</v>
      </c>
      <c r="B59" s="203">
        <v>178116</v>
      </c>
    </row>
    <row r="60" spans="1:2" ht="15">
      <c r="A60" s="23" t="s">
        <v>31</v>
      </c>
      <c r="B60" s="204">
        <f>SUM(B8:B59)</f>
        <v>38608276</v>
      </c>
    </row>
    <row r="63" spans="1:2" ht="12.75">
      <c r="A63" s="279" t="s">
        <v>77</v>
      </c>
      <c r="B63" s="280"/>
    </row>
    <row r="64" spans="1:2" ht="12.75">
      <c r="A64" s="281" t="s">
        <v>124</v>
      </c>
      <c r="B64" s="281"/>
    </row>
    <row r="65" spans="1:2" ht="12.75">
      <c r="A65" s="281" t="s">
        <v>686</v>
      </c>
      <c r="B65" s="281"/>
    </row>
    <row r="66" spans="1:2" ht="13.5" thickBot="1">
      <c r="A66" s="25"/>
      <c r="B66" s="25"/>
    </row>
    <row r="67" spans="1:2" ht="12.75">
      <c r="A67" s="20" t="s">
        <v>30</v>
      </c>
      <c r="B67" s="21" t="s">
        <v>165</v>
      </c>
    </row>
    <row r="68" spans="1:2" ht="15">
      <c r="A68" s="22" t="s">
        <v>78</v>
      </c>
      <c r="B68" s="203">
        <v>49640</v>
      </c>
    </row>
    <row r="69" spans="1:2" ht="15">
      <c r="A69" s="22" t="s">
        <v>79</v>
      </c>
      <c r="B69" s="203">
        <v>11640</v>
      </c>
    </row>
    <row r="70" spans="1:2" ht="15">
      <c r="A70" s="22" t="s">
        <v>80</v>
      </c>
      <c r="B70" s="203">
        <v>2992795.2</v>
      </c>
    </row>
    <row r="71" spans="1:2" ht="15">
      <c r="A71" s="22" t="s">
        <v>94</v>
      </c>
      <c r="B71" s="203">
        <v>758338</v>
      </c>
    </row>
    <row r="72" spans="1:2" ht="15">
      <c r="A72" s="22" t="s">
        <v>98</v>
      </c>
      <c r="B72" s="203">
        <v>1786726</v>
      </c>
    </row>
    <row r="73" spans="1:2" ht="15">
      <c r="A73" s="23" t="s">
        <v>31</v>
      </c>
      <c r="B73" s="204">
        <f>SUM(B68:B72)</f>
        <v>5599139.2</v>
      </c>
    </row>
    <row r="74" spans="1:2" ht="15">
      <c r="A74" s="23"/>
      <c r="B74" s="73"/>
    </row>
    <row r="76" spans="1:2" ht="12.75">
      <c r="A76" s="284" t="s">
        <v>217</v>
      </c>
      <c r="B76" s="284"/>
    </row>
    <row r="77" spans="1:2" ht="12.75">
      <c r="A77" s="281" t="s">
        <v>124</v>
      </c>
      <c r="B77" s="281"/>
    </row>
    <row r="78" spans="1:2" ht="12.75">
      <c r="A78" s="281" t="s">
        <v>686</v>
      </c>
      <c r="B78" s="281"/>
    </row>
    <row r="79" spans="1:2" ht="13.5" thickBot="1">
      <c r="A79" s="1"/>
      <c r="B79" s="202"/>
    </row>
    <row r="80" spans="1:2" ht="12.75">
      <c r="A80" s="20"/>
      <c r="B80" s="21" t="s">
        <v>165</v>
      </c>
    </row>
    <row r="81" spans="1:2" ht="12.75">
      <c r="A81" s="24" t="s">
        <v>412</v>
      </c>
      <c r="B81" s="17">
        <v>1984466.4</v>
      </c>
    </row>
    <row r="84" spans="1:2" ht="12.75">
      <c r="A84" s="279" t="s">
        <v>224</v>
      </c>
      <c r="B84" s="280"/>
    </row>
    <row r="85" spans="1:2" ht="12.75">
      <c r="A85" s="281" t="s">
        <v>124</v>
      </c>
      <c r="B85" s="281"/>
    </row>
    <row r="86" spans="1:2" ht="12.75">
      <c r="A86" s="281" t="s">
        <v>686</v>
      </c>
      <c r="B86" s="281"/>
    </row>
    <row r="87" ht="13.5" thickBot="1"/>
    <row r="88" spans="1:2" ht="12.75">
      <c r="A88" s="20" t="s">
        <v>0</v>
      </c>
      <c r="B88" s="43" t="s">
        <v>382</v>
      </c>
    </row>
    <row r="89" spans="1:2" ht="12.75">
      <c r="A89" s="24" t="s">
        <v>225</v>
      </c>
      <c r="B89" s="42">
        <v>1495400</v>
      </c>
    </row>
    <row r="90" spans="1:2" ht="12.75">
      <c r="A90" s="24" t="s">
        <v>355</v>
      </c>
      <c r="B90" s="42">
        <v>52383</v>
      </c>
    </row>
    <row r="91" spans="1:2" ht="12.75">
      <c r="A91" s="24" t="s">
        <v>73</v>
      </c>
      <c r="B91" s="42">
        <v>418915</v>
      </c>
    </row>
    <row r="92" spans="1:2" ht="12.75">
      <c r="A92" s="24" t="s">
        <v>226</v>
      </c>
      <c r="B92" s="42">
        <v>429945</v>
      </c>
    </row>
    <row r="93" spans="1:2" ht="12.75">
      <c r="A93" s="24" t="s">
        <v>227</v>
      </c>
      <c r="B93" s="42">
        <v>206010</v>
      </c>
    </row>
    <row r="94" spans="1:2" ht="12.75">
      <c r="A94" s="24" t="s">
        <v>67</v>
      </c>
      <c r="B94" s="42">
        <v>1518076</v>
      </c>
    </row>
    <row r="95" spans="1:2" ht="12.75">
      <c r="A95" s="24" t="s">
        <v>228</v>
      </c>
      <c r="B95" s="42">
        <v>58080</v>
      </c>
    </row>
    <row r="96" spans="1:2" ht="12.75">
      <c r="A96" s="74" t="s">
        <v>229</v>
      </c>
      <c r="B96" s="26">
        <v>141982</v>
      </c>
    </row>
    <row r="97" spans="1:2" ht="12.75">
      <c r="A97" s="75" t="s">
        <v>31</v>
      </c>
      <c r="B97" s="90">
        <f>SUM(B89:B96)</f>
        <v>4320791</v>
      </c>
    </row>
    <row r="99" spans="1:2" s="218" customFormat="1" ht="42" customHeight="1">
      <c r="A99" s="283" t="s">
        <v>237</v>
      </c>
      <c r="B99" s="283"/>
    </row>
    <row r="100" spans="1:2" s="218" customFormat="1" ht="41.25" customHeight="1">
      <c r="A100" s="283" t="s">
        <v>381</v>
      </c>
      <c r="B100" s="283"/>
    </row>
  </sheetData>
  <sheetProtection/>
  <mergeCells count="15">
    <mergeCell ref="A100:B100"/>
    <mergeCell ref="A76:B76"/>
    <mergeCell ref="A77:B77"/>
    <mergeCell ref="A78:B78"/>
    <mergeCell ref="A99:B99"/>
    <mergeCell ref="A84:B84"/>
    <mergeCell ref="A85:B85"/>
    <mergeCell ref="A86:B86"/>
    <mergeCell ref="A63:B63"/>
    <mergeCell ref="A64:B64"/>
    <mergeCell ref="A65:B65"/>
    <mergeCell ref="A2:B2"/>
    <mergeCell ref="A4:B4"/>
    <mergeCell ref="A5:B5"/>
    <mergeCell ref="A6:B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62"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G148"/>
  <sheetViews>
    <sheetView zoomScalePageLayoutView="0" workbookViewId="0" topLeftCell="A1">
      <selection activeCell="A1" sqref="A1"/>
    </sheetView>
  </sheetViews>
  <sheetFormatPr defaultColWidth="8.8515625" defaultRowHeight="12.75"/>
  <cols>
    <col min="1" max="1" width="58.7109375" style="256" customWidth="1"/>
    <col min="2" max="2" width="20.28125" style="257" customWidth="1"/>
    <col min="3" max="3" width="21.7109375" style="241" customWidth="1"/>
    <col min="4" max="4" width="20.28125" style="241" customWidth="1"/>
    <col min="5" max="5" width="18.421875" style="242" customWidth="1"/>
    <col min="6" max="6" width="10.7109375" style="241" customWidth="1"/>
    <col min="7" max="16384" width="8.8515625" style="241" customWidth="1"/>
  </cols>
  <sheetData>
    <row r="1" spans="1:5" s="230" customFormat="1" ht="15">
      <c r="A1" s="228"/>
      <c r="B1" s="229"/>
      <c r="E1" s="231"/>
    </row>
    <row r="2" spans="1:7" s="232" customFormat="1" ht="184.5" customHeight="1">
      <c r="A2" s="285" t="s">
        <v>687</v>
      </c>
      <c r="B2" s="286"/>
      <c r="C2" s="286"/>
      <c r="D2" s="286"/>
      <c r="E2" s="287"/>
      <c r="G2" s="233"/>
    </row>
    <row r="3" spans="1:5" s="230" customFormat="1" ht="15">
      <c r="A3" s="234"/>
      <c r="B3" s="234"/>
      <c r="C3" s="234"/>
      <c r="D3" s="234"/>
      <c r="E3" s="234"/>
    </row>
    <row r="4" spans="1:6" s="230" customFormat="1" ht="14.25" customHeight="1">
      <c r="A4" s="288" t="s">
        <v>123</v>
      </c>
      <c r="B4" s="288"/>
      <c r="C4" s="288"/>
      <c r="D4" s="288"/>
      <c r="E4" s="288"/>
      <c r="F4" s="236"/>
    </row>
    <row r="5" spans="1:6" s="230" customFormat="1" ht="12" customHeight="1">
      <c r="A5" s="235"/>
      <c r="B5" s="235"/>
      <c r="C5" s="235"/>
      <c r="D5" s="235"/>
      <c r="E5" s="237"/>
      <c r="F5" s="235"/>
    </row>
    <row r="6" spans="1:5" s="230" customFormat="1" ht="15">
      <c r="A6" s="288" t="s">
        <v>481</v>
      </c>
      <c r="B6" s="288"/>
      <c r="C6" s="288"/>
      <c r="D6" s="288"/>
      <c r="E6" s="288"/>
    </row>
    <row r="7" spans="1:5" s="230" customFormat="1" ht="15">
      <c r="A7" s="288" t="s">
        <v>686</v>
      </c>
      <c r="B7" s="288"/>
      <c r="C7" s="288"/>
      <c r="D7" s="288"/>
      <c r="E7" s="288"/>
    </row>
    <row r="8" spans="1:6" s="240" customFormat="1" ht="15.75" thickBot="1">
      <c r="A8" s="224"/>
      <c r="B8" s="238"/>
      <c r="C8" s="238"/>
      <c r="D8" s="238"/>
      <c r="E8" s="239"/>
      <c r="F8" s="238"/>
    </row>
    <row r="9" spans="1:5" ht="17.25" customHeight="1">
      <c r="A9" s="292" t="s">
        <v>485</v>
      </c>
      <c r="B9" s="289" t="s">
        <v>482</v>
      </c>
      <c r="C9" s="289" t="s">
        <v>483</v>
      </c>
      <c r="D9" s="289" t="s">
        <v>484</v>
      </c>
      <c r="E9" s="295" t="s">
        <v>487</v>
      </c>
    </row>
    <row r="10" spans="1:5" ht="17.25" customHeight="1">
      <c r="A10" s="293"/>
      <c r="B10" s="290"/>
      <c r="C10" s="290"/>
      <c r="D10" s="290"/>
      <c r="E10" s="296"/>
    </row>
    <row r="11" spans="1:5" s="242" customFormat="1" ht="7.5" customHeight="1">
      <c r="A11" s="294"/>
      <c r="B11" s="291"/>
      <c r="C11" s="291"/>
      <c r="D11" s="291"/>
      <c r="E11" s="297"/>
    </row>
    <row r="12" spans="1:5" s="242" customFormat="1" ht="15" customHeight="1">
      <c r="A12" s="225" t="s">
        <v>464</v>
      </c>
      <c r="B12" s="243"/>
      <c r="C12" s="243"/>
      <c r="D12" s="243"/>
      <c r="E12" s="226"/>
    </row>
    <row r="13" spans="1:5" s="242" customFormat="1" ht="12" customHeight="1">
      <c r="A13" s="244" t="s">
        <v>728</v>
      </c>
      <c r="B13" s="245">
        <v>973</v>
      </c>
      <c r="C13" s="245"/>
      <c r="D13" s="245"/>
      <c r="E13" s="246">
        <f aca="true" t="shared" si="0" ref="E13:E42">SUM(B13:D13)</f>
        <v>973</v>
      </c>
    </row>
    <row r="14" spans="1:5" s="242" customFormat="1" ht="15">
      <c r="A14" s="244" t="s">
        <v>621</v>
      </c>
      <c r="B14" s="245">
        <v>522</v>
      </c>
      <c r="C14" s="245"/>
      <c r="D14" s="245"/>
      <c r="E14" s="246">
        <f t="shared" si="0"/>
        <v>522</v>
      </c>
    </row>
    <row r="15" spans="1:5" ht="15">
      <c r="A15" s="247" t="s">
        <v>600</v>
      </c>
      <c r="B15" s="245">
        <v>2254</v>
      </c>
      <c r="C15" s="245"/>
      <c r="D15" s="245"/>
      <c r="E15" s="246">
        <f t="shared" si="0"/>
        <v>2254</v>
      </c>
    </row>
    <row r="16" spans="1:5" ht="15">
      <c r="A16" s="244" t="s">
        <v>603</v>
      </c>
      <c r="B16" s="245"/>
      <c r="C16" s="245">
        <v>1296</v>
      </c>
      <c r="D16" s="245">
        <v>347</v>
      </c>
      <c r="E16" s="246">
        <f t="shared" si="0"/>
        <v>1643</v>
      </c>
    </row>
    <row r="17" spans="1:5" ht="15">
      <c r="A17" s="244" t="s">
        <v>605</v>
      </c>
      <c r="B17" s="245">
        <v>1440</v>
      </c>
      <c r="C17" s="245"/>
      <c r="D17" s="245"/>
      <c r="E17" s="246">
        <f t="shared" si="0"/>
        <v>1440</v>
      </c>
    </row>
    <row r="18" spans="1:5" ht="15">
      <c r="A18" s="244" t="s">
        <v>616</v>
      </c>
      <c r="B18" s="245"/>
      <c r="C18" s="245">
        <v>1629</v>
      </c>
      <c r="D18" s="245">
        <v>403</v>
      </c>
      <c r="E18" s="246">
        <f t="shared" si="0"/>
        <v>2032</v>
      </c>
    </row>
    <row r="19" spans="1:5" ht="15">
      <c r="A19" s="244" t="s">
        <v>599</v>
      </c>
      <c r="B19" s="245">
        <v>3931</v>
      </c>
      <c r="C19" s="245">
        <v>81</v>
      </c>
      <c r="D19" s="245"/>
      <c r="E19" s="246">
        <f t="shared" si="0"/>
        <v>4012</v>
      </c>
    </row>
    <row r="20" spans="1:5" ht="15">
      <c r="A20" s="244" t="s">
        <v>607</v>
      </c>
      <c r="B20" s="245">
        <v>1067</v>
      </c>
      <c r="C20" s="245"/>
      <c r="D20" s="245"/>
      <c r="E20" s="246">
        <f t="shared" si="0"/>
        <v>1067</v>
      </c>
    </row>
    <row r="21" spans="1:5" ht="15">
      <c r="A21" s="247" t="s">
        <v>609</v>
      </c>
      <c r="B21" s="245">
        <v>1401</v>
      </c>
      <c r="C21" s="245"/>
      <c r="D21" s="245"/>
      <c r="E21" s="246">
        <f t="shared" si="0"/>
        <v>1401</v>
      </c>
    </row>
    <row r="22" spans="1:5" ht="15">
      <c r="A22" s="244" t="s">
        <v>610</v>
      </c>
      <c r="B22" s="245">
        <v>1113</v>
      </c>
      <c r="C22" s="245"/>
      <c r="D22" s="245"/>
      <c r="E22" s="246">
        <f t="shared" si="0"/>
        <v>1113</v>
      </c>
    </row>
    <row r="23" spans="1:5" ht="15">
      <c r="A23" s="244" t="s">
        <v>608</v>
      </c>
      <c r="B23" s="245">
        <v>612</v>
      </c>
      <c r="C23" s="245"/>
      <c r="D23" s="245"/>
      <c r="E23" s="246">
        <f t="shared" si="0"/>
        <v>612</v>
      </c>
    </row>
    <row r="24" spans="1:5" ht="15">
      <c r="A24" s="244" t="s">
        <v>617</v>
      </c>
      <c r="B24" s="245">
        <v>300</v>
      </c>
      <c r="C24" s="245"/>
      <c r="D24" s="245"/>
      <c r="E24" s="246">
        <f t="shared" si="0"/>
        <v>300</v>
      </c>
    </row>
    <row r="25" spans="1:5" ht="13.5" customHeight="1">
      <c r="A25" s="244" t="s">
        <v>624</v>
      </c>
      <c r="B25" s="245">
        <v>1730</v>
      </c>
      <c r="C25" s="245">
        <v>389</v>
      </c>
      <c r="D25" s="245">
        <v>133</v>
      </c>
      <c r="E25" s="246">
        <f t="shared" si="0"/>
        <v>2252</v>
      </c>
    </row>
    <row r="26" spans="1:5" ht="15">
      <c r="A26" s="244" t="s">
        <v>619</v>
      </c>
      <c r="B26" s="245">
        <v>3375</v>
      </c>
      <c r="C26" s="245"/>
      <c r="D26" s="245"/>
      <c r="E26" s="246">
        <f t="shared" si="0"/>
        <v>3375</v>
      </c>
    </row>
    <row r="27" spans="1:5" ht="15">
      <c r="A27" s="244" t="s">
        <v>626</v>
      </c>
      <c r="B27" s="245">
        <v>5798</v>
      </c>
      <c r="C27" s="245">
        <v>286</v>
      </c>
      <c r="D27" s="245">
        <v>553</v>
      </c>
      <c r="E27" s="246">
        <f t="shared" si="0"/>
        <v>6637</v>
      </c>
    </row>
    <row r="28" spans="1:5" ht="15">
      <c r="A28" s="244" t="s">
        <v>622</v>
      </c>
      <c r="B28" s="245">
        <v>1285</v>
      </c>
      <c r="C28" s="245"/>
      <c r="D28" s="245"/>
      <c r="E28" s="246">
        <f t="shared" si="0"/>
        <v>1285</v>
      </c>
    </row>
    <row r="29" spans="1:5" ht="15">
      <c r="A29" s="244" t="s">
        <v>612</v>
      </c>
      <c r="B29" s="245">
        <v>5920</v>
      </c>
      <c r="C29" s="245">
        <v>686</v>
      </c>
      <c r="D29" s="245"/>
      <c r="E29" s="246">
        <f t="shared" si="0"/>
        <v>6606</v>
      </c>
    </row>
    <row r="30" spans="1:5" ht="15">
      <c r="A30" s="244" t="s">
        <v>627</v>
      </c>
      <c r="B30" s="245">
        <v>7381</v>
      </c>
      <c r="C30" s="245">
        <v>554</v>
      </c>
      <c r="D30" s="245">
        <v>315</v>
      </c>
      <c r="E30" s="246">
        <f t="shared" si="0"/>
        <v>8250</v>
      </c>
    </row>
    <row r="31" spans="1:5" ht="15">
      <c r="A31" s="244" t="s">
        <v>611</v>
      </c>
      <c r="B31" s="245">
        <v>8337</v>
      </c>
      <c r="C31" s="245">
        <v>166</v>
      </c>
      <c r="D31" s="245">
        <v>220</v>
      </c>
      <c r="E31" s="246">
        <f t="shared" si="0"/>
        <v>8723</v>
      </c>
    </row>
    <row r="32" spans="1:5" ht="15">
      <c r="A32" s="244" t="s">
        <v>614</v>
      </c>
      <c r="B32" s="245">
        <v>371</v>
      </c>
      <c r="C32" s="245">
        <v>96</v>
      </c>
      <c r="D32" s="245">
        <v>37</v>
      </c>
      <c r="E32" s="246">
        <f t="shared" si="0"/>
        <v>504</v>
      </c>
    </row>
    <row r="33" spans="1:5" ht="15">
      <c r="A33" s="244" t="s">
        <v>613</v>
      </c>
      <c r="B33" s="245">
        <v>2376</v>
      </c>
      <c r="C33" s="245"/>
      <c r="D33" s="245"/>
      <c r="E33" s="246">
        <f t="shared" si="0"/>
        <v>2376</v>
      </c>
    </row>
    <row r="34" spans="1:5" ht="15">
      <c r="A34" s="244" t="s">
        <v>623</v>
      </c>
      <c r="B34" s="245">
        <v>420</v>
      </c>
      <c r="C34" s="245"/>
      <c r="D34" s="245"/>
      <c r="E34" s="246">
        <f t="shared" si="0"/>
        <v>420</v>
      </c>
    </row>
    <row r="35" spans="1:5" ht="15">
      <c r="A35" s="244" t="s">
        <v>615</v>
      </c>
      <c r="B35" s="245">
        <v>1556</v>
      </c>
      <c r="C35" s="245"/>
      <c r="D35" s="245"/>
      <c r="E35" s="246">
        <f t="shared" si="0"/>
        <v>1556</v>
      </c>
    </row>
    <row r="36" spans="1:5" ht="15">
      <c r="A36" s="244" t="s">
        <v>618</v>
      </c>
      <c r="B36" s="245">
        <v>1199</v>
      </c>
      <c r="C36" s="245"/>
      <c r="D36" s="245"/>
      <c r="E36" s="246">
        <f t="shared" si="0"/>
        <v>1199</v>
      </c>
    </row>
    <row r="37" spans="1:5" ht="15">
      <c r="A37" s="244" t="s">
        <v>620</v>
      </c>
      <c r="B37" s="245">
        <v>149</v>
      </c>
      <c r="C37" s="245"/>
      <c r="D37" s="245"/>
      <c r="E37" s="246">
        <f t="shared" si="0"/>
        <v>149</v>
      </c>
    </row>
    <row r="38" spans="1:5" ht="15">
      <c r="A38" s="244" t="s">
        <v>601</v>
      </c>
      <c r="B38" s="245">
        <v>360</v>
      </c>
      <c r="C38" s="245"/>
      <c r="D38" s="245"/>
      <c r="E38" s="246">
        <f t="shared" si="0"/>
        <v>360</v>
      </c>
    </row>
    <row r="39" spans="1:5" ht="15">
      <c r="A39" s="244" t="s">
        <v>602</v>
      </c>
      <c r="B39" s="245">
        <v>5848</v>
      </c>
      <c r="C39" s="245"/>
      <c r="D39" s="245"/>
      <c r="E39" s="246">
        <f t="shared" si="0"/>
        <v>5848</v>
      </c>
    </row>
    <row r="40" spans="1:5" ht="15">
      <c r="A40" s="244" t="s">
        <v>604</v>
      </c>
      <c r="B40" s="245">
        <v>1414</v>
      </c>
      <c r="C40" s="245"/>
      <c r="D40" s="245"/>
      <c r="E40" s="246">
        <f t="shared" si="0"/>
        <v>1414</v>
      </c>
    </row>
    <row r="41" spans="1:5" ht="15">
      <c r="A41" s="244" t="s">
        <v>625</v>
      </c>
      <c r="B41" s="245">
        <v>3451</v>
      </c>
      <c r="C41" s="245"/>
      <c r="D41" s="245"/>
      <c r="E41" s="246">
        <f t="shared" si="0"/>
        <v>3451</v>
      </c>
    </row>
    <row r="42" spans="1:5" ht="15">
      <c r="A42" s="244" t="s">
        <v>606</v>
      </c>
      <c r="B42" s="245">
        <v>2586</v>
      </c>
      <c r="C42" s="245">
        <v>255</v>
      </c>
      <c r="D42" s="245">
        <v>134</v>
      </c>
      <c r="E42" s="246">
        <f t="shared" si="0"/>
        <v>2975</v>
      </c>
    </row>
    <row r="43" spans="1:5" ht="15">
      <c r="A43" s="248" t="s">
        <v>31</v>
      </c>
      <c r="B43" s="249">
        <f>SUM(B13:B42)</f>
        <v>67169</v>
      </c>
      <c r="C43" s="249">
        <f>SUM(C13:C42)</f>
        <v>5438</v>
      </c>
      <c r="D43" s="249">
        <f>SUM(D13:D42)</f>
        <v>2142</v>
      </c>
      <c r="E43" s="250">
        <f>SUM(E13:E42)</f>
        <v>74749</v>
      </c>
    </row>
    <row r="44" spans="1:5" s="253" customFormat="1" ht="15">
      <c r="A44" s="240" t="s">
        <v>465</v>
      </c>
      <c r="B44" s="251"/>
      <c r="C44" s="251"/>
      <c r="D44" s="251"/>
      <c r="E44" s="252"/>
    </row>
    <row r="45" spans="1:5" ht="13.5" customHeight="1">
      <c r="A45" s="244" t="s">
        <v>727</v>
      </c>
      <c r="B45" s="245"/>
      <c r="C45" s="245">
        <v>63</v>
      </c>
      <c r="D45" s="245"/>
      <c r="E45" s="246">
        <f>SUM(B45:D45)</f>
        <v>63</v>
      </c>
    </row>
    <row r="46" spans="1:5" ht="15">
      <c r="A46" s="244" t="s">
        <v>631</v>
      </c>
      <c r="B46" s="245">
        <v>1422</v>
      </c>
      <c r="C46" s="245">
        <v>471</v>
      </c>
      <c r="D46" s="245">
        <v>289</v>
      </c>
      <c r="E46" s="246">
        <f>SUM(B46:D46)</f>
        <v>2182</v>
      </c>
    </row>
    <row r="47" spans="1:5" ht="15">
      <c r="A47" s="244" t="s">
        <v>629</v>
      </c>
      <c r="B47" s="245">
        <v>9119</v>
      </c>
      <c r="C47" s="245">
        <v>266</v>
      </c>
      <c r="D47" s="245">
        <v>202</v>
      </c>
      <c r="E47" s="246">
        <f>SUM(B47:D47)</f>
        <v>9587</v>
      </c>
    </row>
    <row r="48" spans="1:5" ht="15">
      <c r="A48" s="244" t="s">
        <v>628</v>
      </c>
      <c r="B48" s="245">
        <v>11095</v>
      </c>
      <c r="C48" s="245"/>
      <c r="D48" s="245"/>
      <c r="E48" s="246">
        <f>SUM(B48:D48)</f>
        <v>11095</v>
      </c>
    </row>
    <row r="49" spans="1:5" ht="15">
      <c r="A49" s="244" t="s">
        <v>630</v>
      </c>
      <c r="B49" s="245">
        <v>6030</v>
      </c>
      <c r="C49" s="245"/>
      <c r="D49" s="245"/>
      <c r="E49" s="246">
        <f>SUM(B49:D49)</f>
        <v>6030</v>
      </c>
    </row>
    <row r="50" spans="1:5" ht="15">
      <c r="A50" s="248" t="s">
        <v>31</v>
      </c>
      <c r="B50" s="249">
        <f>SUM(B45:B49)</f>
        <v>27666</v>
      </c>
      <c r="C50" s="249">
        <f>SUM(C45:C49)</f>
        <v>800</v>
      </c>
      <c r="D50" s="249">
        <f>SUM(D45:D49)</f>
        <v>491</v>
      </c>
      <c r="E50" s="250">
        <f>SUM(E45:E49)</f>
        <v>28957</v>
      </c>
    </row>
    <row r="51" spans="1:5" ht="15">
      <c r="A51" s="240" t="s">
        <v>466</v>
      </c>
      <c r="B51" s="254"/>
      <c r="C51" s="254"/>
      <c r="D51" s="254"/>
      <c r="E51" s="255"/>
    </row>
    <row r="52" spans="1:5" ht="15">
      <c r="A52" s="244" t="s">
        <v>634</v>
      </c>
      <c r="B52" s="245">
        <v>3661</v>
      </c>
      <c r="C52" s="245"/>
      <c r="D52" s="245"/>
      <c r="E52" s="246">
        <f aca="true" t="shared" si="1" ref="E52:E63">SUM(B52:D52)</f>
        <v>3661</v>
      </c>
    </row>
    <row r="53" spans="1:5" ht="15">
      <c r="A53" s="244" t="s">
        <v>635</v>
      </c>
      <c r="B53" s="245">
        <v>619</v>
      </c>
      <c r="C53" s="245"/>
      <c r="D53" s="245"/>
      <c r="E53" s="246">
        <f t="shared" si="1"/>
        <v>619</v>
      </c>
    </row>
    <row r="54" spans="1:5" ht="15">
      <c r="A54" s="244" t="s">
        <v>632</v>
      </c>
      <c r="B54" s="245"/>
      <c r="C54" s="245"/>
      <c r="D54" s="245">
        <v>517</v>
      </c>
      <c r="E54" s="246">
        <f t="shared" si="1"/>
        <v>517</v>
      </c>
    </row>
    <row r="55" spans="1:5" ht="15">
      <c r="A55" s="244" t="s">
        <v>643</v>
      </c>
      <c r="B55" s="245">
        <v>4380</v>
      </c>
      <c r="C55" s="245">
        <v>568</v>
      </c>
      <c r="D55" s="245"/>
      <c r="E55" s="246">
        <f t="shared" si="1"/>
        <v>4948</v>
      </c>
    </row>
    <row r="56" spans="1:5" ht="15">
      <c r="A56" s="244" t="s">
        <v>642</v>
      </c>
      <c r="B56" s="245">
        <v>6115</v>
      </c>
      <c r="C56" s="245"/>
      <c r="D56" s="245"/>
      <c r="E56" s="246">
        <f t="shared" si="1"/>
        <v>6115</v>
      </c>
    </row>
    <row r="57" spans="1:5" ht="15">
      <c r="A57" s="244" t="s">
        <v>640</v>
      </c>
      <c r="B57" s="245">
        <v>1261</v>
      </c>
      <c r="C57" s="245">
        <v>204</v>
      </c>
      <c r="D57" s="245">
        <v>357</v>
      </c>
      <c r="E57" s="246">
        <f t="shared" si="1"/>
        <v>1822</v>
      </c>
    </row>
    <row r="58" spans="1:5" ht="15">
      <c r="A58" s="244" t="s">
        <v>639</v>
      </c>
      <c r="B58" s="245">
        <v>4199</v>
      </c>
      <c r="C58" s="245"/>
      <c r="D58" s="245"/>
      <c r="E58" s="246">
        <f t="shared" si="1"/>
        <v>4199</v>
      </c>
    </row>
    <row r="59" spans="1:5" ht="15">
      <c r="A59" s="244" t="s">
        <v>637</v>
      </c>
      <c r="B59" s="245">
        <v>1953</v>
      </c>
      <c r="C59" s="245"/>
      <c r="D59" s="245"/>
      <c r="E59" s="246">
        <f t="shared" si="1"/>
        <v>1953</v>
      </c>
    </row>
    <row r="60" spans="1:5" ht="15">
      <c r="A60" s="244" t="s">
        <v>638</v>
      </c>
      <c r="B60" s="245">
        <v>116</v>
      </c>
      <c r="C60" s="245"/>
      <c r="D60" s="245"/>
      <c r="E60" s="246">
        <f t="shared" si="1"/>
        <v>116</v>
      </c>
    </row>
    <row r="61" spans="1:5" ht="15">
      <c r="A61" s="244" t="s">
        <v>641</v>
      </c>
      <c r="B61" s="245">
        <v>3015</v>
      </c>
      <c r="C61" s="245">
        <v>1148</v>
      </c>
      <c r="D61" s="245"/>
      <c r="E61" s="246">
        <f t="shared" si="1"/>
        <v>4163</v>
      </c>
    </row>
    <row r="62" spans="1:5" ht="15">
      <c r="A62" s="244" t="s">
        <v>633</v>
      </c>
      <c r="B62" s="245">
        <v>4393</v>
      </c>
      <c r="C62" s="245"/>
      <c r="D62" s="245"/>
      <c r="E62" s="246">
        <f t="shared" si="1"/>
        <v>4393</v>
      </c>
    </row>
    <row r="63" spans="1:5" ht="15">
      <c r="A63" s="244" t="s">
        <v>636</v>
      </c>
      <c r="B63" s="245">
        <v>615</v>
      </c>
      <c r="C63" s="245"/>
      <c r="D63" s="245"/>
      <c r="E63" s="246">
        <f t="shared" si="1"/>
        <v>615</v>
      </c>
    </row>
    <row r="64" spans="1:5" ht="15">
      <c r="A64" s="244"/>
      <c r="B64" s="249">
        <f>SUM(B52:B63)</f>
        <v>30327</v>
      </c>
      <c r="C64" s="249">
        <f>SUM(C52:C63)</f>
        <v>1920</v>
      </c>
      <c r="D64" s="249">
        <f>SUM(D52:D63)</f>
        <v>874</v>
      </c>
      <c r="E64" s="250">
        <f>SUM(E52:E63)</f>
        <v>33121</v>
      </c>
    </row>
    <row r="65" spans="1:5" ht="15">
      <c r="A65" s="240" t="s">
        <v>467</v>
      </c>
      <c r="B65" s="251"/>
      <c r="C65" s="251"/>
      <c r="D65" s="251"/>
      <c r="E65" s="252"/>
    </row>
    <row r="66" spans="1:5" ht="15">
      <c r="A66" s="244" t="s">
        <v>658</v>
      </c>
      <c r="B66" s="245">
        <v>6145</v>
      </c>
      <c r="C66" s="245"/>
      <c r="D66" s="245"/>
      <c r="E66" s="246">
        <f aca="true" t="shared" si="2" ref="E66:E82">SUM(B66:D66)</f>
        <v>6145</v>
      </c>
    </row>
    <row r="67" spans="1:5" ht="15">
      <c r="A67" s="244" t="s">
        <v>650</v>
      </c>
      <c r="B67" s="245">
        <v>2681</v>
      </c>
      <c r="C67" s="245"/>
      <c r="D67" s="245"/>
      <c r="E67" s="246">
        <f t="shared" si="2"/>
        <v>2681</v>
      </c>
    </row>
    <row r="68" spans="1:5" ht="15">
      <c r="A68" s="244" t="s">
        <v>657</v>
      </c>
      <c r="B68" s="245">
        <v>6952</v>
      </c>
      <c r="C68" s="245">
        <v>93</v>
      </c>
      <c r="D68" s="245">
        <v>532</v>
      </c>
      <c r="E68" s="246">
        <f t="shared" si="2"/>
        <v>7577</v>
      </c>
    </row>
    <row r="69" spans="1:5" ht="15">
      <c r="A69" s="244" t="s">
        <v>645</v>
      </c>
      <c r="B69" s="245">
        <v>1181</v>
      </c>
      <c r="C69" s="245"/>
      <c r="D69" s="245"/>
      <c r="E69" s="246">
        <f t="shared" si="2"/>
        <v>1181</v>
      </c>
    </row>
    <row r="70" spans="1:5" ht="15">
      <c r="A70" s="244" t="s">
        <v>644</v>
      </c>
      <c r="B70" s="245">
        <v>1081</v>
      </c>
      <c r="C70" s="245">
        <v>94</v>
      </c>
      <c r="D70" s="245">
        <v>311</v>
      </c>
      <c r="E70" s="246">
        <f t="shared" si="2"/>
        <v>1486</v>
      </c>
    </row>
    <row r="71" spans="1:5" ht="15">
      <c r="A71" s="244" t="s">
        <v>647</v>
      </c>
      <c r="B71" s="245">
        <v>224</v>
      </c>
      <c r="C71" s="245">
        <v>15</v>
      </c>
      <c r="D71" s="245"/>
      <c r="E71" s="246">
        <f t="shared" si="2"/>
        <v>239</v>
      </c>
    </row>
    <row r="72" spans="1:5" ht="15">
      <c r="A72" s="244" t="s">
        <v>648</v>
      </c>
      <c r="B72" s="245">
        <v>2405</v>
      </c>
      <c r="C72" s="245"/>
      <c r="D72" s="245"/>
      <c r="E72" s="246">
        <f t="shared" si="2"/>
        <v>2405</v>
      </c>
    </row>
    <row r="73" spans="1:5" ht="15">
      <c r="A73" s="244" t="s">
        <v>649</v>
      </c>
      <c r="B73" s="245">
        <v>1088</v>
      </c>
      <c r="C73" s="245"/>
      <c r="D73" s="245"/>
      <c r="E73" s="246">
        <f t="shared" si="2"/>
        <v>1088</v>
      </c>
    </row>
    <row r="74" spans="1:5" ht="15">
      <c r="A74" s="244" t="s">
        <v>653</v>
      </c>
      <c r="B74" s="245">
        <v>3964</v>
      </c>
      <c r="C74" s="245"/>
      <c r="D74" s="245">
        <v>291</v>
      </c>
      <c r="E74" s="246">
        <f t="shared" si="2"/>
        <v>4255</v>
      </c>
    </row>
    <row r="75" spans="1:5" ht="15">
      <c r="A75" s="244" t="s">
        <v>652</v>
      </c>
      <c r="B75" s="245">
        <v>4769</v>
      </c>
      <c r="C75" s="245">
        <v>398</v>
      </c>
      <c r="D75" s="245"/>
      <c r="E75" s="246">
        <f t="shared" si="2"/>
        <v>5167</v>
      </c>
    </row>
    <row r="76" spans="1:5" ht="15">
      <c r="A76" s="244" t="s">
        <v>651</v>
      </c>
      <c r="B76" s="245">
        <v>1854</v>
      </c>
      <c r="C76" s="245"/>
      <c r="D76" s="245"/>
      <c r="E76" s="246">
        <f t="shared" si="2"/>
        <v>1854</v>
      </c>
    </row>
    <row r="77" spans="1:5" ht="15">
      <c r="A77" s="244" t="s">
        <v>654</v>
      </c>
      <c r="B77" s="245">
        <v>1660</v>
      </c>
      <c r="C77" s="245">
        <v>857</v>
      </c>
      <c r="D77" s="245">
        <v>976</v>
      </c>
      <c r="E77" s="246">
        <f t="shared" si="2"/>
        <v>3493</v>
      </c>
    </row>
    <row r="78" spans="1:5" ht="15">
      <c r="A78" s="244" t="s">
        <v>655</v>
      </c>
      <c r="B78" s="245">
        <v>3913</v>
      </c>
      <c r="C78" s="245"/>
      <c r="D78" s="245"/>
      <c r="E78" s="246">
        <f t="shared" si="2"/>
        <v>3913</v>
      </c>
    </row>
    <row r="79" spans="1:5" ht="15">
      <c r="A79" s="244" t="s">
        <v>660</v>
      </c>
      <c r="B79" s="245">
        <v>10413</v>
      </c>
      <c r="C79" s="245">
        <v>288</v>
      </c>
      <c r="D79" s="245">
        <v>232</v>
      </c>
      <c r="E79" s="246">
        <f t="shared" si="2"/>
        <v>10933</v>
      </c>
    </row>
    <row r="80" spans="1:5" ht="15">
      <c r="A80" s="244" t="s">
        <v>656</v>
      </c>
      <c r="B80" s="245">
        <v>3348</v>
      </c>
      <c r="C80" s="245"/>
      <c r="D80" s="245"/>
      <c r="E80" s="246">
        <f t="shared" si="2"/>
        <v>3348</v>
      </c>
    </row>
    <row r="81" spans="1:5" ht="15">
      <c r="A81" s="244" t="s">
        <v>659</v>
      </c>
      <c r="B81" s="245">
        <v>4599</v>
      </c>
      <c r="C81" s="245"/>
      <c r="D81" s="245"/>
      <c r="E81" s="246">
        <f t="shared" si="2"/>
        <v>4599</v>
      </c>
    </row>
    <row r="82" spans="1:5" ht="15">
      <c r="A82" s="244" t="s">
        <v>646</v>
      </c>
      <c r="B82" s="245">
        <v>1520</v>
      </c>
      <c r="C82" s="245">
        <v>1448</v>
      </c>
      <c r="D82" s="245"/>
      <c r="E82" s="246">
        <f t="shared" si="2"/>
        <v>2968</v>
      </c>
    </row>
    <row r="83" spans="1:5" ht="15">
      <c r="A83" s="248" t="s">
        <v>31</v>
      </c>
      <c r="B83" s="250">
        <f>SUM(B66:B82)</f>
        <v>57797</v>
      </c>
      <c r="C83" s="250">
        <f>SUM(C66:C82)</f>
        <v>3193</v>
      </c>
      <c r="D83" s="249">
        <f>SUM(D66:D82)</f>
        <v>2342</v>
      </c>
      <c r="E83" s="250">
        <f>SUM(E66:E82)</f>
        <v>63332</v>
      </c>
    </row>
    <row r="84" spans="1:5" ht="15">
      <c r="A84" s="240" t="s">
        <v>545</v>
      </c>
      <c r="B84" s="252"/>
      <c r="C84" s="252"/>
      <c r="D84" s="251"/>
      <c r="E84" s="252"/>
    </row>
    <row r="85" spans="1:5" ht="15">
      <c r="A85" s="244" t="s">
        <v>663</v>
      </c>
      <c r="B85" s="245">
        <v>5944</v>
      </c>
      <c r="C85" s="245"/>
      <c r="D85" s="245"/>
      <c r="E85" s="246">
        <f aca="true" t="shared" si="3" ref="E85:E96">SUM(B85:D85)</f>
        <v>5944</v>
      </c>
    </row>
    <row r="86" spans="1:5" ht="15">
      <c r="A86" s="244" t="s">
        <v>668</v>
      </c>
      <c r="B86" s="245"/>
      <c r="C86" s="245">
        <v>793</v>
      </c>
      <c r="D86" s="245"/>
      <c r="E86" s="246">
        <f t="shared" si="3"/>
        <v>793</v>
      </c>
    </row>
    <row r="87" spans="1:5" ht="15">
      <c r="A87" s="244" t="s">
        <v>662</v>
      </c>
      <c r="B87" s="245">
        <v>1740</v>
      </c>
      <c r="C87" s="245">
        <v>431</v>
      </c>
      <c r="D87" s="245"/>
      <c r="E87" s="246">
        <f t="shared" si="3"/>
        <v>2171</v>
      </c>
    </row>
    <row r="88" spans="1:5" ht="15">
      <c r="A88" s="244" t="s">
        <v>661</v>
      </c>
      <c r="B88" s="245">
        <v>1063</v>
      </c>
      <c r="C88" s="245"/>
      <c r="D88" s="245"/>
      <c r="E88" s="246">
        <f t="shared" si="3"/>
        <v>1063</v>
      </c>
    </row>
    <row r="89" spans="1:5" ht="15">
      <c r="A89" s="244" t="s">
        <v>665</v>
      </c>
      <c r="B89" s="245">
        <v>2422</v>
      </c>
      <c r="C89" s="245"/>
      <c r="D89" s="245"/>
      <c r="E89" s="246">
        <f t="shared" si="3"/>
        <v>2422</v>
      </c>
    </row>
    <row r="90" spans="1:5" ht="15">
      <c r="A90" s="244" t="s">
        <v>664</v>
      </c>
      <c r="B90" s="245">
        <v>4079</v>
      </c>
      <c r="C90" s="245"/>
      <c r="D90" s="245"/>
      <c r="E90" s="246">
        <f t="shared" si="3"/>
        <v>4079</v>
      </c>
    </row>
    <row r="91" spans="1:5" ht="15">
      <c r="A91" s="244" t="s">
        <v>667</v>
      </c>
      <c r="B91" s="245">
        <v>57</v>
      </c>
      <c r="C91" s="245"/>
      <c r="D91" s="245"/>
      <c r="E91" s="246">
        <f t="shared" si="3"/>
        <v>57</v>
      </c>
    </row>
    <row r="92" spans="1:5" ht="15">
      <c r="A92" s="244" t="s">
        <v>669</v>
      </c>
      <c r="B92" s="245">
        <v>2140</v>
      </c>
      <c r="C92" s="245"/>
      <c r="D92" s="245"/>
      <c r="E92" s="246">
        <f t="shared" si="3"/>
        <v>2140</v>
      </c>
    </row>
    <row r="93" spans="1:5" ht="15">
      <c r="A93" s="244" t="s">
        <v>670</v>
      </c>
      <c r="B93" s="245">
        <v>2990</v>
      </c>
      <c r="C93" s="245">
        <v>111</v>
      </c>
      <c r="D93" s="245">
        <v>534</v>
      </c>
      <c r="E93" s="246">
        <f t="shared" si="3"/>
        <v>3635</v>
      </c>
    </row>
    <row r="94" spans="1:5" ht="15">
      <c r="A94" s="244" t="s">
        <v>671</v>
      </c>
      <c r="B94" s="245">
        <v>5814</v>
      </c>
      <c r="C94" s="245">
        <v>348</v>
      </c>
      <c r="D94" s="245"/>
      <c r="E94" s="246">
        <f t="shared" si="3"/>
        <v>6162</v>
      </c>
    </row>
    <row r="95" spans="1:5" ht="15">
      <c r="A95" s="244" t="s">
        <v>666</v>
      </c>
      <c r="B95" s="245">
        <v>4747</v>
      </c>
      <c r="C95" s="245"/>
      <c r="D95" s="245"/>
      <c r="E95" s="246">
        <f t="shared" si="3"/>
        <v>4747</v>
      </c>
    </row>
    <row r="96" spans="1:5" ht="15">
      <c r="A96" s="244" t="s">
        <v>729</v>
      </c>
      <c r="B96" s="245">
        <v>1865</v>
      </c>
      <c r="C96" s="245"/>
      <c r="D96" s="245">
        <v>281</v>
      </c>
      <c r="E96" s="246">
        <f t="shared" si="3"/>
        <v>2146</v>
      </c>
    </row>
    <row r="97" spans="1:5" ht="15">
      <c r="A97" s="248" t="s">
        <v>31</v>
      </c>
      <c r="B97" s="249">
        <f>SUM(B85:B96)</f>
        <v>32861</v>
      </c>
      <c r="C97" s="249">
        <f>SUM(C85:C96)</f>
        <v>1683</v>
      </c>
      <c r="D97" s="249">
        <f>SUM(D85:D96)</f>
        <v>815</v>
      </c>
      <c r="E97" s="250">
        <f>SUM(E85:E96)</f>
        <v>35359</v>
      </c>
    </row>
    <row r="98" spans="1:5" s="253" customFormat="1" ht="15">
      <c r="A98" s="240" t="s">
        <v>469</v>
      </c>
      <c r="B98" s="251"/>
      <c r="C98" s="251"/>
      <c r="D98" s="251"/>
      <c r="E98" s="252"/>
    </row>
    <row r="99" spans="1:5" ht="15">
      <c r="A99" s="244" t="s">
        <v>685</v>
      </c>
      <c r="B99" s="245">
        <v>4577</v>
      </c>
      <c r="C99" s="245"/>
      <c r="D99" s="245"/>
      <c r="E99" s="246">
        <f aca="true" t="shared" si="4" ref="E99:E113">SUM(B99:D99)</f>
        <v>4577</v>
      </c>
    </row>
    <row r="100" spans="1:5" ht="15">
      <c r="A100" s="244" t="s">
        <v>681</v>
      </c>
      <c r="B100" s="245">
        <v>1894</v>
      </c>
      <c r="C100" s="245"/>
      <c r="D100" s="245">
        <v>455</v>
      </c>
      <c r="E100" s="246">
        <f t="shared" si="4"/>
        <v>2349</v>
      </c>
    </row>
    <row r="101" spans="1:5" ht="15">
      <c r="A101" s="244" t="s">
        <v>680</v>
      </c>
      <c r="B101" s="245">
        <v>2817</v>
      </c>
      <c r="C101" s="245">
        <v>257</v>
      </c>
      <c r="D101" s="245"/>
      <c r="E101" s="246">
        <f t="shared" si="4"/>
        <v>3074</v>
      </c>
    </row>
    <row r="102" spans="1:5" ht="15">
      <c r="A102" s="244" t="s">
        <v>673</v>
      </c>
      <c r="B102" s="245">
        <v>2346</v>
      </c>
      <c r="C102" s="245">
        <v>833</v>
      </c>
      <c r="D102" s="245"/>
      <c r="E102" s="246">
        <f t="shared" si="4"/>
        <v>3179</v>
      </c>
    </row>
    <row r="103" spans="1:5" ht="15">
      <c r="A103" s="244" t="s">
        <v>674</v>
      </c>
      <c r="B103" s="245">
        <v>1725</v>
      </c>
      <c r="C103" s="245">
        <v>949</v>
      </c>
      <c r="D103" s="245"/>
      <c r="E103" s="246">
        <f t="shared" si="4"/>
        <v>2674</v>
      </c>
    </row>
    <row r="104" spans="1:5" ht="15">
      <c r="A104" s="244" t="s">
        <v>678</v>
      </c>
      <c r="B104" s="245">
        <v>2003</v>
      </c>
      <c r="C104" s="245"/>
      <c r="D104" s="245"/>
      <c r="E104" s="246">
        <f t="shared" si="4"/>
        <v>2003</v>
      </c>
    </row>
    <row r="105" spans="1:5" ht="15">
      <c r="A105" s="244" t="s">
        <v>672</v>
      </c>
      <c r="B105" s="245">
        <v>1594</v>
      </c>
      <c r="C105" s="245"/>
      <c r="D105" s="245"/>
      <c r="E105" s="246">
        <f t="shared" si="4"/>
        <v>1594</v>
      </c>
    </row>
    <row r="106" spans="1:5" ht="15">
      <c r="A106" s="244" t="s">
        <v>677</v>
      </c>
      <c r="B106" s="245">
        <v>2121</v>
      </c>
      <c r="C106" s="245"/>
      <c r="D106" s="245"/>
      <c r="E106" s="246">
        <f t="shared" si="4"/>
        <v>2121</v>
      </c>
    </row>
    <row r="107" spans="1:5" ht="15">
      <c r="A107" s="244" t="s">
        <v>684</v>
      </c>
      <c r="B107" s="245">
        <v>1040</v>
      </c>
      <c r="C107" s="245"/>
      <c r="D107" s="245">
        <v>245</v>
      </c>
      <c r="E107" s="246">
        <f t="shared" si="4"/>
        <v>1285</v>
      </c>
    </row>
    <row r="108" spans="1:5" ht="15">
      <c r="A108" s="244" t="s">
        <v>682</v>
      </c>
      <c r="B108" s="245">
        <v>7320</v>
      </c>
      <c r="C108" s="245"/>
      <c r="D108" s="245"/>
      <c r="E108" s="246">
        <f t="shared" si="4"/>
        <v>7320</v>
      </c>
    </row>
    <row r="109" spans="1:5" ht="15">
      <c r="A109" s="244" t="s">
        <v>683</v>
      </c>
      <c r="B109" s="245">
        <v>3100</v>
      </c>
      <c r="C109" s="245">
        <v>968</v>
      </c>
      <c r="D109" s="245">
        <v>455</v>
      </c>
      <c r="E109" s="246">
        <f t="shared" si="4"/>
        <v>4523</v>
      </c>
    </row>
    <row r="110" spans="1:5" s="240" customFormat="1" ht="15">
      <c r="A110" s="244" t="s">
        <v>675</v>
      </c>
      <c r="B110" s="245">
        <v>101</v>
      </c>
      <c r="C110" s="245"/>
      <c r="D110" s="245"/>
      <c r="E110" s="246">
        <f t="shared" si="4"/>
        <v>101</v>
      </c>
    </row>
    <row r="111" spans="1:5" ht="15">
      <c r="A111" s="244" t="s">
        <v>676</v>
      </c>
      <c r="B111" s="245">
        <v>2931</v>
      </c>
      <c r="C111" s="245"/>
      <c r="D111" s="245"/>
      <c r="E111" s="246">
        <f t="shared" si="4"/>
        <v>2931</v>
      </c>
    </row>
    <row r="112" spans="1:5" ht="15">
      <c r="A112" s="244" t="s">
        <v>679</v>
      </c>
      <c r="B112" s="245">
        <v>6138</v>
      </c>
      <c r="C112" s="245"/>
      <c r="D112" s="245"/>
      <c r="E112" s="246">
        <f t="shared" si="4"/>
        <v>6138</v>
      </c>
    </row>
    <row r="113" spans="1:5" s="230" customFormat="1" ht="15">
      <c r="A113" s="244" t="s">
        <v>730</v>
      </c>
      <c r="B113" s="245">
        <v>7099</v>
      </c>
      <c r="C113" s="245"/>
      <c r="D113" s="245"/>
      <c r="E113" s="246">
        <f t="shared" si="4"/>
        <v>7099</v>
      </c>
    </row>
    <row r="114" spans="1:6" s="230" customFormat="1" ht="15">
      <c r="A114" s="248" t="s">
        <v>31</v>
      </c>
      <c r="B114" s="249">
        <f>SUM(B99:B113)</f>
        <v>46806</v>
      </c>
      <c r="C114" s="249">
        <f>SUM(C99:C113)</f>
        <v>3007</v>
      </c>
      <c r="D114" s="249">
        <f>SUM(D99:D113)</f>
        <v>1155</v>
      </c>
      <c r="E114" s="250">
        <f>SUM(E99:E113)</f>
        <v>50968</v>
      </c>
      <c r="F114" s="229"/>
    </row>
    <row r="118" spans="1:2" ht="15">
      <c r="A118" s="288" t="s">
        <v>224</v>
      </c>
      <c r="B118" s="288"/>
    </row>
    <row r="119" spans="1:2" ht="15">
      <c r="A119" s="288" t="s">
        <v>463</v>
      </c>
      <c r="B119" s="288"/>
    </row>
    <row r="120" spans="1:2" ht="15">
      <c r="A120" s="288" t="s">
        <v>686</v>
      </c>
      <c r="B120" s="288"/>
    </row>
    <row r="121" ht="15.75" thickBot="1"/>
    <row r="122" spans="1:5" s="240" customFormat="1" ht="15">
      <c r="A122" s="227" t="s">
        <v>486</v>
      </c>
      <c r="B122" s="258" t="s">
        <v>480</v>
      </c>
      <c r="E122" s="259"/>
    </row>
    <row r="123" spans="1:5" s="240" customFormat="1" ht="15">
      <c r="A123" s="260" t="s">
        <v>464</v>
      </c>
      <c r="B123" s="261"/>
      <c r="E123" s="259"/>
    </row>
    <row r="124" spans="1:2" ht="15">
      <c r="A124" s="262" t="s">
        <v>471</v>
      </c>
      <c r="B124" s="263">
        <v>8308</v>
      </c>
    </row>
    <row r="125" spans="1:2" ht="15">
      <c r="A125" s="262" t="s">
        <v>472</v>
      </c>
      <c r="B125" s="263">
        <v>2033</v>
      </c>
    </row>
    <row r="126" spans="1:2" ht="15">
      <c r="A126" s="262" t="s">
        <v>473</v>
      </c>
      <c r="B126" s="264">
        <v>2600</v>
      </c>
    </row>
    <row r="127" spans="1:2" ht="15">
      <c r="A127" s="265" t="s">
        <v>31</v>
      </c>
      <c r="B127" s="266">
        <f>SUM(B124:B126)</f>
        <v>12941</v>
      </c>
    </row>
    <row r="128" spans="1:2" ht="15">
      <c r="A128" s="260" t="s">
        <v>465</v>
      </c>
      <c r="B128" s="263"/>
    </row>
    <row r="129" spans="1:2" ht="15">
      <c r="A129" s="262" t="s">
        <v>470</v>
      </c>
      <c r="B129" s="263">
        <v>2598</v>
      </c>
    </row>
    <row r="130" spans="1:2" ht="15">
      <c r="A130" s="265" t="s">
        <v>31</v>
      </c>
      <c r="B130" s="267">
        <f>SUM(B129:B129)</f>
        <v>2598</v>
      </c>
    </row>
    <row r="131" spans="1:2" ht="15">
      <c r="A131" s="260" t="s">
        <v>466</v>
      </c>
      <c r="B131" s="266"/>
    </row>
    <row r="132" spans="1:2" ht="15">
      <c r="A132" s="262" t="s">
        <v>546</v>
      </c>
      <c r="B132" s="263">
        <v>4228</v>
      </c>
    </row>
    <row r="133" spans="1:2" ht="15">
      <c r="A133" s="262" t="s">
        <v>547</v>
      </c>
      <c r="B133" s="263">
        <v>1749</v>
      </c>
    </row>
    <row r="134" spans="1:2" ht="15">
      <c r="A134" s="265"/>
      <c r="B134" s="267">
        <f>SUM(B132:B133)</f>
        <v>5977</v>
      </c>
    </row>
    <row r="135" spans="1:2" ht="15">
      <c r="A135" s="260" t="s">
        <v>467</v>
      </c>
      <c r="B135" s="263"/>
    </row>
    <row r="136" spans="1:2" ht="15">
      <c r="A136" s="262" t="s">
        <v>478</v>
      </c>
      <c r="B136" s="263">
        <v>3697</v>
      </c>
    </row>
    <row r="137" spans="1:2" ht="15">
      <c r="A137" s="262" t="s">
        <v>476</v>
      </c>
      <c r="B137" s="263">
        <v>2037</v>
      </c>
    </row>
    <row r="138" spans="1:2" ht="15">
      <c r="A138" s="262" t="s">
        <v>477</v>
      </c>
      <c r="B138" s="263">
        <v>2261</v>
      </c>
    </row>
    <row r="139" spans="1:2" ht="15">
      <c r="A139" s="265" t="s">
        <v>31</v>
      </c>
      <c r="B139" s="267">
        <f>SUM(B136:B138)</f>
        <v>7995</v>
      </c>
    </row>
    <row r="140" spans="1:2" ht="15">
      <c r="A140" s="260" t="s">
        <v>468</v>
      </c>
      <c r="B140" s="263"/>
    </row>
    <row r="141" spans="1:2" ht="15">
      <c r="A141" s="262" t="s">
        <v>475</v>
      </c>
      <c r="B141" s="263">
        <v>3120</v>
      </c>
    </row>
    <row r="142" spans="1:2" ht="30">
      <c r="A142" s="268" t="s">
        <v>474</v>
      </c>
      <c r="B142" s="263">
        <v>3143</v>
      </c>
    </row>
    <row r="143" spans="1:2" ht="15">
      <c r="A143" s="265" t="s">
        <v>31</v>
      </c>
      <c r="B143" s="267">
        <f>SUM(B141:B142)</f>
        <v>6263</v>
      </c>
    </row>
    <row r="144" spans="1:2" ht="15">
      <c r="A144" s="260" t="s">
        <v>469</v>
      </c>
      <c r="B144" s="263"/>
    </row>
    <row r="145" spans="1:2" ht="15">
      <c r="A145" s="262" t="s">
        <v>726</v>
      </c>
      <c r="B145" s="263">
        <v>3979</v>
      </c>
    </row>
    <row r="146" spans="1:2" ht="15">
      <c r="A146" s="262" t="s">
        <v>479</v>
      </c>
      <c r="B146" s="263">
        <v>2047</v>
      </c>
    </row>
    <row r="147" spans="1:2" ht="15">
      <c r="A147" s="265" t="s">
        <v>31</v>
      </c>
      <c r="B147" s="267">
        <f>SUM(B145:B146)</f>
        <v>6026</v>
      </c>
    </row>
    <row r="148" spans="1:5" s="240" customFormat="1" ht="16.5" customHeight="1">
      <c r="A148" s="253" t="s">
        <v>71</v>
      </c>
      <c r="B148" s="269">
        <f>SUM(B124:B146)</f>
        <v>77574</v>
      </c>
      <c r="E148" s="259"/>
    </row>
  </sheetData>
  <sheetProtection/>
  <mergeCells count="12">
    <mergeCell ref="A118:B118"/>
    <mergeCell ref="A119:B119"/>
    <mergeCell ref="A120:B120"/>
    <mergeCell ref="D9:D11"/>
    <mergeCell ref="E9:E11"/>
    <mergeCell ref="A4:E4"/>
    <mergeCell ref="A2:E2"/>
    <mergeCell ref="A6:E6"/>
    <mergeCell ref="A7:E7"/>
    <mergeCell ref="C9:C11"/>
    <mergeCell ref="B9:B11"/>
    <mergeCell ref="A9:A11"/>
  </mergeCells>
  <printOptions horizontalCentered="1"/>
  <pageMargins left="0" right="0" top="0" bottom="0" header="0.31496062992125984" footer="0.31496062992125984"/>
  <pageSetup fitToHeight="3"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2:G428"/>
  <sheetViews>
    <sheetView zoomScalePageLayoutView="0" workbookViewId="0" topLeftCell="A1">
      <selection activeCell="B92" sqref="B92"/>
    </sheetView>
  </sheetViews>
  <sheetFormatPr defaultColWidth="9.140625" defaultRowHeight="12.75" customHeight="1"/>
  <cols>
    <col min="1" max="1" width="2.00390625" style="4" customWidth="1"/>
    <col min="2" max="2" width="49.140625" style="44" customWidth="1"/>
    <col min="3" max="3" width="9.8515625" style="59" customWidth="1"/>
    <col min="4" max="6" width="9.8515625" style="62" customWidth="1"/>
    <col min="7" max="7" width="9.140625" style="48" customWidth="1"/>
    <col min="8" max="16384" width="9.140625" style="57" customWidth="1"/>
  </cols>
  <sheetData>
    <row r="2" spans="1:6" ht="12.75" customHeight="1">
      <c r="A2" s="298" t="s">
        <v>123</v>
      </c>
      <c r="B2" s="298"/>
      <c r="C2" s="298"/>
      <c r="D2" s="298"/>
      <c r="E2" s="298"/>
      <c r="F2" s="298"/>
    </row>
    <row r="3" spans="2:6" ht="12.75" customHeight="1">
      <c r="B3" s="116"/>
      <c r="C3" s="109"/>
      <c r="D3" s="110"/>
      <c r="E3" s="110"/>
      <c r="F3" s="110"/>
    </row>
    <row r="4" spans="1:6" ht="12.75" customHeight="1">
      <c r="A4" s="299" t="s">
        <v>488</v>
      </c>
      <c r="B4" s="299"/>
      <c r="C4" s="299"/>
      <c r="D4" s="299"/>
      <c r="E4" s="299"/>
      <c r="F4" s="299"/>
    </row>
    <row r="5" spans="1:6" ht="12.75" customHeight="1">
      <c r="A5" s="281" t="s">
        <v>686</v>
      </c>
      <c r="B5" s="281"/>
      <c r="C5" s="281"/>
      <c r="D5" s="281"/>
      <c r="E5" s="281"/>
      <c r="F5" s="281"/>
    </row>
    <row r="6" ht="12.75" customHeight="1" thickBot="1"/>
    <row r="7" spans="1:6" ht="12.75" customHeight="1">
      <c r="A7" s="106" t="s">
        <v>30</v>
      </c>
      <c r="B7" s="111"/>
      <c r="C7" s="300"/>
      <c r="D7" s="301"/>
      <c r="E7" s="301"/>
      <c r="F7" s="301"/>
    </row>
    <row r="8" spans="1:6" ht="12.75" customHeight="1">
      <c r="A8" s="115"/>
      <c r="B8" s="112" t="s">
        <v>32</v>
      </c>
      <c r="C8" s="207" t="s">
        <v>33</v>
      </c>
      <c r="D8" s="208" t="s">
        <v>34</v>
      </c>
      <c r="E8" s="208" t="s">
        <v>386</v>
      </c>
      <c r="F8" s="208" t="s">
        <v>35</v>
      </c>
    </row>
    <row r="9" spans="1:7" s="44" customFormat="1" ht="12.75" customHeight="1">
      <c r="A9" s="101" t="s">
        <v>266</v>
      </c>
      <c r="C9" s="114"/>
      <c r="D9" s="113"/>
      <c r="E9" s="113"/>
      <c r="F9" s="113"/>
      <c r="G9" s="104"/>
    </row>
    <row r="10" spans="1:6" s="104" customFormat="1" ht="12.75" customHeight="1">
      <c r="A10" s="95"/>
      <c r="B10" s="96" t="s">
        <v>266</v>
      </c>
      <c r="C10" s="120">
        <v>4496</v>
      </c>
      <c r="D10" s="121">
        <v>5488</v>
      </c>
      <c r="E10" s="121">
        <v>8</v>
      </c>
      <c r="F10" s="123">
        <v>9992</v>
      </c>
    </row>
    <row r="11" spans="1:6" s="104" customFormat="1" ht="12.75" customHeight="1">
      <c r="A11" s="95"/>
      <c r="B11" s="96" t="s">
        <v>548</v>
      </c>
      <c r="C11" s="120">
        <v>31</v>
      </c>
      <c r="D11" s="121">
        <v>41</v>
      </c>
      <c r="E11" s="122">
        <v>0</v>
      </c>
      <c r="F11" s="123">
        <v>72</v>
      </c>
    </row>
    <row r="12" spans="1:6" s="104" customFormat="1" ht="12.75" customHeight="1">
      <c r="A12" s="4"/>
      <c r="B12" s="99" t="s">
        <v>31</v>
      </c>
      <c r="C12" s="124">
        <v>4527</v>
      </c>
      <c r="D12" s="125">
        <v>5529</v>
      </c>
      <c r="E12" s="125">
        <v>8</v>
      </c>
      <c r="F12" s="125">
        <v>10064</v>
      </c>
    </row>
    <row r="13" spans="1:6" s="104" customFormat="1" ht="12.75" customHeight="1">
      <c r="A13" s="101" t="s">
        <v>549</v>
      </c>
      <c r="B13" s="100"/>
      <c r="C13" s="97"/>
      <c r="D13" s="98"/>
      <c r="E13" s="98"/>
      <c r="F13" s="98"/>
    </row>
    <row r="14" spans="1:6" s="104" customFormat="1" ht="12.75" customHeight="1">
      <c r="A14" s="95"/>
      <c r="B14" s="96" t="s">
        <v>248</v>
      </c>
      <c r="C14" s="120">
        <v>333</v>
      </c>
      <c r="D14" s="121">
        <v>645</v>
      </c>
      <c r="E14" s="121">
        <v>1</v>
      </c>
      <c r="F14" s="123">
        <v>979</v>
      </c>
    </row>
    <row r="15" spans="1:6" s="104" customFormat="1" ht="12.75" customHeight="1">
      <c r="A15" s="95"/>
      <c r="B15" s="96" t="s">
        <v>249</v>
      </c>
      <c r="C15" s="120">
        <v>123</v>
      </c>
      <c r="D15" s="121">
        <v>1118</v>
      </c>
      <c r="E15" s="122">
        <v>0</v>
      </c>
      <c r="F15" s="123">
        <v>1241</v>
      </c>
    </row>
    <row r="16" spans="1:6" s="104" customFormat="1" ht="12.75" customHeight="1">
      <c r="A16" s="95"/>
      <c r="B16" s="96" t="s">
        <v>270</v>
      </c>
      <c r="C16" s="120">
        <v>145</v>
      </c>
      <c r="D16" s="121">
        <v>200</v>
      </c>
      <c r="E16" s="122">
        <v>0</v>
      </c>
      <c r="F16" s="123">
        <v>345</v>
      </c>
    </row>
    <row r="17" spans="1:6" s="104" customFormat="1" ht="12.75" customHeight="1">
      <c r="A17" s="95"/>
      <c r="B17" s="96" t="s">
        <v>250</v>
      </c>
      <c r="C17" s="120">
        <v>435</v>
      </c>
      <c r="D17" s="121">
        <v>934</v>
      </c>
      <c r="E17" s="121">
        <v>1</v>
      </c>
      <c r="F17" s="123">
        <v>1370</v>
      </c>
    </row>
    <row r="18" spans="1:6" s="104" customFormat="1" ht="12.75" customHeight="1">
      <c r="A18" s="95"/>
      <c r="B18" s="96" t="s">
        <v>509</v>
      </c>
      <c r="C18" s="120">
        <v>7</v>
      </c>
      <c r="D18" s="121">
        <v>27</v>
      </c>
      <c r="E18" s="122">
        <v>0</v>
      </c>
      <c r="F18" s="123">
        <v>34</v>
      </c>
    </row>
    <row r="19" spans="1:6" s="104" customFormat="1" ht="12.75" customHeight="1">
      <c r="A19" s="4"/>
      <c r="B19" s="99" t="s">
        <v>31</v>
      </c>
      <c r="C19" s="124">
        <v>1043</v>
      </c>
      <c r="D19" s="125">
        <v>2924</v>
      </c>
      <c r="E19" s="125">
        <v>2</v>
      </c>
      <c r="F19" s="125">
        <v>3969</v>
      </c>
    </row>
    <row r="20" spans="1:6" s="104" customFormat="1" ht="12.75" customHeight="1">
      <c r="A20" s="101" t="s">
        <v>550</v>
      </c>
      <c r="B20" s="100"/>
      <c r="C20" s="97"/>
      <c r="D20" s="98"/>
      <c r="E20" s="98"/>
      <c r="F20" s="98"/>
    </row>
    <row r="21" spans="1:6" s="104" customFormat="1" ht="12.75" customHeight="1">
      <c r="A21" s="95"/>
      <c r="B21" s="96" t="s">
        <v>125</v>
      </c>
      <c r="C21" s="120">
        <v>29</v>
      </c>
      <c r="D21" s="121">
        <v>8</v>
      </c>
      <c r="E21" s="122">
        <v>0</v>
      </c>
      <c r="F21" s="123">
        <v>37</v>
      </c>
    </row>
    <row r="22" spans="1:6" s="104" customFormat="1" ht="12.75" customHeight="1">
      <c r="A22" s="95"/>
      <c r="B22" s="96" t="s">
        <v>688</v>
      </c>
      <c r="C22" s="120">
        <v>11</v>
      </c>
      <c r="D22" s="122">
        <v>0</v>
      </c>
      <c r="E22" s="122">
        <v>0</v>
      </c>
      <c r="F22" s="123">
        <v>11</v>
      </c>
    </row>
    <row r="23" spans="1:6" s="104" customFormat="1" ht="12.75" customHeight="1">
      <c r="A23" s="95"/>
      <c r="B23" s="96" t="s">
        <v>245</v>
      </c>
      <c r="C23" s="120">
        <v>749</v>
      </c>
      <c r="D23" s="121">
        <v>147</v>
      </c>
      <c r="E23" s="121">
        <v>6</v>
      </c>
      <c r="F23" s="123">
        <v>902</v>
      </c>
    </row>
    <row r="24" spans="1:6" s="104" customFormat="1" ht="12.75" customHeight="1">
      <c r="A24" s="95"/>
      <c r="B24" s="96" t="s">
        <v>128</v>
      </c>
      <c r="C24" s="120">
        <v>136</v>
      </c>
      <c r="D24" s="121">
        <v>77</v>
      </c>
      <c r="E24" s="122">
        <v>0</v>
      </c>
      <c r="F24" s="123">
        <v>213</v>
      </c>
    </row>
    <row r="25" spans="1:6" s="104" customFormat="1" ht="12.75" customHeight="1">
      <c r="A25" s="95"/>
      <c r="B25" s="96" t="s">
        <v>129</v>
      </c>
      <c r="C25" s="120">
        <v>177</v>
      </c>
      <c r="D25" s="121">
        <v>51</v>
      </c>
      <c r="E25" s="122">
        <v>0</v>
      </c>
      <c r="F25" s="123">
        <v>228</v>
      </c>
    </row>
    <row r="26" spans="1:6" s="104" customFormat="1" ht="12.75" customHeight="1">
      <c r="A26" s="95"/>
      <c r="B26" s="96" t="s">
        <v>130</v>
      </c>
      <c r="C26" s="120">
        <v>149</v>
      </c>
      <c r="D26" s="121">
        <v>8</v>
      </c>
      <c r="E26" s="121">
        <v>1</v>
      </c>
      <c r="F26" s="123">
        <v>158</v>
      </c>
    </row>
    <row r="27" spans="1:6" s="104" customFormat="1" ht="12.75" customHeight="1">
      <c r="A27" s="95"/>
      <c r="B27" s="96" t="s">
        <v>131</v>
      </c>
      <c r="C27" s="120">
        <v>242</v>
      </c>
      <c r="D27" s="121">
        <v>20</v>
      </c>
      <c r="E27" s="121">
        <v>1</v>
      </c>
      <c r="F27" s="123">
        <v>263</v>
      </c>
    </row>
    <row r="28" spans="1:6" s="104" customFormat="1" ht="12.75" customHeight="1">
      <c r="A28" s="4"/>
      <c r="B28" s="99" t="s">
        <v>31</v>
      </c>
      <c r="C28" s="124">
        <v>1493</v>
      </c>
      <c r="D28" s="125">
        <v>311</v>
      </c>
      <c r="E28" s="125">
        <v>8</v>
      </c>
      <c r="F28" s="125">
        <v>1812</v>
      </c>
    </row>
    <row r="29" spans="1:6" s="104" customFormat="1" ht="12.75" customHeight="1">
      <c r="A29" s="101" t="s">
        <v>551</v>
      </c>
      <c r="B29" s="100"/>
      <c r="C29" s="97"/>
      <c r="D29" s="98"/>
      <c r="E29" s="98"/>
      <c r="F29" s="98"/>
    </row>
    <row r="30" spans="1:6" s="104" customFormat="1" ht="12.75" customHeight="1">
      <c r="A30" s="95"/>
      <c r="B30" s="96" t="s">
        <v>258</v>
      </c>
      <c r="C30" s="120">
        <v>108</v>
      </c>
      <c r="D30" s="121">
        <v>738</v>
      </c>
      <c r="E30" s="121">
        <v>1</v>
      </c>
      <c r="F30" s="123">
        <v>847</v>
      </c>
    </row>
    <row r="31" spans="1:6" s="104" customFormat="1" ht="12.75" customHeight="1">
      <c r="A31" s="95"/>
      <c r="B31" s="96" t="s">
        <v>259</v>
      </c>
      <c r="C31" s="120">
        <v>10</v>
      </c>
      <c r="D31" s="121">
        <v>206</v>
      </c>
      <c r="E31" s="121">
        <v>4</v>
      </c>
      <c r="F31" s="123">
        <v>220</v>
      </c>
    </row>
    <row r="32" spans="1:6" s="104" customFormat="1" ht="12.75" customHeight="1">
      <c r="A32" s="95"/>
      <c r="B32" s="96" t="s">
        <v>260</v>
      </c>
      <c r="C32" s="120">
        <v>516</v>
      </c>
      <c r="D32" s="121">
        <v>4480</v>
      </c>
      <c r="E32" s="121">
        <v>2</v>
      </c>
      <c r="F32" s="123">
        <v>4998</v>
      </c>
    </row>
    <row r="33" spans="1:6" s="104" customFormat="1" ht="12.75" customHeight="1">
      <c r="A33" s="4"/>
      <c r="B33" s="99" t="s">
        <v>31</v>
      </c>
      <c r="C33" s="124">
        <v>634</v>
      </c>
      <c r="D33" s="125">
        <v>5424</v>
      </c>
      <c r="E33" s="125">
        <v>7</v>
      </c>
      <c r="F33" s="125">
        <v>6065</v>
      </c>
    </row>
    <row r="34" spans="1:6" s="104" customFormat="1" ht="12.75" customHeight="1">
      <c r="A34" s="101" t="s">
        <v>36</v>
      </c>
      <c r="B34" s="100"/>
      <c r="C34" s="97"/>
      <c r="D34" s="98"/>
      <c r="E34" s="98"/>
      <c r="F34" s="98"/>
    </row>
    <row r="35" spans="1:6" s="104" customFormat="1" ht="12.75" customHeight="1">
      <c r="A35" s="95"/>
      <c r="B35" s="96" t="s">
        <v>496</v>
      </c>
      <c r="C35" s="120">
        <v>52</v>
      </c>
      <c r="D35" s="121">
        <v>36</v>
      </c>
      <c r="E35" s="122">
        <v>0</v>
      </c>
      <c r="F35" s="123">
        <v>88</v>
      </c>
    </row>
    <row r="36" spans="1:6" s="104" customFormat="1" ht="12.75" customHeight="1">
      <c r="A36" s="95"/>
      <c r="B36" s="96" t="s">
        <v>241</v>
      </c>
      <c r="C36" s="120">
        <v>15</v>
      </c>
      <c r="D36" s="121">
        <v>8</v>
      </c>
      <c r="E36" s="122">
        <v>0</v>
      </c>
      <c r="F36" s="123">
        <v>23</v>
      </c>
    </row>
    <row r="37" spans="1:6" s="104" customFormat="1" ht="12.75" customHeight="1">
      <c r="A37" s="95"/>
      <c r="B37" s="96" t="s">
        <v>167</v>
      </c>
      <c r="C37" s="120">
        <v>34</v>
      </c>
      <c r="D37" s="121">
        <v>42</v>
      </c>
      <c r="E37" s="122">
        <v>0</v>
      </c>
      <c r="F37" s="123">
        <v>76</v>
      </c>
    </row>
    <row r="38" spans="1:6" s="104" customFormat="1" ht="12.75" customHeight="1">
      <c r="A38" s="95"/>
      <c r="B38" s="96" t="s">
        <v>168</v>
      </c>
      <c r="C38" s="120">
        <v>252</v>
      </c>
      <c r="D38" s="121">
        <v>255</v>
      </c>
      <c r="E38" s="122">
        <v>0</v>
      </c>
      <c r="F38" s="123">
        <v>507</v>
      </c>
    </row>
    <row r="39" spans="1:6" s="104" customFormat="1" ht="12.75">
      <c r="A39" s="95"/>
      <c r="B39" s="96" t="s">
        <v>171</v>
      </c>
      <c r="C39" s="120">
        <v>54</v>
      </c>
      <c r="D39" s="121">
        <v>70</v>
      </c>
      <c r="E39" s="122">
        <v>0</v>
      </c>
      <c r="F39" s="123">
        <v>124</v>
      </c>
    </row>
    <row r="40" spans="1:6" s="104" customFormat="1" ht="12.75">
      <c r="A40" s="95"/>
      <c r="B40" s="96" t="s">
        <v>170</v>
      </c>
      <c r="C40" s="120">
        <v>16</v>
      </c>
      <c r="D40" s="121">
        <v>19</v>
      </c>
      <c r="E40" s="122">
        <v>0</v>
      </c>
      <c r="F40" s="123">
        <v>35</v>
      </c>
    </row>
    <row r="41" spans="1:6" s="104" customFormat="1" ht="12.75">
      <c r="A41" s="95"/>
      <c r="B41" s="96" t="s">
        <v>169</v>
      </c>
      <c r="C41" s="120">
        <v>72</v>
      </c>
      <c r="D41" s="121">
        <v>58</v>
      </c>
      <c r="E41" s="122">
        <v>0</v>
      </c>
      <c r="F41" s="123">
        <v>130</v>
      </c>
    </row>
    <row r="42" spans="1:6" s="104" customFormat="1" ht="12.75">
      <c r="A42" s="4"/>
      <c r="B42" s="99" t="s">
        <v>31</v>
      </c>
      <c r="C42" s="124">
        <v>495</v>
      </c>
      <c r="D42" s="125">
        <v>488</v>
      </c>
      <c r="E42" s="126">
        <v>0</v>
      </c>
      <c r="F42" s="125">
        <v>983</v>
      </c>
    </row>
    <row r="43" spans="1:6" s="104" customFormat="1" ht="12.75">
      <c r="A43" s="101" t="s">
        <v>552</v>
      </c>
      <c r="B43" s="100"/>
      <c r="C43" s="97"/>
      <c r="D43" s="98"/>
      <c r="E43" s="103"/>
      <c r="F43" s="98"/>
    </row>
    <row r="44" spans="1:6" s="104" customFormat="1" ht="12.75">
      <c r="A44" s="95"/>
      <c r="B44" s="96" t="s">
        <v>242</v>
      </c>
      <c r="C44" s="120">
        <v>4</v>
      </c>
      <c r="D44" s="121">
        <v>10</v>
      </c>
      <c r="E44" s="122">
        <v>0</v>
      </c>
      <c r="F44" s="123">
        <v>14</v>
      </c>
    </row>
    <row r="45" spans="1:6" s="104" customFormat="1" ht="12.75">
      <c r="A45" s="95"/>
      <c r="B45" s="96" t="s">
        <v>261</v>
      </c>
      <c r="C45" s="120">
        <v>37</v>
      </c>
      <c r="D45" s="121">
        <v>9</v>
      </c>
      <c r="E45" s="122">
        <v>0</v>
      </c>
      <c r="F45" s="123">
        <v>46</v>
      </c>
    </row>
    <row r="46" spans="1:6" s="104" customFormat="1" ht="12.75">
      <c r="A46" s="95"/>
      <c r="B46" s="96" t="s">
        <v>243</v>
      </c>
      <c r="C46" s="120">
        <v>5</v>
      </c>
      <c r="D46" s="121">
        <v>18</v>
      </c>
      <c r="E46" s="122">
        <v>0</v>
      </c>
      <c r="F46" s="123">
        <v>23</v>
      </c>
    </row>
    <row r="47" spans="1:6" s="104" customFormat="1" ht="12.75">
      <c r="A47" s="95"/>
      <c r="B47" s="96" t="s">
        <v>524</v>
      </c>
      <c r="C47" s="120">
        <v>13</v>
      </c>
      <c r="D47" s="121">
        <v>5</v>
      </c>
      <c r="E47" s="122">
        <v>0</v>
      </c>
      <c r="F47" s="123">
        <v>18</v>
      </c>
    </row>
    <row r="48" spans="1:6" s="104" customFormat="1" ht="12.75">
      <c r="A48" s="95"/>
      <c r="B48" s="96" t="s">
        <v>160</v>
      </c>
      <c r="C48" s="120">
        <v>18</v>
      </c>
      <c r="D48" s="121">
        <v>19</v>
      </c>
      <c r="E48" s="122">
        <v>0</v>
      </c>
      <c r="F48" s="123">
        <v>37</v>
      </c>
    </row>
    <row r="49" spans="1:6" s="104" customFormat="1" ht="12.75">
      <c r="A49" s="95"/>
      <c r="B49" s="96" t="s">
        <v>174</v>
      </c>
      <c r="C49" s="120">
        <v>12</v>
      </c>
      <c r="D49" s="121">
        <v>57</v>
      </c>
      <c r="E49" s="122">
        <v>0</v>
      </c>
      <c r="F49" s="123">
        <v>69</v>
      </c>
    </row>
    <row r="50" spans="1:6" s="104" customFormat="1" ht="12.75">
      <c r="A50" s="95"/>
      <c r="B50" s="96" t="s">
        <v>262</v>
      </c>
      <c r="C50" s="120">
        <v>57</v>
      </c>
      <c r="D50" s="121">
        <v>6</v>
      </c>
      <c r="E50" s="122">
        <v>0</v>
      </c>
      <c r="F50" s="123">
        <v>63</v>
      </c>
    </row>
    <row r="51" spans="1:6" s="104" customFormat="1" ht="12.75">
      <c r="A51" s="95"/>
      <c r="B51" s="96" t="s">
        <v>256</v>
      </c>
      <c r="C51" s="120">
        <v>58</v>
      </c>
      <c r="D51" s="121">
        <v>16</v>
      </c>
      <c r="E51" s="122">
        <v>0</v>
      </c>
      <c r="F51" s="123">
        <v>74</v>
      </c>
    </row>
    <row r="52" spans="1:6" s="104" customFormat="1" ht="12.75">
      <c r="A52" s="95"/>
      <c r="B52" s="96" t="s">
        <v>731</v>
      </c>
      <c r="C52" s="120">
        <v>138</v>
      </c>
      <c r="D52" s="121">
        <v>20</v>
      </c>
      <c r="E52" s="122">
        <v>0</v>
      </c>
      <c r="F52" s="123">
        <v>158</v>
      </c>
    </row>
    <row r="53" spans="1:6" s="104" customFormat="1" ht="12.75">
      <c r="A53" s="95"/>
      <c r="B53" s="96" t="s">
        <v>272</v>
      </c>
      <c r="C53" s="120">
        <v>233</v>
      </c>
      <c r="D53" s="121">
        <v>71</v>
      </c>
      <c r="E53" s="121">
        <v>1</v>
      </c>
      <c r="F53" s="123">
        <v>305</v>
      </c>
    </row>
    <row r="54" spans="1:6" s="104" customFormat="1" ht="12.75">
      <c r="A54" s="4"/>
      <c r="B54" s="99" t="s">
        <v>31</v>
      </c>
      <c r="C54" s="124">
        <v>575</v>
      </c>
      <c r="D54" s="125">
        <v>231</v>
      </c>
      <c r="E54" s="125">
        <v>1</v>
      </c>
      <c r="F54" s="125">
        <v>807</v>
      </c>
    </row>
    <row r="55" spans="1:6" s="104" customFormat="1" ht="12.75">
      <c r="A55" s="101" t="s">
        <v>553</v>
      </c>
      <c r="B55" s="100"/>
      <c r="C55" s="97"/>
      <c r="D55" s="98"/>
      <c r="E55" s="98"/>
      <c r="F55" s="98"/>
    </row>
    <row r="56" spans="1:6" s="104" customFormat="1" ht="12.75">
      <c r="A56" s="95"/>
      <c r="B56" s="96" t="s">
        <v>109</v>
      </c>
      <c r="C56" s="120">
        <v>10</v>
      </c>
      <c r="D56" s="121">
        <v>829</v>
      </c>
      <c r="E56" s="121">
        <v>1</v>
      </c>
      <c r="F56" s="123">
        <v>840</v>
      </c>
    </row>
    <row r="57" spans="1:6" s="104" customFormat="1" ht="12.75">
      <c r="A57" s="95"/>
      <c r="B57" s="96" t="s">
        <v>176</v>
      </c>
      <c r="C57" s="120">
        <v>1</v>
      </c>
      <c r="D57" s="121">
        <v>49</v>
      </c>
      <c r="E57" s="122">
        <v>0</v>
      </c>
      <c r="F57" s="123">
        <v>50</v>
      </c>
    </row>
    <row r="58" spans="1:6" s="104" customFormat="1" ht="12.75">
      <c r="A58" s="95"/>
      <c r="B58" s="96" t="s">
        <v>110</v>
      </c>
      <c r="C58" s="127">
        <v>0</v>
      </c>
      <c r="D58" s="121">
        <v>449</v>
      </c>
      <c r="E58" s="122">
        <v>0</v>
      </c>
      <c r="F58" s="123">
        <v>449</v>
      </c>
    </row>
    <row r="59" spans="1:6" s="104" customFormat="1" ht="12.75">
      <c r="A59" s="95"/>
      <c r="B59" s="96" t="s">
        <v>177</v>
      </c>
      <c r="C59" s="120">
        <v>4</v>
      </c>
      <c r="D59" s="121">
        <v>103</v>
      </c>
      <c r="E59" s="122">
        <v>0</v>
      </c>
      <c r="F59" s="123">
        <v>107</v>
      </c>
    </row>
    <row r="60" spans="1:6" s="104" customFormat="1" ht="12.75">
      <c r="A60" s="95"/>
      <c r="B60" s="96" t="s">
        <v>273</v>
      </c>
      <c r="C60" s="120">
        <v>8</v>
      </c>
      <c r="D60" s="121">
        <v>15</v>
      </c>
      <c r="E60" s="122">
        <v>0</v>
      </c>
      <c r="F60" s="123">
        <v>23</v>
      </c>
    </row>
    <row r="61" spans="1:6" s="104" customFormat="1" ht="12.75">
      <c r="A61" s="95"/>
      <c r="B61" s="96" t="s">
        <v>274</v>
      </c>
      <c r="C61" s="120">
        <v>41</v>
      </c>
      <c r="D61" s="121">
        <v>153</v>
      </c>
      <c r="E61" s="122">
        <v>0</v>
      </c>
      <c r="F61" s="123">
        <v>194</v>
      </c>
    </row>
    <row r="62" spans="1:6" s="104" customFormat="1" ht="12.75">
      <c r="A62" s="95"/>
      <c r="B62" s="96" t="s">
        <v>275</v>
      </c>
      <c r="C62" s="120">
        <v>13</v>
      </c>
      <c r="D62" s="121">
        <v>42</v>
      </c>
      <c r="E62" s="122">
        <v>0</v>
      </c>
      <c r="F62" s="123">
        <v>55</v>
      </c>
    </row>
    <row r="63" spans="1:6" s="104" customFormat="1" ht="12.75">
      <c r="A63" s="95"/>
      <c r="B63" s="96" t="s">
        <v>253</v>
      </c>
      <c r="C63" s="120">
        <v>27</v>
      </c>
      <c r="D63" s="121">
        <v>256</v>
      </c>
      <c r="E63" s="122">
        <v>0</v>
      </c>
      <c r="F63" s="123">
        <v>283</v>
      </c>
    </row>
    <row r="64" spans="1:6" s="104" customFormat="1" ht="12.75">
      <c r="A64" s="95"/>
      <c r="B64" s="96" t="s">
        <v>113</v>
      </c>
      <c r="C64" s="120">
        <v>2</v>
      </c>
      <c r="D64" s="121">
        <v>137</v>
      </c>
      <c r="E64" s="122">
        <v>0</v>
      </c>
      <c r="F64" s="123">
        <v>139</v>
      </c>
    </row>
    <row r="65" spans="1:6" s="104" customFormat="1" ht="12.75">
      <c r="A65" s="95"/>
      <c r="B65" s="96" t="s">
        <v>114</v>
      </c>
      <c r="C65" s="127">
        <v>0</v>
      </c>
      <c r="D65" s="121">
        <v>10</v>
      </c>
      <c r="E65" s="122">
        <v>0</v>
      </c>
      <c r="F65" s="123">
        <v>10</v>
      </c>
    </row>
    <row r="66" spans="1:6" s="104" customFormat="1" ht="12.75">
      <c r="A66" s="95"/>
      <c r="B66" s="96" t="s">
        <v>115</v>
      </c>
      <c r="C66" s="120">
        <v>5</v>
      </c>
      <c r="D66" s="121">
        <v>157</v>
      </c>
      <c r="E66" s="122">
        <v>0</v>
      </c>
      <c r="F66" s="123">
        <v>162</v>
      </c>
    </row>
    <row r="67" spans="1:6" s="104" customFormat="1" ht="12.75">
      <c r="A67" s="95"/>
      <c r="B67" s="96" t="s">
        <v>279</v>
      </c>
      <c r="C67" s="120">
        <v>6</v>
      </c>
      <c r="D67" s="121">
        <v>11</v>
      </c>
      <c r="E67" s="122">
        <v>0</v>
      </c>
      <c r="F67" s="123">
        <v>17</v>
      </c>
    </row>
    <row r="68" spans="1:6" s="104" customFormat="1" ht="12.75">
      <c r="A68" s="95"/>
      <c r="B68" s="96" t="s">
        <v>254</v>
      </c>
      <c r="C68" s="120">
        <v>11</v>
      </c>
      <c r="D68" s="121">
        <v>85</v>
      </c>
      <c r="E68" s="122">
        <v>0</v>
      </c>
      <c r="F68" s="123">
        <v>96</v>
      </c>
    </row>
    <row r="69" spans="1:6" s="104" customFormat="1" ht="12.75">
      <c r="A69" s="95"/>
      <c r="B69" s="96" t="s">
        <v>276</v>
      </c>
      <c r="C69" s="120">
        <v>55</v>
      </c>
      <c r="D69" s="121">
        <v>6</v>
      </c>
      <c r="E69" s="122">
        <v>0</v>
      </c>
      <c r="F69" s="123">
        <v>61</v>
      </c>
    </row>
    <row r="70" spans="1:6" s="104" customFormat="1" ht="12.75">
      <c r="A70" s="95"/>
      <c r="B70" s="96" t="s">
        <v>277</v>
      </c>
      <c r="C70" s="120">
        <v>16</v>
      </c>
      <c r="D70" s="121">
        <v>16</v>
      </c>
      <c r="E70" s="122">
        <v>0</v>
      </c>
      <c r="F70" s="123">
        <v>32</v>
      </c>
    </row>
    <row r="71" spans="1:6" s="104" customFormat="1" ht="12.75">
      <c r="A71" s="4"/>
      <c r="B71" s="99" t="s">
        <v>31</v>
      </c>
      <c r="C71" s="124">
        <v>199</v>
      </c>
      <c r="D71" s="125">
        <v>2318</v>
      </c>
      <c r="E71" s="125">
        <v>1</v>
      </c>
      <c r="F71" s="125">
        <v>2518</v>
      </c>
    </row>
    <row r="72" spans="1:6" s="104" customFormat="1" ht="12.75">
      <c r="A72" s="101" t="s">
        <v>554</v>
      </c>
      <c r="B72" s="100"/>
      <c r="C72" s="97"/>
      <c r="D72" s="98"/>
      <c r="E72" s="98"/>
      <c r="F72" s="98"/>
    </row>
    <row r="73" spans="1:6" s="104" customFormat="1" ht="12.75">
      <c r="A73" s="95"/>
      <c r="B73" s="96" t="s">
        <v>246</v>
      </c>
      <c r="C73" s="120">
        <v>58</v>
      </c>
      <c r="D73" s="121">
        <v>340</v>
      </c>
      <c r="E73" s="122">
        <v>0</v>
      </c>
      <c r="F73" s="123">
        <v>398</v>
      </c>
    </row>
    <row r="74" spans="1:6" s="104" customFormat="1" ht="12.75">
      <c r="A74" s="95"/>
      <c r="B74" s="96" t="s">
        <v>139</v>
      </c>
      <c r="C74" s="120">
        <v>22</v>
      </c>
      <c r="D74" s="121">
        <v>81</v>
      </c>
      <c r="E74" s="122">
        <v>0</v>
      </c>
      <c r="F74" s="123">
        <v>103</v>
      </c>
    </row>
    <row r="75" spans="1:6" s="104" customFormat="1" ht="12.75">
      <c r="A75" s="95"/>
      <c r="B75" s="96" t="s">
        <v>689</v>
      </c>
      <c r="C75" s="120">
        <v>1</v>
      </c>
      <c r="D75" s="121">
        <v>7</v>
      </c>
      <c r="E75" s="122">
        <v>0</v>
      </c>
      <c r="F75" s="123">
        <v>8</v>
      </c>
    </row>
    <row r="76" spans="1:6" s="104" customFormat="1" ht="12.75">
      <c r="A76" s="95"/>
      <c r="B76" s="96" t="s">
        <v>690</v>
      </c>
      <c r="C76" s="120">
        <v>6</v>
      </c>
      <c r="D76" s="121">
        <v>34</v>
      </c>
      <c r="E76" s="122">
        <v>0</v>
      </c>
      <c r="F76" s="123">
        <v>40</v>
      </c>
    </row>
    <row r="77" spans="1:6" s="104" customFormat="1" ht="12.75">
      <c r="A77" s="4"/>
      <c r="B77" s="99" t="s">
        <v>31</v>
      </c>
      <c r="C77" s="124">
        <v>87</v>
      </c>
      <c r="D77" s="125">
        <v>462</v>
      </c>
      <c r="E77" s="126">
        <v>0</v>
      </c>
      <c r="F77" s="125">
        <v>549</v>
      </c>
    </row>
    <row r="78" spans="1:6" s="104" customFormat="1" ht="12.75">
      <c r="A78" s="101" t="s">
        <v>37</v>
      </c>
      <c r="B78" s="100"/>
      <c r="C78" s="97"/>
      <c r="D78" s="98"/>
      <c r="E78" s="103"/>
      <c r="F78" s="98"/>
    </row>
    <row r="79" spans="1:6" s="104" customFormat="1" ht="12.75">
      <c r="A79" s="95"/>
      <c r="B79" s="96" t="s">
        <v>497</v>
      </c>
      <c r="C79" s="120">
        <v>2266</v>
      </c>
      <c r="D79" s="121">
        <v>170</v>
      </c>
      <c r="E79" s="122">
        <v>0</v>
      </c>
      <c r="F79" s="123">
        <v>2436</v>
      </c>
    </row>
    <row r="80" spans="1:6" s="104" customFormat="1" ht="12.75">
      <c r="A80" s="95"/>
      <c r="B80" s="96" t="s">
        <v>555</v>
      </c>
      <c r="C80" s="120">
        <v>257</v>
      </c>
      <c r="D80" s="121">
        <v>25</v>
      </c>
      <c r="E80" s="121">
        <v>1</v>
      </c>
      <c r="F80" s="123">
        <v>283</v>
      </c>
    </row>
    <row r="81" spans="1:6" s="104" customFormat="1" ht="12.75">
      <c r="A81" s="95"/>
      <c r="B81" s="96" t="s">
        <v>498</v>
      </c>
      <c r="C81" s="120">
        <v>292</v>
      </c>
      <c r="D81" s="121">
        <v>18</v>
      </c>
      <c r="E81" s="122">
        <v>0</v>
      </c>
      <c r="F81" s="123">
        <v>310</v>
      </c>
    </row>
    <row r="82" spans="1:6" s="104" customFormat="1" ht="12.75">
      <c r="A82" s="95"/>
      <c r="B82" s="96" t="s">
        <v>38</v>
      </c>
      <c r="C82" s="120">
        <v>309</v>
      </c>
      <c r="D82" s="121">
        <v>3</v>
      </c>
      <c r="E82" s="122">
        <v>0</v>
      </c>
      <c r="F82" s="123">
        <v>312</v>
      </c>
    </row>
    <row r="83" spans="1:6" s="104" customFormat="1" ht="12.75">
      <c r="A83" s="95"/>
      <c r="B83" s="96" t="s">
        <v>499</v>
      </c>
      <c r="C83" s="120">
        <v>257</v>
      </c>
      <c r="D83" s="121">
        <v>18</v>
      </c>
      <c r="E83" s="121">
        <v>1</v>
      </c>
      <c r="F83" s="123">
        <v>276</v>
      </c>
    </row>
    <row r="84" spans="1:6" s="104" customFormat="1" ht="12.75">
      <c r="A84" s="95"/>
      <c r="B84" s="96" t="s">
        <v>172</v>
      </c>
      <c r="C84" s="120">
        <v>147</v>
      </c>
      <c r="D84" s="121">
        <v>2</v>
      </c>
      <c r="E84" s="122">
        <v>0</v>
      </c>
      <c r="F84" s="123">
        <v>149</v>
      </c>
    </row>
    <row r="85" spans="1:6" s="104" customFormat="1" ht="12.75">
      <c r="A85" s="95"/>
      <c r="B85" s="96" t="s">
        <v>500</v>
      </c>
      <c r="C85" s="120">
        <v>772</v>
      </c>
      <c r="D85" s="121">
        <v>27</v>
      </c>
      <c r="E85" s="122">
        <v>0</v>
      </c>
      <c r="F85" s="123">
        <v>799</v>
      </c>
    </row>
    <row r="86" spans="1:6" s="104" customFormat="1" ht="12.75">
      <c r="A86" s="95"/>
      <c r="B86" s="96" t="s">
        <v>691</v>
      </c>
      <c r="C86" s="120">
        <v>1</v>
      </c>
      <c r="D86" s="122">
        <v>0</v>
      </c>
      <c r="E86" s="122">
        <v>0</v>
      </c>
      <c r="F86" s="123">
        <v>1</v>
      </c>
    </row>
    <row r="87" spans="1:6" s="104" customFormat="1" ht="12.75">
      <c r="A87" s="95"/>
      <c r="B87" s="96" t="s">
        <v>556</v>
      </c>
      <c r="C87" s="120">
        <v>21</v>
      </c>
      <c r="D87" s="121">
        <v>4</v>
      </c>
      <c r="E87" s="122">
        <v>0</v>
      </c>
      <c r="F87" s="123">
        <v>25</v>
      </c>
    </row>
    <row r="88" spans="1:6" s="104" customFormat="1" ht="12.75">
      <c r="A88" s="95"/>
      <c r="B88" s="96" t="s">
        <v>39</v>
      </c>
      <c r="C88" s="120">
        <v>18</v>
      </c>
      <c r="D88" s="121">
        <v>1</v>
      </c>
      <c r="E88" s="122">
        <v>0</v>
      </c>
      <c r="F88" s="123">
        <v>19</v>
      </c>
    </row>
    <row r="89" spans="1:6" s="104" customFormat="1" ht="12.75">
      <c r="A89" s="95"/>
      <c r="B89" s="96" t="s">
        <v>692</v>
      </c>
      <c r="C89" s="120">
        <v>10</v>
      </c>
      <c r="D89" s="122">
        <v>0</v>
      </c>
      <c r="E89" s="122">
        <v>0</v>
      </c>
      <c r="F89" s="123">
        <v>10</v>
      </c>
    </row>
    <row r="90" spans="1:6" s="104" customFormat="1" ht="12.75">
      <c r="A90" s="95"/>
      <c r="B90" s="96" t="s">
        <v>501</v>
      </c>
      <c r="C90" s="120">
        <v>269</v>
      </c>
      <c r="D90" s="121">
        <v>10</v>
      </c>
      <c r="E90" s="122">
        <v>0</v>
      </c>
      <c r="F90" s="123">
        <v>279</v>
      </c>
    </row>
    <row r="91" spans="1:6" s="104" customFormat="1" ht="12.75">
      <c r="A91" s="95"/>
      <c r="B91" s="96" t="s">
        <v>502</v>
      </c>
      <c r="C91" s="120">
        <v>21</v>
      </c>
      <c r="D91" s="121">
        <v>4</v>
      </c>
      <c r="E91" s="122">
        <v>0</v>
      </c>
      <c r="F91" s="123">
        <v>25</v>
      </c>
    </row>
    <row r="92" spans="1:6" s="104" customFormat="1" ht="12.75">
      <c r="A92" s="4"/>
      <c r="B92" s="99" t="s">
        <v>31</v>
      </c>
      <c r="C92" s="124">
        <v>4640</v>
      </c>
      <c r="D92" s="125">
        <v>282</v>
      </c>
      <c r="E92" s="125">
        <v>2</v>
      </c>
      <c r="F92" s="125">
        <v>4924</v>
      </c>
    </row>
    <row r="93" spans="1:6" s="104" customFormat="1" ht="12.75">
      <c r="A93" s="101" t="s">
        <v>557</v>
      </c>
      <c r="B93" s="100"/>
      <c r="C93" s="97"/>
      <c r="D93" s="98"/>
      <c r="E93" s="98"/>
      <c r="F93" s="98"/>
    </row>
    <row r="94" spans="1:6" s="104" customFormat="1" ht="12.75">
      <c r="A94" s="95"/>
      <c r="B94" s="96" t="s">
        <v>457</v>
      </c>
      <c r="C94" s="120">
        <v>160</v>
      </c>
      <c r="D94" s="121">
        <v>224</v>
      </c>
      <c r="E94" s="121">
        <v>1</v>
      </c>
      <c r="F94" s="123">
        <v>385</v>
      </c>
    </row>
    <row r="95" spans="1:6" s="104" customFormat="1" ht="12.75">
      <c r="A95" s="95"/>
      <c r="B95" s="96" t="s">
        <v>141</v>
      </c>
      <c r="C95" s="120">
        <v>108</v>
      </c>
      <c r="D95" s="121">
        <v>338</v>
      </c>
      <c r="E95" s="122">
        <v>0</v>
      </c>
      <c r="F95" s="123">
        <v>446</v>
      </c>
    </row>
    <row r="96" spans="1:6" s="104" customFormat="1" ht="12.75">
      <c r="A96" s="95"/>
      <c r="B96" s="96" t="s">
        <v>458</v>
      </c>
      <c r="C96" s="120">
        <v>153</v>
      </c>
      <c r="D96" s="121">
        <v>383</v>
      </c>
      <c r="E96" s="122">
        <v>0</v>
      </c>
      <c r="F96" s="123">
        <v>536</v>
      </c>
    </row>
    <row r="97" spans="1:6" s="104" customFormat="1" ht="12.75">
      <c r="A97" s="95"/>
      <c r="B97" s="96" t="s">
        <v>459</v>
      </c>
      <c r="C97" s="120">
        <v>74</v>
      </c>
      <c r="D97" s="121">
        <v>101</v>
      </c>
      <c r="E97" s="122">
        <v>0</v>
      </c>
      <c r="F97" s="123">
        <v>175</v>
      </c>
    </row>
    <row r="98" spans="1:6" s="104" customFormat="1" ht="12.75">
      <c r="A98" s="95"/>
      <c r="B98" s="96" t="s">
        <v>460</v>
      </c>
      <c r="C98" s="120">
        <v>288</v>
      </c>
      <c r="D98" s="121">
        <v>588</v>
      </c>
      <c r="E98" s="121">
        <v>1</v>
      </c>
      <c r="F98" s="123">
        <v>877</v>
      </c>
    </row>
    <row r="99" spans="1:6" s="104" customFormat="1" ht="12.75">
      <c r="A99" s="95"/>
      <c r="B99" s="96" t="s">
        <v>461</v>
      </c>
      <c r="C99" s="120">
        <v>8</v>
      </c>
      <c r="D99" s="121">
        <v>40</v>
      </c>
      <c r="E99" s="122">
        <v>0</v>
      </c>
      <c r="F99" s="123">
        <v>48</v>
      </c>
    </row>
    <row r="100" spans="1:6" s="104" customFormat="1" ht="12.75">
      <c r="A100" s="4"/>
      <c r="B100" s="99" t="s">
        <v>31</v>
      </c>
      <c r="C100" s="124">
        <v>791</v>
      </c>
      <c r="D100" s="125">
        <v>1674</v>
      </c>
      <c r="E100" s="125">
        <v>2</v>
      </c>
      <c r="F100" s="125">
        <v>2467</v>
      </c>
    </row>
    <row r="101" spans="1:6" s="104" customFormat="1" ht="12.75">
      <c r="A101" s="101" t="s">
        <v>219</v>
      </c>
      <c r="B101" s="100"/>
      <c r="C101" s="97"/>
      <c r="D101" s="98"/>
      <c r="E101" s="98"/>
      <c r="F101" s="98"/>
    </row>
    <row r="102" spans="1:6" s="104" customFormat="1" ht="12.75">
      <c r="A102" s="95"/>
      <c r="B102" s="96" t="s">
        <v>219</v>
      </c>
      <c r="C102" s="120">
        <v>417</v>
      </c>
      <c r="D102" s="121">
        <v>145</v>
      </c>
      <c r="E102" s="122">
        <v>0</v>
      </c>
      <c r="F102" s="123">
        <v>562</v>
      </c>
    </row>
    <row r="103" spans="1:6" s="104" customFormat="1" ht="12.75">
      <c r="A103" s="95"/>
      <c r="B103" s="96" t="s">
        <v>693</v>
      </c>
      <c r="C103" s="120">
        <v>1</v>
      </c>
      <c r="D103" s="122">
        <v>0</v>
      </c>
      <c r="E103" s="122">
        <v>0</v>
      </c>
      <c r="F103" s="123">
        <v>1</v>
      </c>
    </row>
    <row r="104" spans="1:6" s="104" customFormat="1" ht="12.75">
      <c r="A104" s="4"/>
      <c r="B104" s="99" t="s">
        <v>31</v>
      </c>
      <c r="C104" s="124">
        <v>418</v>
      </c>
      <c r="D104" s="125">
        <v>145</v>
      </c>
      <c r="E104" s="126">
        <v>0</v>
      </c>
      <c r="F104" s="125">
        <v>563</v>
      </c>
    </row>
    <row r="105" spans="1:6" s="104" customFormat="1" ht="12.75">
      <c r="A105" s="101" t="s">
        <v>558</v>
      </c>
      <c r="B105" s="100"/>
      <c r="C105" s="97"/>
      <c r="D105" s="98"/>
      <c r="E105" s="103"/>
      <c r="F105" s="98"/>
    </row>
    <row r="106" spans="1:6" s="104" customFormat="1" ht="12.75">
      <c r="A106" s="95"/>
      <c r="B106" s="96" t="s">
        <v>267</v>
      </c>
      <c r="C106" s="120">
        <v>16</v>
      </c>
      <c r="D106" s="121">
        <v>37</v>
      </c>
      <c r="E106" s="122">
        <v>0</v>
      </c>
      <c r="F106" s="123">
        <v>53</v>
      </c>
    </row>
    <row r="107" spans="1:6" s="104" customFormat="1" ht="12.75">
      <c r="A107" s="95"/>
      <c r="B107" s="96" t="s">
        <v>694</v>
      </c>
      <c r="C107" s="120">
        <v>50</v>
      </c>
      <c r="D107" s="121">
        <v>137</v>
      </c>
      <c r="E107" s="122">
        <v>0</v>
      </c>
      <c r="F107" s="123">
        <v>187</v>
      </c>
    </row>
    <row r="108" spans="1:6" s="104" customFormat="1" ht="12.75">
      <c r="A108" s="95"/>
      <c r="B108" s="96" t="s">
        <v>348</v>
      </c>
      <c r="C108" s="120">
        <v>11</v>
      </c>
      <c r="D108" s="121">
        <v>26</v>
      </c>
      <c r="E108" s="122">
        <v>0</v>
      </c>
      <c r="F108" s="123">
        <v>37</v>
      </c>
    </row>
    <row r="109" spans="1:6" s="104" customFormat="1" ht="12.75">
      <c r="A109" s="95"/>
      <c r="B109" s="96" t="s">
        <v>349</v>
      </c>
      <c r="C109" s="120">
        <v>35</v>
      </c>
      <c r="D109" s="121">
        <v>79</v>
      </c>
      <c r="E109" s="122">
        <v>0</v>
      </c>
      <c r="F109" s="123">
        <v>114</v>
      </c>
    </row>
    <row r="110" spans="1:6" s="104" customFormat="1" ht="12.75">
      <c r="A110" s="4"/>
      <c r="B110" s="99" t="s">
        <v>31</v>
      </c>
      <c r="C110" s="124">
        <v>112</v>
      </c>
      <c r="D110" s="125">
        <v>279</v>
      </c>
      <c r="E110" s="126">
        <v>0</v>
      </c>
      <c r="F110" s="125">
        <v>391</v>
      </c>
    </row>
    <row r="111" spans="1:6" s="104" customFormat="1" ht="12.75">
      <c r="A111" s="101" t="s">
        <v>40</v>
      </c>
      <c r="B111" s="100"/>
      <c r="C111" s="97"/>
      <c r="D111" s="98"/>
      <c r="E111" s="103"/>
      <c r="F111" s="98"/>
    </row>
    <row r="112" spans="1:6" s="104" customFormat="1" ht="12.75">
      <c r="A112" s="95"/>
      <c r="B112" s="96" t="s">
        <v>503</v>
      </c>
      <c r="C112" s="120">
        <v>16</v>
      </c>
      <c r="D112" s="121">
        <v>29</v>
      </c>
      <c r="E112" s="122">
        <v>0</v>
      </c>
      <c r="F112" s="123">
        <v>45</v>
      </c>
    </row>
    <row r="113" spans="1:6" s="104" customFormat="1" ht="12.75">
      <c r="A113" s="95"/>
      <c r="B113" s="96" t="s">
        <v>173</v>
      </c>
      <c r="C113" s="120">
        <v>60</v>
      </c>
      <c r="D113" s="121">
        <v>274</v>
      </c>
      <c r="E113" s="122">
        <v>0</v>
      </c>
      <c r="F113" s="123">
        <v>334</v>
      </c>
    </row>
    <row r="114" spans="1:6" s="104" customFormat="1" ht="12.75">
      <c r="A114" s="95"/>
      <c r="B114" s="96" t="s">
        <v>504</v>
      </c>
      <c r="C114" s="120">
        <v>2</v>
      </c>
      <c r="D114" s="121">
        <v>6</v>
      </c>
      <c r="E114" s="122">
        <v>0</v>
      </c>
      <c r="F114" s="123">
        <v>8</v>
      </c>
    </row>
    <row r="115" spans="1:6" s="104" customFormat="1" ht="12.75">
      <c r="A115" s="4"/>
      <c r="B115" s="99" t="s">
        <v>31</v>
      </c>
      <c r="C115" s="124">
        <v>78</v>
      </c>
      <c r="D115" s="125">
        <v>309</v>
      </c>
      <c r="E115" s="126">
        <v>0</v>
      </c>
      <c r="F115" s="125">
        <v>387</v>
      </c>
    </row>
    <row r="116" spans="1:6" s="104" customFormat="1" ht="12.75">
      <c r="A116" s="101" t="s">
        <v>72</v>
      </c>
      <c r="B116" s="100"/>
      <c r="C116" s="97"/>
      <c r="D116" s="98"/>
      <c r="E116" s="103"/>
      <c r="F116" s="98"/>
    </row>
    <row r="117" spans="1:6" s="104" customFormat="1" ht="12.75">
      <c r="A117" s="95"/>
      <c r="B117" s="96" t="s">
        <v>269</v>
      </c>
      <c r="C117" s="120">
        <v>329</v>
      </c>
      <c r="D117" s="121">
        <v>27</v>
      </c>
      <c r="E117" s="121">
        <v>1</v>
      </c>
      <c r="F117" s="123">
        <v>357</v>
      </c>
    </row>
    <row r="118" spans="1:6" s="104" customFormat="1" ht="12.75">
      <c r="A118" s="95"/>
      <c r="B118" s="96" t="s">
        <v>356</v>
      </c>
      <c r="C118" s="120">
        <v>170</v>
      </c>
      <c r="D118" s="121">
        <v>12</v>
      </c>
      <c r="E118" s="122">
        <v>0</v>
      </c>
      <c r="F118" s="123">
        <v>182</v>
      </c>
    </row>
    <row r="119" spans="1:6" s="104" customFormat="1" ht="12.75">
      <c r="A119" s="95"/>
      <c r="B119" s="96" t="s">
        <v>357</v>
      </c>
      <c r="C119" s="120">
        <v>36</v>
      </c>
      <c r="D119" s="121">
        <v>6</v>
      </c>
      <c r="E119" s="122">
        <v>0</v>
      </c>
      <c r="F119" s="123">
        <v>42</v>
      </c>
    </row>
    <row r="120" spans="1:6" s="104" customFormat="1" ht="12.75">
      <c r="A120" s="95"/>
      <c r="B120" s="96" t="s">
        <v>505</v>
      </c>
      <c r="C120" s="120">
        <v>4</v>
      </c>
      <c r="D120" s="121">
        <v>1</v>
      </c>
      <c r="E120" s="122">
        <v>0</v>
      </c>
      <c r="F120" s="123">
        <v>5</v>
      </c>
    </row>
    <row r="121" spans="1:6" s="104" customFormat="1" ht="12.75">
      <c r="A121" s="4"/>
      <c r="B121" s="99" t="s">
        <v>31</v>
      </c>
      <c r="C121" s="124">
        <v>539</v>
      </c>
      <c r="D121" s="125">
        <v>46</v>
      </c>
      <c r="E121" s="125">
        <v>1</v>
      </c>
      <c r="F121" s="125">
        <v>586</v>
      </c>
    </row>
    <row r="122" spans="1:6" s="104" customFormat="1" ht="12.75">
      <c r="A122" s="101" t="s">
        <v>559</v>
      </c>
      <c r="B122" s="100"/>
      <c r="C122" s="97"/>
      <c r="D122" s="98"/>
      <c r="E122" s="98"/>
      <c r="F122" s="98"/>
    </row>
    <row r="123" spans="1:6" s="104" customFormat="1" ht="12.75">
      <c r="A123" s="95"/>
      <c r="B123" s="96" t="s">
        <v>142</v>
      </c>
      <c r="C123" s="120">
        <v>145</v>
      </c>
      <c r="D123" s="121">
        <v>35</v>
      </c>
      <c r="E123" s="122">
        <v>0</v>
      </c>
      <c r="F123" s="123">
        <v>180</v>
      </c>
    </row>
    <row r="124" spans="1:6" s="104" customFormat="1" ht="12.75">
      <c r="A124" s="95"/>
      <c r="B124" s="96" t="s">
        <v>155</v>
      </c>
      <c r="C124" s="120">
        <v>496</v>
      </c>
      <c r="D124" s="121">
        <v>353</v>
      </c>
      <c r="E124" s="122">
        <v>0</v>
      </c>
      <c r="F124" s="123">
        <v>849</v>
      </c>
    </row>
    <row r="125" spans="1:6" s="104" customFormat="1" ht="12.75">
      <c r="A125" s="4"/>
      <c r="B125" s="99" t="s">
        <v>31</v>
      </c>
      <c r="C125" s="124">
        <v>641</v>
      </c>
      <c r="D125" s="125">
        <v>388</v>
      </c>
      <c r="E125" s="126">
        <v>0</v>
      </c>
      <c r="F125" s="125">
        <v>1029</v>
      </c>
    </row>
    <row r="126" spans="1:6" s="104" customFormat="1" ht="12.75">
      <c r="A126" s="101" t="s">
        <v>560</v>
      </c>
      <c r="B126" s="100"/>
      <c r="C126" s="97"/>
      <c r="D126" s="98"/>
      <c r="E126" s="103"/>
      <c r="F126" s="98"/>
    </row>
    <row r="127" spans="1:6" s="104" customFormat="1" ht="12.75">
      <c r="A127" s="95"/>
      <c r="B127" s="96" t="s">
        <v>189</v>
      </c>
      <c r="C127" s="120">
        <v>562</v>
      </c>
      <c r="D127" s="121">
        <v>637</v>
      </c>
      <c r="E127" s="121">
        <v>2</v>
      </c>
      <c r="F127" s="123">
        <v>1201</v>
      </c>
    </row>
    <row r="128" spans="1:6" s="104" customFormat="1" ht="12.75">
      <c r="A128" s="95"/>
      <c r="B128" s="96" t="s">
        <v>204</v>
      </c>
      <c r="C128" s="120">
        <v>347</v>
      </c>
      <c r="D128" s="121">
        <v>478</v>
      </c>
      <c r="E128" s="121">
        <v>1</v>
      </c>
      <c r="F128" s="123">
        <v>826</v>
      </c>
    </row>
    <row r="129" spans="1:6" s="104" customFormat="1" ht="12.75">
      <c r="A129" s="95"/>
      <c r="B129" s="96" t="s">
        <v>395</v>
      </c>
      <c r="C129" s="120">
        <v>57</v>
      </c>
      <c r="D129" s="121">
        <v>98</v>
      </c>
      <c r="E129" s="122">
        <v>0</v>
      </c>
      <c r="F129" s="123">
        <v>155</v>
      </c>
    </row>
    <row r="130" spans="1:6" s="104" customFormat="1" ht="12.75">
      <c r="A130" s="95"/>
      <c r="B130" s="96" t="s">
        <v>190</v>
      </c>
      <c r="C130" s="120">
        <v>1493</v>
      </c>
      <c r="D130" s="121">
        <v>2715</v>
      </c>
      <c r="E130" s="121">
        <v>4</v>
      </c>
      <c r="F130" s="123">
        <v>4212</v>
      </c>
    </row>
    <row r="131" spans="1:6" s="104" customFormat="1" ht="12.75">
      <c r="A131" s="95"/>
      <c r="B131" s="96" t="s">
        <v>205</v>
      </c>
      <c r="C131" s="120">
        <v>1441</v>
      </c>
      <c r="D131" s="121">
        <v>3275</v>
      </c>
      <c r="E131" s="121">
        <v>3</v>
      </c>
      <c r="F131" s="123">
        <v>4719</v>
      </c>
    </row>
    <row r="132" spans="1:6" s="104" customFormat="1" ht="12.75">
      <c r="A132" s="95"/>
      <c r="B132" s="96" t="s">
        <v>396</v>
      </c>
      <c r="C132" s="120">
        <v>45</v>
      </c>
      <c r="D132" s="121">
        <v>115</v>
      </c>
      <c r="E132" s="122">
        <v>0</v>
      </c>
      <c r="F132" s="123">
        <v>160</v>
      </c>
    </row>
    <row r="133" spans="1:6" s="104" customFormat="1" ht="12.75">
      <c r="A133" s="95"/>
      <c r="B133" s="96" t="s">
        <v>191</v>
      </c>
      <c r="C133" s="120">
        <v>2840</v>
      </c>
      <c r="D133" s="121">
        <v>4370</v>
      </c>
      <c r="E133" s="121">
        <v>5</v>
      </c>
      <c r="F133" s="123">
        <v>7215</v>
      </c>
    </row>
    <row r="134" spans="1:6" s="104" customFormat="1" ht="12.75">
      <c r="A134" s="95"/>
      <c r="B134" s="96" t="s">
        <v>206</v>
      </c>
      <c r="C134" s="120">
        <v>2050</v>
      </c>
      <c r="D134" s="121">
        <v>4203</v>
      </c>
      <c r="E134" s="121">
        <v>11</v>
      </c>
      <c r="F134" s="123">
        <v>6264</v>
      </c>
    </row>
    <row r="135" spans="1:6" s="104" customFormat="1" ht="12.75">
      <c r="A135" s="95"/>
      <c r="B135" s="96" t="s">
        <v>194</v>
      </c>
      <c r="C135" s="120">
        <v>1403</v>
      </c>
      <c r="D135" s="121">
        <v>2260</v>
      </c>
      <c r="E135" s="121">
        <v>1</v>
      </c>
      <c r="F135" s="123">
        <v>3664</v>
      </c>
    </row>
    <row r="136" spans="1:6" s="104" customFormat="1" ht="12.75">
      <c r="A136" s="95"/>
      <c r="B136" s="96" t="s">
        <v>209</v>
      </c>
      <c r="C136" s="120">
        <v>1120</v>
      </c>
      <c r="D136" s="121">
        <v>1969</v>
      </c>
      <c r="E136" s="122">
        <v>0</v>
      </c>
      <c r="F136" s="123">
        <v>3089</v>
      </c>
    </row>
    <row r="137" spans="1:6" s="104" customFormat="1" ht="12.75">
      <c r="A137" s="95"/>
      <c r="B137" s="96" t="s">
        <v>695</v>
      </c>
      <c r="C137" s="120">
        <v>1</v>
      </c>
      <c r="D137" s="121">
        <v>1</v>
      </c>
      <c r="E137" s="122">
        <v>0</v>
      </c>
      <c r="F137" s="123">
        <v>2</v>
      </c>
    </row>
    <row r="138" spans="1:6" s="104" customFormat="1" ht="12.75">
      <c r="A138" s="95"/>
      <c r="B138" s="96" t="s">
        <v>199</v>
      </c>
      <c r="C138" s="120">
        <v>3788</v>
      </c>
      <c r="D138" s="121">
        <v>6311</v>
      </c>
      <c r="E138" s="121">
        <v>7</v>
      </c>
      <c r="F138" s="123">
        <v>10106</v>
      </c>
    </row>
    <row r="139" spans="1:6" s="104" customFormat="1" ht="12.75">
      <c r="A139" s="95"/>
      <c r="B139" s="96" t="s">
        <v>214</v>
      </c>
      <c r="C139" s="120">
        <v>1892</v>
      </c>
      <c r="D139" s="121">
        <v>3842</v>
      </c>
      <c r="E139" s="121">
        <v>2</v>
      </c>
      <c r="F139" s="123">
        <v>5736</v>
      </c>
    </row>
    <row r="140" spans="1:6" s="104" customFormat="1" ht="12.75">
      <c r="A140" s="4"/>
      <c r="B140" s="99" t="s">
        <v>31</v>
      </c>
      <c r="C140" s="124">
        <v>17039</v>
      </c>
      <c r="D140" s="125">
        <v>30274</v>
      </c>
      <c r="E140" s="125">
        <v>36</v>
      </c>
      <c r="F140" s="125">
        <v>47349</v>
      </c>
    </row>
    <row r="141" spans="1:6" s="104" customFormat="1" ht="12.75">
      <c r="A141" s="101" t="s">
        <v>561</v>
      </c>
      <c r="B141" s="100"/>
      <c r="C141" s="97"/>
      <c r="D141" s="98"/>
      <c r="E141" s="98"/>
      <c r="F141" s="98"/>
    </row>
    <row r="142" spans="1:6" s="104" customFormat="1" ht="12.75">
      <c r="A142" s="95"/>
      <c r="B142" s="96" t="s">
        <v>526</v>
      </c>
      <c r="C142" s="120">
        <v>24</v>
      </c>
      <c r="D142" s="121">
        <v>12</v>
      </c>
      <c r="E142" s="122">
        <v>0</v>
      </c>
      <c r="F142" s="123">
        <v>36</v>
      </c>
    </row>
    <row r="143" spans="1:6" s="104" customFormat="1" ht="12.75">
      <c r="A143" s="95"/>
      <c r="B143" s="96" t="s">
        <v>368</v>
      </c>
      <c r="C143" s="120">
        <v>5</v>
      </c>
      <c r="D143" s="121">
        <v>7</v>
      </c>
      <c r="E143" s="122">
        <v>0</v>
      </c>
      <c r="F143" s="123">
        <v>12</v>
      </c>
    </row>
    <row r="144" spans="1:6" s="104" customFormat="1" ht="12.75">
      <c r="A144" s="95"/>
      <c r="B144" s="96" t="s">
        <v>192</v>
      </c>
      <c r="C144" s="120">
        <v>160</v>
      </c>
      <c r="D144" s="121">
        <v>201</v>
      </c>
      <c r="E144" s="122">
        <v>0</v>
      </c>
      <c r="F144" s="123">
        <v>361</v>
      </c>
    </row>
    <row r="145" spans="1:6" s="104" customFormat="1" ht="12.75">
      <c r="A145" s="95"/>
      <c r="B145" s="96" t="s">
        <v>207</v>
      </c>
      <c r="C145" s="120">
        <v>40</v>
      </c>
      <c r="D145" s="121">
        <v>77</v>
      </c>
      <c r="E145" s="122">
        <v>0</v>
      </c>
      <c r="F145" s="123">
        <v>117</v>
      </c>
    </row>
    <row r="146" spans="1:6" s="104" customFormat="1" ht="12.75">
      <c r="A146" s="95"/>
      <c r="B146" s="96" t="s">
        <v>384</v>
      </c>
      <c r="C146" s="120">
        <v>50</v>
      </c>
      <c r="D146" s="121">
        <v>43</v>
      </c>
      <c r="E146" s="122">
        <v>0</v>
      </c>
      <c r="F146" s="123">
        <v>93</v>
      </c>
    </row>
    <row r="147" spans="1:6" s="104" customFormat="1" ht="12.75">
      <c r="A147" s="95"/>
      <c r="B147" s="96" t="s">
        <v>197</v>
      </c>
      <c r="C147" s="120">
        <v>442</v>
      </c>
      <c r="D147" s="121">
        <v>456</v>
      </c>
      <c r="E147" s="122">
        <v>0</v>
      </c>
      <c r="F147" s="123">
        <v>898</v>
      </c>
    </row>
    <row r="148" spans="1:6" s="104" customFormat="1" ht="12.75">
      <c r="A148" s="95"/>
      <c r="B148" s="96" t="s">
        <v>212</v>
      </c>
      <c r="C148" s="120">
        <v>174</v>
      </c>
      <c r="D148" s="121">
        <v>268</v>
      </c>
      <c r="E148" s="122">
        <v>0</v>
      </c>
      <c r="F148" s="123">
        <v>442</v>
      </c>
    </row>
    <row r="149" spans="1:6" s="104" customFormat="1" ht="12.75">
      <c r="A149" s="95"/>
      <c r="B149" s="96" t="s">
        <v>397</v>
      </c>
      <c r="C149" s="120">
        <v>28</v>
      </c>
      <c r="D149" s="121">
        <v>21</v>
      </c>
      <c r="E149" s="122">
        <v>0</v>
      </c>
      <c r="F149" s="123">
        <v>49</v>
      </c>
    </row>
    <row r="150" spans="1:6" s="104" customFormat="1" ht="12.75">
      <c r="A150" s="4"/>
      <c r="B150" s="99" t="s">
        <v>31</v>
      </c>
      <c r="C150" s="124">
        <v>923</v>
      </c>
      <c r="D150" s="125">
        <v>1085</v>
      </c>
      <c r="E150" s="126">
        <v>0</v>
      </c>
      <c r="F150" s="125">
        <v>2008</v>
      </c>
    </row>
    <row r="151" spans="1:6" s="104" customFormat="1" ht="12.75">
      <c r="A151" s="101" t="s">
        <v>562</v>
      </c>
      <c r="B151" s="100"/>
      <c r="C151" s="97"/>
      <c r="D151" s="98"/>
      <c r="E151" s="103"/>
      <c r="F151" s="98"/>
    </row>
    <row r="152" spans="1:6" s="104" customFormat="1" ht="12.75">
      <c r="A152" s="95"/>
      <c r="B152" s="96" t="s">
        <v>11</v>
      </c>
      <c r="C152" s="120">
        <v>66</v>
      </c>
      <c r="D152" s="121">
        <v>79</v>
      </c>
      <c r="E152" s="122">
        <v>0</v>
      </c>
      <c r="F152" s="123">
        <v>145</v>
      </c>
    </row>
    <row r="153" spans="1:6" s="104" customFormat="1" ht="12.75">
      <c r="A153" s="95"/>
      <c r="B153" s="96" t="s">
        <v>19</v>
      </c>
      <c r="C153" s="120">
        <v>43</v>
      </c>
      <c r="D153" s="121">
        <v>44</v>
      </c>
      <c r="E153" s="122">
        <v>0</v>
      </c>
      <c r="F153" s="123">
        <v>87</v>
      </c>
    </row>
    <row r="154" spans="1:6" s="104" customFormat="1" ht="12.75">
      <c r="A154" s="95"/>
      <c r="B154" s="96" t="s">
        <v>528</v>
      </c>
      <c r="C154" s="127">
        <v>0</v>
      </c>
      <c r="D154" s="121">
        <v>5</v>
      </c>
      <c r="E154" s="122">
        <v>0</v>
      </c>
      <c r="F154" s="123">
        <v>5</v>
      </c>
    </row>
    <row r="155" spans="1:6" s="104" customFormat="1" ht="12.75">
      <c r="A155" s="95"/>
      <c r="B155" s="96" t="s">
        <v>399</v>
      </c>
      <c r="C155" s="120">
        <v>30</v>
      </c>
      <c r="D155" s="121">
        <v>56</v>
      </c>
      <c r="E155" s="122">
        <v>0</v>
      </c>
      <c r="F155" s="123">
        <v>86</v>
      </c>
    </row>
    <row r="156" spans="1:6" s="104" customFormat="1" ht="12.75">
      <c r="A156" s="95"/>
      <c r="B156" s="96" t="s">
        <v>12</v>
      </c>
      <c r="C156" s="120">
        <v>409</v>
      </c>
      <c r="D156" s="121">
        <v>950</v>
      </c>
      <c r="E156" s="121">
        <v>1</v>
      </c>
      <c r="F156" s="123">
        <v>1360</v>
      </c>
    </row>
    <row r="157" spans="1:6" s="104" customFormat="1" ht="12.75">
      <c r="A157" s="95"/>
      <c r="B157" s="96" t="s">
        <v>20</v>
      </c>
      <c r="C157" s="120">
        <v>242</v>
      </c>
      <c r="D157" s="121">
        <v>633</v>
      </c>
      <c r="E157" s="121">
        <v>2</v>
      </c>
      <c r="F157" s="123">
        <v>877</v>
      </c>
    </row>
    <row r="158" spans="1:6" s="104" customFormat="1" ht="12.75">
      <c r="A158" s="95"/>
      <c r="B158" s="96" t="s">
        <v>529</v>
      </c>
      <c r="C158" s="120">
        <v>13</v>
      </c>
      <c r="D158" s="121">
        <v>24</v>
      </c>
      <c r="E158" s="122">
        <v>0</v>
      </c>
      <c r="F158" s="123">
        <v>37</v>
      </c>
    </row>
    <row r="159" spans="1:6" s="104" customFormat="1" ht="12.75">
      <c r="A159" s="95"/>
      <c r="B159" s="96" t="s">
        <v>400</v>
      </c>
      <c r="C159" s="120">
        <v>8</v>
      </c>
      <c r="D159" s="121">
        <v>25</v>
      </c>
      <c r="E159" s="122">
        <v>0</v>
      </c>
      <c r="F159" s="123">
        <v>33</v>
      </c>
    </row>
    <row r="160" spans="1:6" s="104" customFormat="1" ht="12.75">
      <c r="A160" s="95"/>
      <c r="B160" s="96" t="s">
        <v>530</v>
      </c>
      <c r="C160" s="120">
        <v>4</v>
      </c>
      <c r="D160" s="121">
        <v>19</v>
      </c>
      <c r="E160" s="122">
        <v>0</v>
      </c>
      <c r="F160" s="123">
        <v>23</v>
      </c>
    </row>
    <row r="161" spans="1:6" s="104" customFormat="1" ht="12.75">
      <c r="A161" s="95"/>
      <c r="B161" s="96" t="s">
        <v>13</v>
      </c>
      <c r="C161" s="120">
        <v>343</v>
      </c>
      <c r="D161" s="121">
        <v>737</v>
      </c>
      <c r="E161" s="121">
        <v>1</v>
      </c>
      <c r="F161" s="123">
        <v>1081</v>
      </c>
    </row>
    <row r="162" spans="1:6" s="104" customFormat="1" ht="12.75">
      <c r="A162" s="95"/>
      <c r="B162" s="96" t="s">
        <v>21</v>
      </c>
      <c r="C162" s="120">
        <v>197</v>
      </c>
      <c r="D162" s="121">
        <v>427</v>
      </c>
      <c r="E162" s="122">
        <v>0</v>
      </c>
      <c r="F162" s="123">
        <v>624</v>
      </c>
    </row>
    <row r="163" spans="1:6" s="104" customFormat="1" ht="12.75">
      <c r="A163" s="95"/>
      <c r="B163" s="96" t="s">
        <v>531</v>
      </c>
      <c r="C163" s="120">
        <v>10</v>
      </c>
      <c r="D163" s="121">
        <v>6</v>
      </c>
      <c r="E163" s="122">
        <v>0</v>
      </c>
      <c r="F163" s="123">
        <v>16</v>
      </c>
    </row>
    <row r="164" spans="1:6" s="104" customFormat="1" ht="12.75">
      <c r="A164" s="95"/>
      <c r="B164" s="96" t="s">
        <v>15</v>
      </c>
      <c r="C164" s="120">
        <v>344</v>
      </c>
      <c r="D164" s="121">
        <v>654</v>
      </c>
      <c r="E164" s="122">
        <v>0</v>
      </c>
      <c r="F164" s="123">
        <v>998</v>
      </c>
    </row>
    <row r="165" spans="1:6" s="104" customFormat="1" ht="12.75">
      <c r="A165" s="95"/>
      <c r="B165" s="96" t="s">
        <v>23</v>
      </c>
      <c r="C165" s="120">
        <v>312</v>
      </c>
      <c r="D165" s="121">
        <v>637</v>
      </c>
      <c r="E165" s="122">
        <v>0</v>
      </c>
      <c r="F165" s="123">
        <v>949</v>
      </c>
    </row>
    <row r="166" spans="1:6" s="104" customFormat="1" ht="12.75">
      <c r="A166" s="95"/>
      <c r="B166" s="96" t="s">
        <v>696</v>
      </c>
      <c r="C166" s="120">
        <v>5</v>
      </c>
      <c r="D166" s="121">
        <v>11</v>
      </c>
      <c r="E166" s="122">
        <v>0</v>
      </c>
      <c r="F166" s="123">
        <v>16</v>
      </c>
    </row>
    <row r="167" spans="1:6" s="104" customFormat="1" ht="12.75">
      <c r="A167" s="95"/>
      <c r="B167" s="96" t="s">
        <v>16</v>
      </c>
      <c r="C167" s="120">
        <v>8</v>
      </c>
      <c r="D167" s="121">
        <v>14</v>
      </c>
      <c r="E167" s="122">
        <v>0</v>
      </c>
      <c r="F167" s="123">
        <v>22</v>
      </c>
    </row>
    <row r="168" spans="1:6" s="104" customFormat="1" ht="12.75">
      <c r="A168" s="95"/>
      <c r="B168" s="96" t="s">
        <v>24</v>
      </c>
      <c r="C168" s="120">
        <v>24</v>
      </c>
      <c r="D168" s="121">
        <v>35</v>
      </c>
      <c r="E168" s="122">
        <v>0</v>
      </c>
      <c r="F168" s="123">
        <v>59</v>
      </c>
    </row>
    <row r="169" spans="1:6" s="104" customFormat="1" ht="12.75">
      <c r="A169" s="95"/>
      <c r="B169" s="96" t="s">
        <v>17</v>
      </c>
      <c r="C169" s="120">
        <v>507</v>
      </c>
      <c r="D169" s="121">
        <v>1039</v>
      </c>
      <c r="E169" s="122">
        <v>0</v>
      </c>
      <c r="F169" s="123">
        <v>1546</v>
      </c>
    </row>
    <row r="170" spans="1:6" s="104" customFormat="1" ht="12.75">
      <c r="A170" s="95"/>
      <c r="B170" s="96" t="s">
        <v>25</v>
      </c>
      <c r="C170" s="120">
        <v>349</v>
      </c>
      <c r="D170" s="121">
        <v>841</v>
      </c>
      <c r="E170" s="122">
        <v>0</v>
      </c>
      <c r="F170" s="123">
        <v>1190</v>
      </c>
    </row>
    <row r="171" spans="1:6" s="104" customFormat="1" ht="12.75">
      <c r="A171" s="95"/>
      <c r="B171" s="96" t="s">
        <v>532</v>
      </c>
      <c r="C171" s="120">
        <v>11</v>
      </c>
      <c r="D171" s="121">
        <v>12</v>
      </c>
      <c r="E171" s="122">
        <v>0</v>
      </c>
      <c r="F171" s="123">
        <v>23</v>
      </c>
    </row>
    <row r="172" spans="1:6" s="104" customFormat="1" ht="12.75">
      <c r="A172" s="4"/>
      <c r="B172" s="99" t="s">
        <v>31</v>
      </c>
      <c r="C172" s="124">
        <v>2925</v>
      </c>
      <c r="D172" s="125">
        <v>6248</v>
      </c>
      <c r="E172" s="125">
        <v>4</v>
      </c>
      <c r="F172" s="125">
        <v>9177</v>
      </c>
    </row>
    <row r="173" spans="1:6" s="104" customFormat="1" ht="12.75">
      <c r="A173" s="101" t="s">
        <v>563</v>
      </c>
      <c r="B173" s="100"/>
      <c r="C173" s="97"/>
      <c r="D173" s="98"/>
      <c r="E173" s="98"/>
      <c r="F173" s="98"/>
    </row>
    <row r="174" spans="1:6" s="104" customFormat="1" ht="12.75">
      <c r="A174" s="95"/>
      <c r="B174" s="96" t="s">
        <v>247</v>
      </c>
      <c r="C174" s="120">
        <v>2056</v>
      </c>
      <c r="D174" s="121">
        <v>2923</v>
      </c>
      <c r="E174" s="121">
        <v>2</v>
      </c>
      <c r="F174" s="123">
        <v>4981</v>
      </c>
    </row>
    <row r="175" spans="1:6" s="104" customFormat="1" ht="12.75">
      <c r="A175" s="4"/>
      <c r="B175" s="99" t="s">
        <v>31</v>
      </c>
      <c r="C175" s="124">
        <v>2056</v>
      </c>
      <c r="D175" s="125">
        <v>2923</v>
      </c>
      <c r="E175" s="125">
        <v>2</v>
      </c>
      <c r="F175" s="125">
        <v>4981</v>
      </c>
    </row>
    <row r="176" spans="1:6" s="104" customFormat="1" ht="12.75">
      <c r="A176" s="101" t="s">
        <v>564</v>
      </c>
      <c r="B176" s="100"/>
      <c r="C176" s="97"/>
      <c r="D176" s="98"/>
      <c r="E176" s="98"/>
      <c r="F176" s="98"/>
    </row>
    <row r="177" spans="1:6" s="104" customFormat="1" ht="12.75">
      <c r="A177" s="95"/>
      <c r="B177" s="96" t="s">
        <v>411</v>
      </c>
      <c r="C177" s="120">
        <v>990</v>
      </c>
      <c r="D177" s="121">
        <v>993</v>
      </c>
      <c r="E177" s="121">
        <v>1</v>
      </c>
      <c r="F177" s="123">
        <v>1984</v>
      </c>
    </row>
    <row r="178" spans="1:6" s="104" customFormat="1" ht="12.75">
      <c r="A178" s="4"/>
      <c r="B178" s="99" t="s">
        <v>31</v>
      </c>
      <c r="C178" s="124">
        <v>990</v>
      </c>
      <c r="D178" s="125">
        <v>993</v>
      </c>
      <c r="E178" s="125">
        <v>1</v>
      </c>
      <c r="F178" s="125">
        <v>1984</v>
      </c>
    </row>
    <row r="179" spans="1:6" s="104" customFormat="1" ht="12.75">
      <c r="A179" s="101" t="s">
        <v>565</v>
      </c>
      <c r="B179" s="100"/>
      <c r="C179" s="97"/>
      <c r="D179" s="98"/>
      <c r="E179" s="98"/>
      <c r="F179" s="98"/>
    </row>
    <row r="180" spans="1:6" s="104" customFormat="1" ht="12.75">
      <c r="A180" s="95"/>
      <c r="B180" s="96" t="s">
        <v>46</v>
      </c>
      <c r="C180" s="120">
        <v>2240</v>
      </c>
      <c r="D180" s="121">
        <v>3039</v>
      </c>
      <c r="E180" s="121">
        <v>9</v>
      </c>
      <c r="F180" s="123">
        <v>5288</v>
      </c>
    </row>
    <row r="181" spans="1:6" s="104" customFormat="1" ht="12.75">
      <c r="A181" s="95"/>
      <c r="B181" s="96" t="s">
        <v>47</v>
      </c>
      <c r="C181" s="120">
        <v>672</v>
      </c>
      <c r="D181" s="121">
        <v>383</v>
      </c>
      <c r="E181" s="122">
        <v>0</v>
      </c>
      <c r="F181" s="123">
        <v>1055</v>
      </c>
    </row>
    <row r="182" spans="1:6" s="104" customFormat="1" ht="12.75">
      <c r="A182" s="95"/>
      <c r="B182" s="96" t="s">
        <v>48</v>
      </c>
      <c r="C182" s="120">
        <v>201</v>
      </c>
      <c r="D182" s="121">
        <v>60</v>
      </c>
      <c r="E182" s="122">
        <v>0</v>
      </c>
      <c r="F182" s="123">
        <v>261</v>
      </c>
    </row>
    <row r="183" spans="1:6" s="104" customFormat="1" ht="12.75">
      <c r="A183" s="4"/>
      <c r="B183" s="99" t="s">
        <v>31</v>
      </c>
      <c r="C183" s="124">
        <v>3113</v>
      </c>
      <c r="D183" s="125">
        <v>3482</v>
      </c>
      <c r="E183" s="125">
        <v>9</v>
      </c>
      <c r="F183" s="125">
        <v>6604</v>
      </c>
    </row>
    <row r="184" spans="1:6" s="104" customFormat="1" ht="12.75">
      <c r="A184" s="101" t="s">
        <v>566</v>
      </c>
      <c r="B184" s="100"/>
      <c r="C184" s="97"/>
      <c r="D184" s="98"/>
      <c r="E184" s="98"/>
      <c r="F184" s="98"/>
    </row>
    <row r="185" spans="1:6" s="104" customFormat="1" ht="12.75">
      <c r="A185" s="95"/>
      <c r="B185" s="96" t="s">
        <v>697</v>
      </c>
      <c r="C185" s="120">
        <v>4</v>
      </c>
      <c r="D185" s="122">
        <v>0</v>
      </c>
      <c r="E185" s="122">
        <v>0</v>
      </c>
      <c r="F185" s="123">
        <v>4</v>
      </c>
    </row>
    <row r="186" spans="1:6" s="104" customFormat="1" ht="12.75">
      <c r="A186" s="95"/>
      <c r="B186" s="96" t="s">
        <v>41</v>
      </c>
      <c r="C186" s="120">
        <v>61</v>
      </c>
      <c r="D186" s="121">
        <v>6</v>
      </c>
      <c r="E186" s="122">
        <v>0</v>
      </c>
      <c r="F186" s="123">
        <v>67</v>
      </c>
    </row>
    <row r="187" spans="1:6" s="104" customFormat="1" ht="12.75">
      <c r="A187" s="4"/>
      <c r="B187" s="99" t="s">
        <v>31</v>
      </c>
      <c r="C187" s="124">
        <v>65</v>
      </c>
      <c r="D187" s="125">
        <v>6</v>
      </c>
      <c r="E187" s="126">
        <v>0</v>
      </c>
      <c r="F187" s="125">
        <v>71</v>
      </c>
    </row>
    <row r="188" spans="1:6" s="104" customFormat="1" ht="12.75">
      <c r="A188" s="101" t="s">
        <v>567</v>
      </c>
      <c r="B188" s="100"/>
      <c r="C188" s="97"/>
      <c r="D188" s="98"/>
      <c r="E188" s="103"/>
      <c r="F188" s="98"/>
    </row>
    <row r="189" spans="1:6" s="104" customFormat="1" ht="12.75">
      <c r="A189" s="95"/>
      <c r="B189" s="96" t="s">
        <v>9</v>
      </c>
      <c r="C189" s="120">
        <v>50</v>
      </c>
      <c r="D189" s="121">
        <v>87</v>
      </c>
      <c r="E189" s="122">
        <v>0</v>
      </c>
      <c r="F189" s="123">
        <v>137</v>
      </c>
    </row>
    <row r="190" spans="1:6" s="104" customFormat="1" ht="12.75">
      <c r="A190" s="95"/>
      <c r="B190" s="96" t="s">
        <v>10</v>
      </c>
      <c r="C190" s="120">
        <v>98</v>
      </c>
      <c r="D190" s="121">
        <v>117</v>
      </c>
      <c r="E190" s="122">
        <v>0</v>
      </c>
      <c r="F190" s="123">
        <v>215</v>
      </c>
    </row>
    <row r="191" spans="1:6" s="104" customFormat="1" ht="12.75">
      <c r="A191" s="95"/>
      <c r="B191" s="96" t="s">
        <v>1</v>
      </c>
      <c r="C191" s="120">
        <v>54</v>
      </c>
      <c r="D191" s="121">
        <v>149</v>
      </c>
      <c r="E191" s="122">
        <v>0</v>
      </c>
      <c r="F191" s="123">
        <v>203</v>
      </c>
    </row>
    <row r="192" spans="1:6" s="104" customFormat="1" ht="12.75">
      <c r="A192" s="95"/>
      <c r="B192" s="96" t="s">
        <v>2</v>
      </c>
      <c r="C192" s="127">
        <v>0</v>
      </c>
      <c r="D192" s="121">
        <v>61</v>
      </c>
      <c r="E192" s="122">
        <v>0</v>
      </c>
      <c r="F192" s="123">
        <v>61</v>
      </c>
    </row>
    <row r="193" spans="1:6" s="104" customFormat="1" ht="12.75">
      <c r="A193" s="95"/>
      <c r="B193" s="96" t="s">
        <v>193</v>
      </c>
      <c r="C193" s="120">
        <v>68</v>
      </c>
      <c r="D193" s="121">
        <v>121</v>
      </c>
      <c r="E193" s="122">
        <v>0</v>
      </c>
      <c r="F193" s="123">
        <v>189</v>
      </c>
    </row>
    <row r="194" spans="1:6" s="104" customFormat="1" ht="12.75">
      <c r="A194" s="95"/>
      <c r="B194" s="96" t="s">
        <v>208</v>
      </c>
      <c r="C194" s="120">
        <v>98</v>
      </c>
      <c r="D194" s="121">
        <v>117</v>
      </c>
      <c r="E194" s="122">
        <v>0</v>
      </c>
      <c r="F194" s="123">
        <v>215</v>
      </c>
    </row>
    <row r="195" spans="1:6" s="104" customFormat="1" ht="12.75">
      <c r="A195" s="95"/>
      <c r="B195" s="96" t="s">
        <v>14</v>
      </c>
      <c r="C195" s="120">
        <v>55</v>
      </c>
      <c r="D195" s="121">
        <v>130</v>
      </c>
      <c r="E195" s="122">
        <v>0</v>
      </c>
      <c r="F195" s="123">
        <v>185</v>
      </c>
    </row>
    <row r="196" spans="1:6" s="104" customFormat="1" ht="12.75">
      <c r="A196" s="95"/>
      <c r="B196" s="96" t="s">
        <v>22</v>
      </c>
      <c r="C196" s="127">
        <v>0</v>
      </c>
      <c r="D196" s="121">
        <v>61</v>
      </c>
      <c r="E196" s="122">
        <v>0</v>
      </c>
      <c r="F196" s="123">
        <v>61</v>
      </c>
    </row>
    <row r="197" spans="1:6" s="104" customFormat="1" ht="12.75">
      <c r="A197" s="4"/>
      <c r="B197" s="99" t="s">
        <v>31</v>
      </c>
      <c r="C197" s="124">
        <v>423</v>
      </c>
      <c r="D197" s="125">
        <v>843</v>
      </c>
      <c r="E197" s="126">
        <v>0</v>
      </c>
      <c r="F197" s="125">
        <v>1266</v>
      </c>
    </row>
    <row r="198" spans="1:6" s="104" customFormat="1" ht="12.75">
      <c r="A198" s="101" t="s">
        <v>568</v>
      </c>
      <c r="B198" s="100"/>
      <c r="C198" s="97"/>
      <c r="D198" s="98"/>
      <c r="E198" s="103"/>
      <c r="F198" s="98"/>
    </row>
    <row r="199" spans="1:6" s="104" customFormat="1" ht="12.75">
      <c r="A199" s="95"/>
      <c r="B199" s="96" t="s">
        <v>143</v>
      </c>
      <c r="C199" s="120">
        <v>55</v>
      </c>
      <c r="D199" s="121">
        <v>77</v>
      </c>
      <c r="E199" s="122">
        <v>0</v>
      </c>
      <c r="F199" s="123">
        <v>132</v>
      </c>
    </row>
    <row r="200" spans="1:6" s="104" customFormat="1" ht="12.75">
      <c r="A200" s="95"/>
      <c r="B200" s="96" t="s">
        <v>144</v>
      </c>
      <c r="C200" s="120">
        <v>8</v>
      </c>
      <c r="D200" s="121">
        <v>5</v>
      </c>
      <c r="E200" s="122">
        <v>0</v>
      </c>
      <c r="F200" s="123">
        <v>13</v>
      </c>
    </row>
    <row r="201" spans="1:6" s="104" customFormat="1" ht="12.75">
      <c r="A201" s="95"/>
      <c r="B201" s="96" t="s">
        <v>145</v>
      </c>
      <c r="C201" s="120">
        <v>99</v>
      </c>
      <c r="D201" s="121">
        <v>50</v>
      </c>
      <c r="E201" s="122">
        <v>0</v>
      </c>
      <c r="F201" s="123">
        <v>149</v>
      </c>
    </row>
    <row r="202" spans="1:6" s="104" customFormat="1" ht="12.75">
      <c r="A202" s="95"/>
      <c r="B202" s="96" t="s">
        <v>569</v>
      </c>
      <c r="C202" s="120">
        <v>6</v>
      </c>
      <c r="D202" s="121">
        <v>4</v>
      </c>
      <c r="E202" s="122">
        <v>0</v>
      </c>
      <c r="F202" s="123">
        <v>10</v>
      </c>
    </row>
    <row r="203" spans="1:6" s="104" customFormat="1" ht="12.75">
      <c r="A203" s="95"/>
      <c r="B203" s="96" t="s">
        <v>146</v>
      </c>
      <c r="C203" s="120">
        <v>219</v>
      </c>
      <c r="D203" s="121">
        <v>276</v>
      </c>
      <c r="E203" s="122">
        <v>0</v>
      </c>
      <c r="F203" s="123">
        <v>495</v>
      </c>
    </row>
    <row r="204" spans="1:6" s="104" customFormat="1" ht="12.75">
      <c r="A204" s="95"/>
      <c r="B204" s="96" t="s">
        <v>147</v>
      </c>
      <c r="C204" s="120">
        <v>613</v>
      </c>
      <c r="D204" s="121">
        <v>581</v>
      </c>
      <c r="E204" s="122">
        <v>0</v>
      </c>
      <c r="F204" s="123">
        <v>1194</v>
      </c>
    </row>
    <row r="205" spans="1:6" s="104" customFormat="1" ht="12.75">
      <c r="A205" s="95"/>
      <c r="B205" s="96" t="s">
        <v>570</v>
      </c>
      <c r="C205" s="120">
        <v>4</v>
      </c>
      <c r="D205" s="121">
        <v>6</v>
      </c>
      <c r="E205" s="122">
        <v>0</v>
      </c>
      <c r="F205" s="123">
        <v>10</v>
      </c>
    </row>
    <row r="206" spans="1:6" s="104" customFormat="1" ht="12.75">
      <c r="A206" s="95"/>
      <c r="B206" s="96" t="s">
        <v>148</v>
      </c>
      <c r="C206" s="120">
        <v>217</v>
      </c>
      <c r="D206" s="121">
        <v>187</v>
      </c>
      <c r="E206" s="122">
        <v>0</v>
      </c>
      <c r="F206" s="123">
        <v>404</v>
      </c>
    </row>
    <row r="207" spans="1:6" s="104" customFormat="1" ht="12.75">
      <c r="A207" s="95"/>
      <c r="B207" s="96" t="s">
        <v>149</v>
      </c>
      <c r="C207" s="120">
        <v>2201</v>
      </c>
      <c r="D207" s="121">
        <v>2415</v>
      </c>
      <c r="E207" s="121">
        <v>4</v>
      </c>
      <c r="F207" s="123">
        <v>4620</v>
      </c>
    </row>
    <row r="208" spans="1:6" s="104" customFormat="1" ht="12.75">
      <c r="A208" s="95"/>
      <c r="B208" s="96" t="s">
        <v>150</v>
      </c>
      <c r="C208" s="120">
        <v>64</v>
      </c>
      <c r="D208" s="121">
        <v>126</v>
      </c>
      <c r="E208" s="122">
        <v>0</v>
      </c>
      <c r="F208" s="123">
        <v>190</v>
      </c>
    </row>
    <row r="209" spans="1:6" s="104" customFormat="1" ht="12.75">
      <c r="A209" s="95"/>
      <c r="B209" s="96" t="s">
        <v>151</v>
      </c>
      <c r="C209" s="120">
        <v>640</v>
      </c>
      <c r="D209" s="121">
        <v>906</v>
      </c>
      <c r="E209" s="122">
        <v>0</v>
      </c>
      <c r="F209" s="123">
        <v>1546</v>
      </c>
    </row>
    <row r="210" spans="1:6" s="104" customFormat="1" ht="12.75">
      <c r="A210" s="95"/>
      <c r="B210" s="96" t="s">
        <v>152</v>
      </c>
      <c r="C210" s="120">
        <v>1087</v>
      </c>
      <c r="D210" s="121">
        <v>1205</v>
      </c>
      <c r="E210" s="122">
        <v>0</v>
      </c>
      <c r="F210" s="123">
        <v>2292</v>
      </c>
    </row>
    <row r="211" spans="1:6" s="104" customFormat="1" ht="12.75">
      <c r="A211" s="95"/>
      <c r="B211" s="96" t="s">
        <v>534</v>
      </c>
      <c r="C211" s="120">
        <v>143</v>
      </c>
      <c r="D211" s="121">
        <v>154</v>
      </c>
      <c r="E211" s="122">
        <v>0</v>
      </c>
      <c r="F211" s="123">
        <v>297</v>
      </c>
    </row>
    <row r="212" spans="1:6" s="104" customFormat="1" ht="12.75">
      <c r="A212" s="95"/>
      <c r="B212" s="96" t="s">
        <v>153</v>
      </c>
      <c r="C212" s="120">
        <v>44</v>
      </c>
      <c r="D212" s="121">
        <v>15</v>
      </c>
      <c r="E212" s="122">
        <v>0</v>
      </c>
      <c r="F212" s="123">
        <v>59</v>
      </c>
    </row>
    <row r="213" spans="1:6" s="104" customFormat="1" ht="12.75">
      <c r="A213" s="95"/>
      <c r="B213" s="96" t="s">
        <v>154</v>
      </c>
      <c r="C213" s="120">
        <v>4</v>
      </c>
      <c r="D213" s="121">
        <v>2</v>
      </c>
      <c r="E213" s="122">
        <v>0</v>
      </c>
      <c r="F213" s="123">
        <v>6</v>
      </c>
    </row>
    <row r="214" spans="1:6" s="104" customFormat="1" ht="12.75">
      <c r="A214" s="95"/>
      <c r="B214" s="96" t="s">
        <v>156</v>
      </c>
      <c r="C214" s="120">
        <v>17</v>
      </c>
      <c r="D214" s="121">
        <v>10</v>
      </c>
      <c r="E214" s="122">
        <v>0</v>
      </c>
      <c r="F214" s="123">
        <v>27</v>
      </c>
    </row>
    <row r="215" spans="1:6" s="104" customFormat="1" ht="12.75">
      <c r="A215" s="4"/>
      <c r="B215" s="99" t="s">
        <v>31</v>
      </c>
      <c r="C215" s="124">
        <v>5421</v>
      </c>
      <c r="D215" s="125">
        <v>6019</v>
      </c>
      <c r="E215" s="125">
        <v>4</v>
      </c>
      <c r="F215" s="125">
        <v>11444</v>
      </c>
    </row>
    <row r="216" spans="1:6" s="104" customFormat="1" ht="12.75">
      <c r="A216" s="101" t="s">
        <v>571</v>
      </c>
      <c r="B216" s="100"/>
      <c r="C216" s="97"/>
      <c r="D216" s="98"/>
      <c r="E216" s="98"/>
      <c r="F216" s="98"/>
    </row>
    <row r="217" spans="1:6" s="104" customFormat="1" ht="12.75">
      <c r="A217" s="95"/>
      <c r="B217" s="96" t="s">
        <v>49</v>
      </c>
      <c r="C217" s="120">
        <v>2346</v>
      </c>
      <c r="D217" s="121">
        <v>4450</v>
      </c>
      <c r="E217" s="121">
        <v>5</v>
      </c>
      <c r="F217" s="123">
        <v>6801</v>
      </c>
    </row>
    <row r="218" spans="1:6" s="104" customFormat="1" ht="12.75">
      <c r="A218" s="4"/>
      <c r="B218" s="99" t="s">
        <v>31</v>
      </c>
      <c r="C218" s="124">
        <v>2346</v>
      </c>
      <c r="D218" s="125">
        <v>4450</v>
      </c>
      <c r="E218" s="125">
        <v>5</v>
      </c>
      <c r="F218" s="125">
        <v>6801</v>
      </c>
    </row>
    <row r="219" spans="1:6" s="104" customFormat="1" ht="12.75">
      <c r="A219" s="101" t="s">
        <v>572</v>
      </c>
      <c r="B219" s="100"/>
      <c r="C219" s="97"/>
      <c r="D219" s="98"/>
      <c r="E219" s="98"/>
      <c r="F219" s="98"/>
    </row>
    <row r="220" spans="1:6" s="104" customFormat="1" ht="12.75">
      <c r="A220" s="95"/>
      <c r="B220" s="96" t="s">
        <v>359</v>
      </c>
      <c r="C220" s="120">
        <v>21</v>
      </c>
      <c r="D220" s="121">
        <v>1018</v>
      </c>
      <c r="E220" s="122">
        <v>0</v>
      </c>
      <c r="F220" s="123">
        <v>1039</v>
      </c>
    </row>
    <row r="221" spans="1:6" s="104" customFormat="1" ht="12.75">
      <c r="A221" s="95"/>
      <c r="B221" s="96" t="s">
        <v>137</v>
      </c>
      <c r="C221" s="120">
        <v>25</v>
      </c>
      <c r="D221" s="121">
        <v>1974</v>
      </c>
      <c r="E221" s="122">
        <v>0</v>
      </c>
      <c r="F221" s="123">
        <v>1999</v>
      </c>
    </row>
    <row r="222" spans="1:6" s="104" customFormat="1" ht="12.75">
      <c r="A222" s="4"/>
      <c r="B222" s="99" t="s">
        <v>31</v>
      </c>
      <c r="C222" s="124">
        <v>46</v>
      </c>
      <c r="D222" s="125">
        <v>2992</v>
      </c>
      <c r="E222" s="126">
        <v>0</v>
      </c>
      <c r="F222" s="125">
        <v>3038</v>
      </c>
    </row>
    <row r="223" spans="1:6" s="104" customFormat="1" ht="12.75">
      <c r="A223" s="101" t="s">
        <v>388</v>
      </c>
      <c r="B223" s="100"/>
      <c r="C223" s="97"/>
      <c r="D223" s="98"/>
      <c r="E223" s="103"/>
      <c r="F223" s="98"/>
    </row>
    <row r="224" spans="1:6" s="104" customFormat="1" ht="12.75">
      <c r="A224" s="95"/>
      <c r="B224" s="96" t="s">
        <v>388</v>
      </c>
      <c r="C224" s="120">
        <v>73</v>
      </c>
      <c r="D224" s="121">
        <v>370</v>
      </c>
      <c r="E224" s="122">
        <v>0</v>
      </c>
      <c r="F224" s="123">
        <v>443</v>
      </c>
    </row>
    <row r="225" spans="1:6" s="104" customFormat="1" ht="12.75">
      <c r="A225" s="4"/>
      <c r="B225" s="99" t="s">
        <v>31</v>
      </c>
      <c r="C225" s="124">
        <v>73</v>
      </c>
      <c r="D225" s="125">
        <v>370</v>
      </c>
      <c r="E225" s="126">
        <v>0</v>
      </c>
      <c r="F225" s="125">
        <v>443</v>
      </c>
    </row>
    <row r="226" spans="1:6" s="104" customFormat="1" ht="12.75">
      <c r="A226" s="101" t="s">
        <v>573</v>
      </c>
      <c r="B226" s="100"/>
      <c r="C226" s="97"/>
      <c r="D226" s="98"/>
      <c r="E226" s="103"/>
      <c r="F226" s="98"/>
    </row>
    <row r="227" spans="1:6" s="104" customFormat="1" ht="12.75">
      <c r="A227" s="95"/>
      <c r="B227" s="96" t="s">
        <v>162</v>
      </c>
      <c r="C227" s="120">
        <v>611</v>
      </c>
      <c r="D227" s="121">
        <v>191</v>
      </c>
      <c r="E227" s="122">
        <v>0</v>
      </c>
      <c r="F227" s="123">
        <v>802</v>
      </c>
    </row>
    <row r="228" spans="1:6" s="104" customFormat="1" ht="12.75">
      <c r="A228" s="95"/>
      <c r="B228" s="96" t="s">
        <v>163</v>
      </c>
      <c r="C228" s="120">
        <v>273</v>
      </c>
      <c r="D228" s="121">
        <v>23</v>
      </c>
      <c r="E228" s="122">
        <v>0</v>
      </c>
      <c r="F228" s="123">
        <v>296</v>
      </c>
    </row>
    <row r="229" spans="1:6" s="104" customFormat="1" ht="12.75">
      <c r="A229" s="4"/>
      <c r="B229" s="99" t="s">
        <v>31</v>
      </c>
      <c r="C229" s="124">
        <v>884</v>
      </c>
      <c r="D229" s="125">
        <v>214</v>
      </c>
      <c r="E229" s="126">
        <v>0</v>
      </c>
      <c r="F229" s="125">
        <v>1098</v>
      </c>
    </row>
    <row r="230" spans="1:6" s="104" customFormat="1" ht="12.75">
      <c r="A230" s="101" t="s">
        <v>73</v>
      </c>
      <c r="B230" s="100"/>
      <c r="C230" s="97"/>
      <c r="D230" s="98"/>
      <c r="E230" s="103"/>
      <c r="F230" s="98"/>
    </row>
    <row r="231" spans="1:6" s="104" customFormat="1" ht="12.75">
      <c r="A231" s="95"/>
      <c r="B231" s="96" t="s">
        <v>511</v>
      </c>
      <c r="C231" s="120">
        <v>87</v>
      </c>
      <c r="D231" s="121">
        <v>60</v>
      </c>
      <c r="E231" s="122">
        <v>0</v>
      </c>
      <c r="F231" s="123">
        <v>147</v>
      </c>
    </row>
    <row r="232" spans="1:6" s="104" customFormat="1" ht="12.75">
      <c r="A232" s="95"/>
      <c r="B232" s="96" t="s">
        <v>512</v>
      </c>
      <c r="C232" s="120">
        <v>969</v>
      </c>
      <c r="D232" s="121">
        <v>768</v>
      </c>
      <c r="E232" s="122">
        <v>0</v>
      </c>
      <c r="F232" s="123">
        <v>1737</v>
      </c>
    </row>
    <row r="233" spans="1:6" s="104" customFormat="1" ht="12.75">
      <c r="A233" s="95"/>
      <c r="B233" s="96" t="s">
        <v>513</v>
      </c>
      <c r="C233" s="120">
        <v>2860</v>
      </c>
      <c r="D233" s="121">
        <v>4582</v>
      </c>
      <c r="E233" s="121">
        <v>5</v>
      </c>
      <c r="F233" s="123">
        <v>7447</v>
      </c>
    </row>
    <row r="234" spans="1:6" s="104" customFormat="1" ht="12.75">
      <c r="A234" s="95"/>
      <c r="B234" s="96" t="s">
        <v>514</v>
      </c>
      <c r="C234" s="120">
        <v>651</v>
      </c>
      <c r="D234" s="121">
        <v>1363</v>
      </c>
      <c r="E234" s="121">
        <v>6</v>
      </c>
      <c r="F234" s="123">
        <v>2020</v>
      </c>
    </row>
    <row r="235" spans="1:6" s="104" customFormat="1" ht="12.75">
      <c r="A235" s="95"/>
      <c r="B235" s="96" t="s">
        <v>515</v>
      </c>
      <c r="C235" s="120">
        <v>2470</v>
      </c>
      <c r="D235" s="121">
        <v>3751</v>
      </c>
      <c r="E235" s="121">
        <v>2</v>
      </c>
      <c r="F235" s="123">
        <v>6223</v>
      </c>
    </row>
    <row r="236" spans="1:6" s="104" customFormat="1" ht="12.75">
      <c r="A236" s="95"/>
      <c r="B236" s="96" t="s">
        <v>516</v>
      </c>
      <c r="C236" s="120">
        <v>161</v>
      </c>
      <c r="D236" s="121">
        <v>329</v>
      </c>
      <c r="E236" s="122">
        <v>0</v>
      </c>
      <c r="F236" s="123">
        <v>490</v>
      </c>
    </row>
    <row r="237" spans="1:6" s="104" customFormat="1" ht="12.75">
      <c r="A237" s="95"/>
      <c r="B237" s="96" t="s">
        <v>517</v>
      </c>
      <c r="C237" s="120">
        <v>622</v>
      </c>
      <c r="D237" s="121">
        <v>115</v>
      </c>
      <c r="E237" s="122">
        <v>0</v>
      </c>
      <c r="F237" s="123">
        <v>737</v>
      </c>
    </row>
    <row r="238" spans="1:6" s="104" customFormat="1" ht="12.75">
      <c r="A238" s="95"/>
      <c r="B238" s="96" t="s">
        <v>175</v>
      </c>
      <c r="C238" s="120">
        <v>36</v>
      </c>
      <c r="D238" s="121">
        <v>53</v>
      </c>
      <c r="E238" s="122">
        <v>0</v>
      </c>
      <c r="F238" s="123">
        <v>89</v>
      </c>
    </row>
    <row r="239" spans="1:6" s="104" customFormat="1" ht="12.75">
      <c r="A239" s="95"/>
      <c r="B239" s="96" t="s">
        <v>518</v>
      </c>
      <c r="C239" s="120">
        <v>3079</v>
      </c>
      <c r="D239" s="121">
        <v>6076</v>
      </c>
      <c r="E239" s="121">
        <v>1</v>
      </c>
      <c r="F239" s="123">
        <v>9156</v>
      </c>
    </row>
    <row r="240" spans="1:6" s="104" customFormat="1" ht="12.75">
      <c r="A240" s="95"/>
      <c r="B240" s="96" t="s">
        <v>519</v>
      </c>
      <c r="C240" s="120">
        <v>404</v>
      </c>
      <c r="D240" s="121">
        <v>252</v>
      </c>
      <c r="E240" s="121">
        <v>2</v>
      </c>
      <c r="F240" s="123">
        <v>658</v>
      </c>
    </row>
    <row r="241" spans="1:6" s="104" customFormat="1" ht="12.75">
      <c r="A241" s="4"/>
      <c r="B241" s="99" t="s">
        <v>31</v>
      </c>
      <c r="C241" s="124">
        <v>11339</v>
      </c>
      <c r="D241" s="125">
        <v>17349</v>
      </c>
      <c r="E241" s="125">
        <v>16</v>
      </c>
      <c r="F241" s="125">
        <v>28704</v>
      </c>
    </row>
    <row r="242" spans="1:6" s="104" customFormat="1" ht="12.75">
      <c r="A242" s="101" t="s">
        <v>50</v>
      </c>
      <c r="B242" s="100"/>
      <c r="C242" s="97"/>
      <c r="D242" s="98"/>
      <c r="E242" s="98"/>
      <c r="F242" s="98"/>
    </row>
    <row r="243" spans="1:6" s="104" customFormat="1" ht="12.75">
      <c r="A243" s="95"/>
      <c r="B243" s="96" t="s">
        <v>51</v>
      </c>
      <c r="C243" s="120">
        <v>38</v>
      </c>
      <c r="D243" s="121">
        <v>1</v>
      </c>
      <c r="E243" s="122">
        <v>0</v>
      </c>
      <c r="F243" s="123">
        <v>39</v>
      </c>
    </row>
    <row r="244" spans="1:6" s="104" customFormat="1" ht="12.75">
      <c r="A244" s="95"/>
      <c r="B244" s="96" t="s">
        <v>52</v>
      </c>
      <c r="C244" s="120">
        <v>94</v>
      </c>
      <c r="D244" s="121">
        <v>3</v>
      </c>
      <c r="E244" s="122">
        <v>0</v>
      </c>
      <c r="F244" s="123">
        <v>97</v>
      </c>
    </row>
    <row r="245" spans="1:6" s="104" customFormat="1" ht="12.75">
      <c r="A245" s="95"/>
      <c r="B245" s="96" t="s">
        <v>161</v>
      </c>
      <c r="C245" s="120">
        <v>17</v>
      </c>
      <c r="D245" s="122">
        <v>0</v>
      </c>
      <c r="E245" s="122">
        <v>0</v>
      </c>
      <c r="F245" s="123">
        <v>17</v>
      </c>
    </row>
    <row r="246" spans="1:6" s="104" customFormat="1" ht="12.75">
      <c r="A246" s="95"/>
      <c r="B246" s="96" t="s">
        <v>360</v>
      </c>
      <c r="C246" s="120">
        <v>5</v>
      </c>
      <c r="D246" s="122">
        <v>0</v>
      </c>
      <c r="E246" s="122">
        <v>0</v>
      </c>
      <c r="F246" s="123">
        <v>5</v>
      </c>
    </row>
    <row r="247" spans="1:6" s="104" customFormat="1" ht="12.75">
      <c r="A247" s="95"/>
      <c r="B247" s="96" t="s">
        <v>251</v>
      </c>
      <c r="C247" s="120">
        <v>32</v>
      </c>
      <c r="D247" s="121">
        <v>23</v>
      </c>
      <c r="E247" s="122">
        <v>0</v>
      </c>
      <c r="F247" s="123">
        <v>55</v>
      </c>
    </row>
    <row r="248" spans="1:6" s="104" customFormat="1" ht="12.75">
      <c r="A248" s="95"/>
      <c r="B248" s="96" t="s">
        <v>53</v>
      </c>
      <c r="C248" s="120">
        <v>46</v>
      </c>
      <c r="D248" s="122">
        <v>0</v>
      </c>
      <c r="E248" s="122">
        <v>0</v>
      </c>
      <c r="F248" s="123">
        <v>46</v>
      </c>
    </row>
    <row r="249" spans="1:6" s="104" customFormat="1" ht="12.75">
      <c r="A249" s="95"/>
      <c r="B249" s="96" t="s">
        <v>54</v>
      </c>
      <c r="C249" s="120">
        <v>348</v>
      </c>
      <c r="D249" s="121">
        <v>20</v>
      </c>
      <c r="E249" s="122">
        <v>0</v>
      </c>
      <c r="F249" s="123">
        <v>368</v>
      </c>
    </row>
    <row r="250" spans="1:6" s="104" customFormat="1" ht="12.75">
      <c r="A250" s="95"/>
      <c r="B250" s="96" t="s">
        <v>55</v>
      </c>
      <c r="C250" s="120">
        <v>180</v>
      </c>
      <c r="D250" s="121">
        <v>6</v>
      </c>
      <c r="E250" s="122">
        <v>0</v>
      </c>
      <c r="F250" s="123">
        <v>186</v>
      </c>
    </row>
    <row r="251" spans="1:6" s="104" customFormat="1" ht="12.75">
      <c r="A251" s="95"/>
      <c r="B251" s="96" t="s">
        <v>698</v>
      </c>
      <c r="C251" s="120">
        <v>6</v>
      </c>
      <c r="D251" s="122">
        <v>0</v>
      </c>
      <c r="E251" s="122">
        <v>0</v>
      </c>
      <c r="F251" s="123">
        <v>6</v>
      </c>
    </row>
    <row r="252" spans="1:6" s="104" customFormat="1" ht="12.75">
      <c r="A252" s="95"/>
      <c r="B252" s="96" t="s">
        <v>56</v>
      </c>
      <c r="C252" s="120">
        <v>176</v>
      </c>
      <c r="D252" s="121">
        <v>16</v>
      </c>
      <c r="E252" s="122">
        <v>0</v>
      </c>
      <c r="F252" s="123">
        <v>192</v>
      </c>
    </row>
    <row r="253" spans="1:6" s="104" customFormat="1" ht="12.75">
      <c r="A253" s="95"/>
      <c r="B253" s="96" t="s">
        <v>57</v>
      </c>
      <c r="C253" s="120">
        <v>47</v>
      </c>
      <c r="D253" s="122">
        <v>0</v>
      </c>
      <c r="E253" s="122">
        <v>0</v>
      </c>
      <c r="F253" s="123">
        <v>47</v>
      </c>
    </row>
    <row r="254" spans="1:6" s="104" customFormat="1" ht="12.75">
      <c r="A254" s="4"/>
      <c r="B254" s="99" t="s">
        <v>31</v>
      </c>
      <c r="C254" s="124">
        <v>989</v>
      </c>
      <c r="D254" s="125">
        <v>69</v>
      </c>
      <c r="E254" s="126">
        <v>0</v>
      </c>
      <c r="F254" s="125">
        <v>1058</v>
      </c>
    </row>
    <row r="255" spans="1:6" s="104" customFormat="1" ht="12.75">
      <c r="A255" s="101" t="s">
        <v>74</v>
      </c>
      <c r="B255" s="100"/>
      <c r="C255" s="97"/>
      <c r="D255" s="98"/>
      <c r="E255" s="103"/>
      <c r="F255" s="98"/>
    </row>
    <row r="256" spans="1:6" s="104" customFormat="1" ht="12.75">
      <c r="A256" s="95"/>
      <c r="B256" s="96" t="s">
        <v>252</v>
      </c>
      <c r="C256" s="120">
        <v>11</v>
      </c>
      <c r="D256" s="121">
        <v>451</v>
      </c>
      <c r="E256" s="122">
        <v>0</v>
      </c>
      <c r="F256" s="123">
        <v>462</v>
      </c>
    </row>
    <row r="257" spans="1:6" s="104" customFormat="1" ht="12.75">
      <c r="A257" s="95"/>
      <c r="B257" s="96" t="s">
        <v>278</v>
      </c>
      <c r="C257" s="120">
        <v>3</v>
      </c>
      <c r="D257" s="121">
        <v>140</v>
      </c>
      <c r="E257" s="122">
        <v>0</v>
      </c>
      <c r="F257" s="123">
        <v>143</v>
      </c>
    </row>
    <row r="258" spans="1:6" s="104" customFormat="1" ht="12.75">
      <c r="A258" s="95"/>
      <c r="B258" s="96" t="s">
        <v>361</v>
      </c>
      <c r="C258" s="120">
        <v>223</v>
      </c>
      <c r="D258" s="121">
        <v>62</v>
      </c>
      <c r="E258" s="121">
        <v>2</v>
      </c>
      <c r="F258" s="123">
        <v>287</v>
      </c>
    </row>
    <row r="259" spans="1:6" s="104" customFormat="1" ht="12.75">
      <c r="A259" s="95"/>
      <c r="B259" s="96" t="s">
        <v>362</v>
      </c>
      <c r="C259" s="120">
        <v>167</v>
      </c>
      <c r="D259" s="121">
        <v>44</v>
      </c>
      <c r="E259" s="122">
        <v>0</v>
      </c>
      <c r="F259" s="123">
        <v>211</v>
      </c>
    </row>
    <row r="260" spans="1:6" s="104" customFormat="1" ht="12.75">
      <c r="A260" s="95"/>
      <c r="B260" s="96" t="s">
        <v>363</v>
      </c>
      <c r="C260" s="120">
        <v>102</v>
      </c>
      <c r="D260" s="121">
        <v>178</v>
      </c>
      <c r="E260" s="122">
        <v>0</v>
      </c>
      <c r="F260" s="123">
        <v>280</v>
      </c>
    </row>
    <row r="261" spans="1:6" s="104" customFormat="1" ht="12.75">
      <c r="A261" s="95"/>
      <c r="B261" s="96" t="s">
        <v>456</v>
      </c>
      <c r="C261" s="120">
        <v>37</v>
      </c>
      <c r="D261" s="121">
        <v>24</v>
      </c>
      <c r="E261" s="122">
        <v>0</v>
      </c>
      <c r="F261" s="123">
        <v>61</v>
      </c>
    </row>
    <row r="262" spans="1:6" s="104" customFormat="1" ht="12.75">
      <c r="A262" s="4"/>
      <c r="B262" s="99" t="s">
        <v>31</v>
      </c>
      <c r="C262" s="124">
        <v>543</v>
      </c>
      <c r="D262" s="125">
        <v>899</v>
      </c>
      <c r="E262" s="125">
        <v>2</v>
      </c>
      <c r="F262" s="125">
        <v>1444</v>
      </c>
    </row>
    <row r="263" spans="1:6" s="104" customFormat="1" ht="12.75">
      <c r="A263" s="101" t="s">
        <v>574</v>
      </c>
      <c r="B263" s="100"/>
      <c r="C263" s="97"/>
      <c r="D263" s="98"/>
      <c r="E263" s="98"/>
      <c r="F263" s="98"/>
    </row>
    <row r="264" spans="1:6" s="104" customFormat="1" ht="12.75">
      <c r="A264" s="95"/>
      <c r="B264" s="96" t="s">
        <v>520</v>
      </c>
      <c r="C264" s="120">
        <v>634</v>
      </c>
      <c r="D264" s="121">
        <v>119</v>
      </c>
      <c r="E264" s="121">
        <v>2</v>
      </c>
      <c r="F264" s="123">
        <v>755</v>
      </c>
    </row>
    <row r="265" spans="1:6" s="104" customFormat="1" ht="12.75">
      <c r="A265" s="95"/>
      <c r="B265" s="96" t="s">
        <v>59</v>
      </c>
      <c r="C265" s="120">
        <v>124</v>
      </c>
      <c r="D265" s="121">
        <v>9</v>
      </c>
      <c r="E265" s="122">
        <v>0</v>
      </c>
      <c r="F265" s="123">
        <v>133</v>
      </c>
    </row>
    <row r="266" spans="1:6" s="104" customFormat="1" ht="12.75">
      <c r="A266" s="95"/>
      <c r="B266" s="96" t="s">
        <v>61</v>
      </c>
      <c r="C266" s="120">
        <v>35</v>
      </c>
      <c r="D266" s="121">
        <v>1</v>
      </c>
      <c r="E266" s="122">
        <v>0</v>
      </c>
      <c r="F266" s="123">
        <v>36</v>
      </c>
    </row>
    <row r="267" spans="1:6" s="104" customFormat="1" ht="12.75">
      <c r="A267" s="95"/>
      <c r="B267" s="96" t="s">
        <v>63</v>
      </c>
      <c r="C267" s="120">
        <v>346</v>
      </c>
      <c r="D267" s="121">
        <v>43</v>
      </c>
      <c r="E267" s="122">
        <v>0</v>
      </c>
      <c r="F267" s="123">
        <v>389</v>
      </c>
    </row>
    <row r="268" spans="1:6" s="104" customFormat="1" ht="12.75">
      <c r="A268" s="95"/>
      <c r="B268" s="96" t="s">
        <v>108</v>
      </c>
      <c r="C268" s="120">
        <v>364</v>
      </c>
      <c r="D268" s="121">
        <v>18</v>
      </c>
      <c r="E268" s="122">
        <v>0</v>
      </c>
      <c r="F268" s="123">
        <v>382</v>
      </c>
    </row>
    <row r="269" spans="1:6" s="104" customFormat="1" ht="12.75">
      <c r="A269" s="95"/>
      <c r="B269" s="96" t="s">
        <v>699</v>
      </c>
      <c r="C269" s="120">
        <v>6</v>
      </c>
      <c r="D269" s="122">
        <v>0</v>
      </c>
      <c r="E269" s="122">
        <v>0</v>
      </c>
      <c r="F269" s="123">
        <v>6</v>
      </c>
    </row>
    <row r="270" spans="1:6" s="104" customFormat="1" ht="12.75">
      <c r="A270" s="95"/>
      <c r="B270" s="96" t="s">
        <v>521</v>
      </c>
      <c r="C270" s="120">
        <v>30</v>
      </c>
      <c r="D270" s="122">
        <v>0</v>
      </c>
      <c r="E270" s="122">
        <v>0</v>
      </c>
      <c r="F270" s="123">
        <v>30</v>
      </c>
    </row>
    <row r="271" spans="1:6" s="104" customFormat="1" ht="12.75">
      <c r="A271" s="95"/>
      <c r="B271" s="96" t="s">
        <v>575</v>
      </c>
      <c r="C271" s="120">
        <v>14</v>
      </c>
      <c r="D271" s="122">
        <v>0</v>
      </c>
      <c r="E271" s="122">
        <v>0</v>
      </c>
      <c r="F271" s="123">
        <v>14</v>
      </c>
    </row>
    <row r="272" spans="1:6" s="104" customFormat="1" ht="12.75">
      <c r="A272" s="95"/>
      <c r="B272" s="96" t="s">
        <v>179</v>
      </c>
      <c r="C272" s="120">
        <v>279</v>
      </c>
      <c r="D272" s="121">
        <v>9</v>
      </c>
      <c r="E272" s="121">
        <v>1</v>
      </c>
      <c r="F272" s="123">
        <v>289</v>
      </c>
    </row>
    <row r="273" spans="1:6" s="104" customFormat="1" ht="12.75">
      <c r="A273" s="95"/>
      <c r="B273" s="96" t="s">
        <v>65</v>
      </c>
      <c r="C273" s="120">
        <v>35</v>
      </c>
      <c r="D273" s="122">
        <v>0</v>
      </c>
      <c r="E273" s="122">
        <v>0</v>
      </c>
      <c r="F273" s="123">
        <v>35</v>
      </c>
    </row>
    <row r="274" spans="1:6" s="104" customFormat="1" ht="12.75">
      <c r="A274" s="95"/>
      <c r="B274" s="96" t="s">
        <v>183</v>
      </c>
      <c r="C274" s="120">
        <v>523</v>
      </c>
      <c r="D274" s="121">
        <v>36</v>
      </c>
      <c r="E274" s="122">
        <v>0</v>
      </c>
      <c r="F274" s="123">
        <v>559</v>
      </c>
    </row>
    <row r="275" spans="1:6" s="104" customFormat="1" ht="12.75">
      <c r="A275" s="4"/>
      <c r="B275" s="99" t="s">
        <v>31</v>
      </c>
      <c r="C275" s="124">
        <v>2390</v>
      </c>
      <c r="D275" s="125">
        <v>235</v>
      </c>
      <c r="E275" s="125">
        <v>3</v>
      </c>
      <c r="F275" s="125">
        <v>2628</v>
      </c>
    </row>
    <row r="276" spans="1:6" s="104" customFormat="1" ht="12.75">
      <c r="A276" s="101" t="s">
        <v>58</v>
      </c>
      <c r="B276" s="100"/>
      <c r="C276" s="97"/>
      <c r="D276" s="98"/>
      <c r="E276" s="98"/>
      <c r="F276" s="98"/>
    </row>
    <row r="277" spans="1:6" s="104" customFormat="1" ht="12.75">
      <c r="A277" s="95"/>
      <c r="B277" s="96" t="s">
        <v>364</v>
      </c>
      <c r="C277" s="120">
        <v>24</v>
      </c>
      <c r="D277" s="121">
        <v>428</v>
      </c>
      <c r="E277" s="122">
        <v>0</v>
      </c>
      <c r="F277" s="123">
        <v>452</v>
      </c>
    </row>
    <row r="278" spans="1:6" s="104" customFormat="1" ht="12.75">
      <c r="A278" s="95"/>
      <c r="B278" s="96" t="s">
        <v>106</v>
      </c>
      <c r="C278" s="120">
        <v>63</v>
      </c>
      <c r="D278" s="121">
        <v>387</v>
      </c>
      <c r="E278" s="122">
        <v>0</v>
      </c>
      <c r="F278" s="123">
        <v>450</v>
      </c>
    </row>
    <row r="279" spans="1:6" s="104" customFormat="1" ht="12.75">
      <c r="A279" s="95"/>
      <c r="B279" s="96" t="s">
        <v>107</v>
      </c>
      <c r="C279" s="120">
        <v>77</v>
      </c>
      <c r="D279" s="121">
        <v>269</v>
      </c>
      <c r="E279" s="122">
        <v>0</v>
      </c>
      <c r="F279" s="123">
        <v>346</v>
      </c>
    </row>
    <row r="280" spans="1:6" s="104" customFormat="1" ht="12.75">
      <c r="A280" s="95"/>
      <c r="B280" s="96" t="s">
        <v>220</v>
      </c>
      <c r="C280" s="120">
        <v>11</v>
      </c>
      <c r="D280" s="121">
        <v>186</v>
      </c>
      <c r="E280" s="122">
        <v>0</v>
      </c>
      <c r="F280" s="123">
        <v>197</v>
      </c>
    </row>
    <row r="281" spans="1:6" s="104" customFormat="1" ht="12.75">
      <c r="A281" s="95"/>
      <c r="B281" s="96" t="s">
        <v>280</v>
      </c>
      <c r="C281" s="120">
        <v>1</v>
      </c>
      <c r="D281" s="121">
        <v>204</v>
      </c>
      <c r="E281" s="122">
        <v>0</v>
      </c>
      <c r="F281" s="123">
        <v>205</v>
      </c>
    </row>
    <row r="282" spans="1:6" s="104" customFormat="1" ht="12.75">
      <c r="A282" s="95"/>
      <c r="B282" s="96" t="s">
        <v>221</v>
      </c>
      <c r="C282" s="120">
        <v>16</v>
      </c>
      <c r="D282" s="121">
        <v>810</v>
      </c>
      <c r="E282" s="122">
        <v>0</v>
      </c>
      <c r="F282" s="123">
        <v>826</v>
      </c>
    </row>
    <row r="283" spans="1:6" s="104" customFormat="1" ht="12.75">
      <c r="A283" s="95"/>
      <c r="B283" s="96" t="s">
        <v>222</v>
      </c>
      <c r="C283" s="120">
        <v>27</v>
      </c>
      <c r="D283" s="121">
        <v>597</v>
      </c>
      <c r="E283" s="122">
        <v>0</v>
      </c>
      <c r="F283" s="123">
        <v>624</v>
      </c>
    </row>
    <row r="284" spans="1:6" s="104" customFormat="1" ht="12.75">
      <c r="A284" s="95"/>
      <c r="B284" s="96" t="s">
        <v>223</v>
      </c>
      <c r="C284" s="120">
        <v>5</v>
      </c>
      <c r="D284" s="121">
        <v>89</v>
      </c>
      <c r="E284" s="122">
        <v>0</v>
      </c>
      <c r="F284" s="123">
        <v>94</v>
      </c>
    </row>
    <row r="285" spans="1:6" s="104" customFormat="1" ht="12.75">
      <c r="A285" s="95"/>
      <c r="B285" s="96" t="s">
        <v>350</v>
      </c>
      <c r="C285" s="120">
        <v>3</v>
      </c>
      <c r="D285" s="121">
        <v>239</v>
      </c>
      <c r="E285" s="122">
        <v>0</v>
      </c>
      <c r="F285" s="123">
        <v>242</v>
      </c>
    </row>
    <row r="286" spans="1:6" s="104" customFormat="1" ht="12.75">
      <c r="A286" s="4"/>
      <c r="B286" s="99" t="s">
        <v>31</v>
      </c>
      <c r="C286" s="124">
        <v>227</v>
      </c>
      <c r="D286" s="125">
        <v>3209</v>
      </c>
      <c r="E286" s="126">
        <v>0</v>
      </c>
      <c r="F286" s="125">
        <v>3436</v>
      </c>
    </row>
    <row r="287" spans="1:6" s="104" customFormat="1" ht="12.75">
      <c r="A287" s="101" t="s">
        <v>576</v>
      </c>
      <c r="B287" s="100"/>
      <c r="C287" s="97"/>
      <c r="D287" s="98"/>
      <c r="E287" s="103"/>
      <c r="F287" s="98"/>
    </row>
    <row r="288" spans="1:6" s="104" customFormat="1" ht="12.75">
      <c r="A288" s="95"/>
      <c r="B288" s="96" t="s">
        <v>507</v>
      </c>
      <c r="C288" s="120">
        <v>7</v>
      </c>
      <c r="D288" s="121">
        <v>13</v>
      </c>
      <c r="E288" s="122">
        <v>0</v>
      </c>
      <c r="F288" s="123">
        <v>20</v>
      </c>
    </row>
    <row r="289" spans="1:6" s="104" customFormat="1" ht="12.75">
      <c r="A289" s="95"/>
      <c r="B289" s="96" t="s">
        <v>508</v>
      </c>
      <c r="C289" s="120">
        <v>25</v>
      </c>
      <c r="D289" s="121">
        <v>5</v>
      </c>
      <c r="E289" s="122">
        <v>0</v>
      </c>
      <c r="F289" s="123">
        <v>30</v>
      </c>
    </row>
    <row r="290" spans="1:6" s="104" customFormat="1" ht="12.75">
      <c r="A290" s="95"/>
      <c r="B290" s="96" t="s">
        <v>358</v>
      </c>
      <c r="C290" s="120">
        <v>264</v>
      </c>
      <c r="D290" s="121">
        <v>222</v>
      </c>
      <c r="E290" s="122">
        <v>0</v>
      </c>
      <c r="F290" s="123">
        <v>486</v>
      </c>
    </row>
    <row r="291" spans="1:6" s="104" customFormat="1" ht="12.75">
      <c r="A291" s="95"/>
      <c r="B291" s="96" t="s">
        <v>271</v>
      </c>
      <c r="C291" s="120">
        <v>152</v>
      </c>
      <c r="D291" s="121">
        <v>217</v>
      </c>
      <c r="E291" s="122">
        <v>0</v>
      </c>
      <c r="F291" s="123">
        <v>369</v>
      </c>
    </row>
    <row r="292" spans="1:6" s="104" customFormat="1" ht="12.75">
      <c r="A292" s="4"/>
      <c r="B292" s="99" t="s">
        <v>31</v>
      </c>
      <c r="C292" s="124">
        <v>448</v>
      </c>
      <c r="D292" s="125">
        <v>457</v>
      </c>
      <c r="E292" s="126">
        <v>0</v>
      </c>
      <c r="F292" s="125">
        <v>905</v>
      </c>
    </row>
    <row r="293" spans="1:6" s="104" customFormat="1" ht="12.75">
      <c r="A293" s="101" t="s">
        <v>577</v>
      </c>
      <c r="B293" s="100"/>
      <c r="C293" s="97"/>
      <c r="D293" s="98"/>
      <c r="E293" s="103"/>
      <c r="F293" s="98"/>
    </row>
    <row r="294" spans="1:6" s="104" customFormat="1" ht="12.75">
      <c r="A294" s="95"/>
      <c r="B294" s="96" t="s">
        <v>365</v>
      </c>
      <c r="C294" s="120">
        <v>68</v>
      </c>
      <c r="D294" s="121">
        <v>4</v>
      </c>
      <c r="E294" s="122">
        <v>0</v>
      </c>
      <c r="F294" s="123">
        <v>72</v>
      </c>
    </row>
    <row r="295" spans="1:6" s="104" customFormat="1" ht="12.75">
      <c r="A295" s="95"/>
      <c r="B295" s="96" t="s">
        <v>366</v>
      </c>
      <c r="C295" s="120">
        <v>15</v>
      </c>
      <c r="D295" s="121">
        <v>2</v>
      </c>
      <c r="E295" s="122">
        <v>0</v>
      </c>
      <c r="F295" s="123">
        <v>17</v>
      </c>
    </row>
    <row r="296" spans="1:6" s="104" customFormat="1" ht="12.75">
      <c r="A296" s="4"/>
      <c r="B296" s="99" t="s">
        <v>31</v>
      </c>
      <c r="C296" s="124">
        <v>83</v>
      </c>
      <c r="D296" s="125">
        <v>6</v>
      </c>
      <c r="E296" s="126">
        <v>0</v>
      </c>
      <c r="F296" s="125">
        <v>89</v>
      </c>
    </row>
    <row r="297" spans="1:6" s="104" customFormat="1" ht="12.75">
      <c r="A297" s="101" t="s">
        <v>578</v>
      </c>
      <c r="B297" s="100"/>
      <c r="C297" s="97"/>
      <c r="D297" s="98"/>
      <c r="E297" s="103"/>
      <c r="F297" s="98"/>
    </row>
    <row r="298" spans="1:6" s="104" customFormat="1" ht="12.75">
      <c r="A298" s="95"/>
      <c r="B298" s="96" t="s">
        <v>60</v>
      </c>
      <c r="C298" s="120">
        <v>103</v>
      </c>
      <c r="D298" s="121">
        <v>7</v>
      </c>
      <c r="E298" s="122">
        <v>0</v>
      </c>
      <c r="F298" s="123">
        <v>110</v>
      </c>
    </row>
    <row r="299" spans="1:6" s="104" customFormat="1" ht="12.75">
      <c r="A299" s="95"/>
      <c r="B299" s="96" t="s">
        <v>581</v>
      </c>
      <c r="C299" s="120">
        <v>96</v>
      </c>
      <c r="D299" s="121">
        <v>2</v>
      </c>
      <c r="E299" s="122">
        <v>0</v>
      </c>
      <c r="F299" s="123">
        <v>98</v>
      </c>
    </row>
    <row r="300" spans="1:6" s="104" customFormat="1" ht="12.75">
      <c r="A300" s="95"/>
      <c r="B300" s="96" t="s">
        <v>138</v>
      </c>
      <c r="C300" s="120">
        <v>49</v>
      </c>
      <c r="D300" s="122">
        <v>0</v>
      </c>
      <c r="E300" s="122">
        <v>0</v>
      </c>
      <c r="F300" s="123">
        <v>49</v>
      </c>
    </row>
    <row r="301" spans="1:6" s="104" customFormat="1" ht="12.75">
      <c r="A301" s="95"/>
      <c r="B301" s="96" t="s">
        <v>62</v>
      </c>
      <c r="C301" s="120">
        <v>9</v>
      </c>
      <c r="D301" s="122">
        <v>0</v>
      </c>
      <c r="E301" s="122">
        <v>0</v>
      </c>
      <c r="F301" s="123">
        <v>9</v>
      </c>
    </row>
    <row r="302" spans="1:6" s="104" customFormat="1" ht="12.75">
      <c r="A302" s="95"/>
      <c r="B302" s="96" t="s">
        <v>351</v>
      </c>
      <c r="C302" s="120">
        <v>222</v>
      </c>
      <c r="D302" s="121">
        <v>3</v>
      </c>
      <c r="E302" s="122">
        <v>0</v>
      </c>
      <c r="F302" s="123">
        <v>225</v>
      </c>
    </row>
    <row r="303" spans="1:6" s="104" customFormat="1" ht="12.75">
      <c r="A303" s="95"/>
      <c r="B303" s="96" t="s">
        <v>178</v>
      </c>
      <c r="C303" s="120">
        <v>97</v>
      </c>
      <c r="D303" s="121">
        <v>17</v>
      </c>
      <c r="E303" s="122">
        <v>0</v>
      </c>
      <c r="F303" s="123">
        <v>114</v>
      </c>
    </row>
    <row r="304" spans="1:6" s="104" customFormat="1" ht="12.75">
      <c r="A304" s="95"/>
      <c r="B304" s="96" t="s">
        <v>579</v>
      </c>
      <c r="C304" s="120">
        <v>3</v>
      </c>
      <c r="D304" s="122">
        <v>0</v>
      </c>
      <c r="E304" s="122">
        <v>0</v>
      </c>
      <c r="F304" s="123">
        <v>3</v>
      </c>
    </row>
    <row r="305" spans="1:6" s="104" customFormat="1" ht="12.75">
      <c r="A305" s="95"/>
      <c r="B305" s="96" t="s">
        <v>580</v>
      </c>
      <c r="C305" s="120">
        <v>7</v>
      </c>
      <c r="D305" s="122">
        <v>0</v>
      </c>
      <c r="E305" s="122">
        <v>0</v>
      </c>
      <c r="F305" s="123">
        <v>7</v>
      </c>
    </row>
    <row r="306" spans="1:6" s="104" customFormat="1" ht="12.75">
      <c r="A306" s="95"/>
      <c r="B306" s="96" t="s">
        <v>700</v>
      </c>
      <c r="C306" s="120">
        <v>22</v>
      </c>
      <c r="D306" s="122">
        <v>0</v>
      </c>
      <c r="E306" s="122">
        <v>0</v>
      </c>
      <c r="F306" s="123">
        <v>22</v>
      </c>
    </row>
    <row r="307" spans="1:6" s="104" customFormat="1" ht="12.75">
      <c r="A307" s="95"/>
      <c r="B307" s="96" t="s">
        <v>367</v>
      </c>
      <c r="C307" s="120">
        <v>19</v>
      </c>
      <c r="D307" s="122">
        <v>0</v>
      </c>
      <c r="E307" s="122">
        <v>0</v>
      </c>
      <c r="F307" s="123">
        <v>19</v>
      </c>
    </row>
    <row r="308" spans="1:6" s="104" customFormat="1" ht="12.75">
      <c r="A308" s="95"/>
      <c r="B308" s="96" t="s">
        <v>64</v>
      </c>
      <c r="C308" s="120">
        <v>46</v>
      </c>
      <c r="D308" s="122">
        <v>0</v>
      </c>
      <c r="E308" s="122">
        <v>0</v>
      </c>
      <c r="F308" s="123">
        <v>46</v>
      </c>
    </row>
    <row r="309" spans="1:6" s="104" customFormat="1" ht="12.75">
      <c r="A309" s="95"/>
      <c r="B309" s="96" t="s">
        <v>255</v>
      </c>
      <c r="C309" s="120">
        <v>27</v>
      </c>
      <c r="D309" s="121">
        <v>1</v>
      </c>
      <c r="E309" s="122">
        <v>0</v>
      </c>
      <c r="F309" s="123">
        <v>28</v>
      </c>
    </row>
    <row r="310" spans="1:6" s="104" customFormat="1" ht="12.75">
      <c r="A310" s="95"/>
      <c r="B310" s="96" t="s">
        <v>522</v>
      </c>
      <c r="C310" s="120">
        <v>4</v>
      </c>
      <c r="D310" s="122">
        <v>0</v>
      </c>
      <c r="E310" s="122">
        <v>0</v>
      </c>
      <c r="F310" s="123">
        <v>4</v>
      </c>
    </row>
    <row r="311" spans="1:6" s="104" customFormat="1" ht="12.75">
      <c r="A311" s="95"/>
      <c r="B311" s="96" t="s">
        <v>701</v>
      </c>
      <c r="C311" s="120">
        <v>23</v>
      </c>
      <c r="D311" s="122">
        <v>0</v>
      </c>
      <c r="E311" s="122">
        <v>0</v>
      </c>
      <c r="F311" s="123">
        <v>23</v>
      </c>
    </row>
    <row r="312" spans="1:6" s="104" customFormat="1" ht="12.75">
      <c r="A312" s="95"/>
      <c r="B312" s="96" t="s">
        <v>180</v>
      </c>
      <c r="C312" s="120">
        <v>254</v>
      </c>
      <c r="D312" s="121">
        <v>37</v>
      </c>
      <c r="E312" s="122">
        <v>0</v>
      </c>
      <c r="F312" s="123">
        <v>291</v>
      </c>
    </row>
    <row r="313" spans="1:6" s="104" customFormat="1" ht="12.75">
      <c r="A313" s="95"/>
      <c r="B313" s="96" t="s">
        <v>66</v>
      </c>
      <c r="C313" s="120">
        <v>61</v>
      </c>
      <c r="D313" s="121">
        <v>1</v>
      </c>
      <c r="E313" s="122">
        <v>0</v>
      </c>
      <c r="F313" s="123">
        <v>62</v>
      </c>
    </row>
    <row r="314" spans="1:6" s="104" customFormat="1" ht="12.75">
      <c r="A314" s="95"/>
      <c r="B314" s="96" t="s">
        <v>181</v>
      </c>
      <c r="C314" s="120">
        <v>128</v>
      </c>
      <c r="D314" s="121">
        <v>7</v>
      </c>
      <c r="E314" s="121">
        <v>1</v>
      </c>
      <c r="F314" s="123">
        <v>136</v>
      </c>
    </row>
    <row r="315" spans="1:6" s="104" customFormat="1" ht="12.75">
      <c r="A315" s="95"/>
      <c r="B315" s="96" t="s">
        <v>523</v>
      </c>
      <c r="C315" s="120">
        <v>1355</v>
      </c>
      <c r="D315" s="121">
        <v>103</v>
      </c>
      <c r="E315" s="121">
        <v>2</v>
      </c>
      <c r="F315" s="123">
        <v>1460</v>
      </c>
    </row>
    <row r="316" spans="1:6" s="104" customFormat="1" ht="12.75">
      <c r="A316" s="95"/>
      <c r="B316" s="96" t="s">
        <v>182</v>
      </c>
      <c r="C316" s="120">
        <v>10</v>
      </c>
      <c r="D316" s="122">
        <v>0</v>
      </c>
      <c r="E316" s="122">
        <v>0</v>
      </c>
      <c r="F316" s="123">
        <v>10</v>
      </c>
    </row>
    <row r="317" spans="1:6" s="104" customFormat="1" ht="12.75">
      <c r="A317" s="95"/>
      <c r="B317" s="96" t="s">
        <v>281</v>
      </c>
      <c r="C317" s="120">
        <v>109</v>
      </c>
      <c r="D317" s="121">
        <v>10</v>
      </c>
      <c r="E317" s="122">
        <v>0</v>
      </c>
      <c r="F317" s="123">
        <v>119</v>
      </c>
    </row>
    <row r="318" spans="1:6" s="104" customFormat="1" ht="12.75">
      <c r="A318" s="95"/>
      <c r="B318" s="96" t="s">
        <v>352</v>
      </c>
      <c r="C318" s="120">
        <v>465</v>
      </c>
      <c r="D318" s="121">
        <v>75</v>
      </c>
      <c r="E318" s="122">
        <v>0</v>
      </c>
      <c r="F318" s="123">
        <v>540</v>
      </c>
    </row>
    <row r="319" spans="1:6" s="104" customFormat="1" ht="12.75">
      <c r="A319" s="4"/>
      <c r="B319" s="99" t="s">
        <v>31</v>
      </c>
      <c r="C319" s="124">
        <v>3109</v>
      </c>
      <c r="D319" s="125">
        <v>263</v>
      </c>
      <c r="E319" s="125">
        <v>3</v>
      </c>
      <c r="F319" s="125">
        <v>3375</v>
      </c>
    </row>
    <row r="320" spans="1:6" s="104" customFormat="1" ht="12.75">
      <c r="A320" s="101" t="s">
        <v>582</v>
      </c>
      <c r="B320" s="100"/>
      <c r="C320" s="97"/>
      <c r="D320" s="98"/>
      <c r="E320" s="98"/>
      <c r="F320" s="98"/>
    </row>
    <row r="321" spans="1:6" s="104" customFormat="1" ht="12.75">
      <c r="A321" s="95"/>
      <c r="B321" s="96" t="s">
        <v>134</v>
      </c>
      <c r="C321" s="120">
        <v>2093</v>
      </c>
      <c r="D321" s="121">
        <v>533</v>
      </c>
      <c r="E321" s="121">
        <v>1</v>
      </c>
      <c r="F321" s="123">
        <v>2627</v>
      </c>
    </row>
    <row r="322" spans="1:6" s="104" customFormat="1" ht="12.75">
      <c r="A322" s="95"/>
      <c r="B322" s="96" t="s">
        <v>510</v>
      </c>
      <c r="C322" s="120">
        <v>39</v>
      </c>
      <c r="D322" s="121">
        <v>7</v>
      </c>
      <c r="E322" s="122">
        <v>0</v>
      </c>
      <c r="F322" s="123">
        <v>46</v>
      </c>
    </row>
    <row r="323" spans="1:6" s="104" customFormat="1" ht="12.75">
      <c r="A323" s="95"/>
      <c r="B323" s="96" t="s">
        <v>135</v>
      </c>
      <c r="C323" s="120">
        <v>82</v>
      </c>
      <c r="D323" s="121">
        <v>288</v>
      </c>
      <c r="E323" s="122">
        <v>0</v>
      </c>
      <c r="F323" s="123">
        <v>370</v>
      </c>
    </row>
    <row r="324" spans="1:6" s="104" customFormat="1" ht="12.75">
      <c r="A324" s="95"/>
      <c r="B324" s="96" t="s">
        <v>136</v>
      </c>
      <c r="C324" s="120">
        <v>59</v>
      </c>
      <c r="D324" s="121">
        <v>234</v>
      </c>
      <c r="E324" s="121">
        <v>2</v>
      </c>
      <c r="F324" s="123">
        <v>295</v>
      </c>
    </row>
    <row r="325" spans="1:6" s="104" customFormat="1" ht="12.75">
      <c r="A325" s="4"/>
      <c r="B325" s="99" t="s">
        <v>31</v>
      </c>
      <c r="C325" s="124">
        <v>2273</v>
      </c>
      <c r="D325" s="125">
        <v>1062</v>
      </c>
      <c r="E325" s="125">
        <v>3</v>
      </c>
      <c r="F325" s="125">
        <v>3338</v>
      </c>
    </row>
    <row r="326" spans="1:6" s="104" customFormat="1" ht="12.75">
      <c r="A326" s="101" t="s">
        <v>583</v>
      </c>
      <c r="B326" s="100"/>
      <c r="C326" s="97"/>
      <c r="D326" s="98"/>
      <c r="E326" s="98"/>
      <c r="F326" s="98"/>
    </row>
    <row r="327" spans="1:6" s="104" customFormat="1" ht="12.75">
      <c r="A327" s="95"/>
      <c r="B327" s="96" t="s">
        <v>111</v>
      </c>
      <c r="C327" s="120">
        <v>6</v>
      </c>
      <c r="D327" s="121">
        <v>399</v>
      </c>
      <c r="E327" s="122">
        <v>0</v>
      </c>
      <c r="F327" s="123">
        <v>405</v>
      </c>
    </row>
    <row r="328" spans="1:6" s="104" customFormat="1" ht="12.75">
      <c r="A328" s="95"/>
      <c r="B328" s="96" t="s">
        <v>112</v>
      </c>
      <c r="C328" s="120">
        <v>3</v>
      </c>
      <c r="D328" s="121">
        <v>4</v>
      </c>
      <c r="E328" s="122">
        <v>0</v>
      </c>
      <c r="F328" s="123">
        <v>7</v>
      </c>
    </row>
    <row r="329" spans="1:6" s="104" customFormat="1" ht="12.75">
      <c r="A329" s="4"/>
      <c r="B329" s="99" t="s">
        <v>31</v>
      </c>
      <c r="C329" s="124">
        <v>9</v>
      </c>
      <c r="D329" s="125">
        <v>403</v>
      </c>
      <c r="E329" s="126">
        <v>0</v>
      </c>
      <c r="F329" s="125">
        <v>412</v>
      </c>
    </row>
    <row r="330" spans="1:6" s="104" customFormat="1" ht="12.75">
      <c r="A330" s="101" t="s">
        <v>584</v>
      </c>
      <c r="B330" s="100"/>
      <c r="C330" s="97"/>
      <c r="D330" s="98"/>
      <c r="E330" s="103"/>
      <c r="F330" s="98"/>
    </row>
    <row r="331" spans="1:6" s="104" customFormat="1" ht="12.75">
      <c r="A331" s="95"/>
      <c r="B331" s="96" t="s">
        <v>116</v>
      </c>
      <c r="C331" s="120">
        <v>99</v>
      </c>
      <c r="D331" s="121">
        <v>10787</v>
      </c>
      <c r="E331" s="122">
        <v>0</v>
      </c>
      <c r="F331" s="123">
        <v>10886</v>
      </c>
    </row>
    <row r="332" spans="1:6" s="104" customFormat="1" ht="12.75">
      <c r="A332" s="95"/>
      <c r="B332" s="96" t="s">
        <v>117</v>
      </c>
      <c r="C332" s="120">
        <v>25</v>
      </c>
      <c r="D332" s="121">
        <v>98</v>
      </c>
      <c r="E332" s="122">
        <v>0</v>
      </c>
      <c r="F332" s="123">
        <v>123</v>
      </c>
    </row>
    <row r="333" spans="1:6" s="104" customFormat="1" ht="12.75">
      <c r="A333" s="95"/>
      <c r="B333" s="96" t="s">
        <v>118</v>
      </c>
      <c r="C333" s="120">
        <v>4</v>
      </c>
      <c r="D333" s="121">
        <v>929</v>
      </c>
      <c r="E333" s="122">
        <v>0</v>
      </c>
      <c r="F333" s="123">
        <v>933</v>
      </c>
    </row>
    <row r="334" spans="1:6" s="104" customFormat="1" ht="12.75">
      <c r="A334" s="95"/>
      <c r="B334" s="96" t="s">
        <v>76</v>
      </c>
      <c r="C334" s="120">
        <v>2</v>
      </c>
      <c r="D334" s="121">
        <v>336</v>
      </c>
      <c r="E334" s="122">
        <v>0</v>
      </c>
      <c r="F334" s="123">
        <v>338</v>
      </c>
    </row>
    <row r="335" spans="1:6" s="104" customFormat="1" ht="12.75">
      <c r="A335" s="4"/>
      <c r="B335" s="99" t="s">
        <v>31</v>
      </c>
      <c r="C335" s="124">
        <v>130</v>
      </c>
      <c r="D335" s="125">
        <v>12150</v>
      </c>
      <c r="E335" s="126">
        <v>0</v>
      </c>
      <c r="F335" s="125">
        <v>12280</v>
      </c>
    </row>
    <row r="336" spans="1:6" s="104" customFormat="1" ht="12.75">
      <c r="A336" s="101" t="s">
        <v>585</v>
      </c>
      <c r="B336" s="100"/>
      <c r="C336" s="97"/>
      <c r="D336" s="98"/>
      <c r="E336" s="103"/>
      <c r="F336" s="98"/>
    </row>
    <row r="337" spans="1:6" s="104" customFormat="1" ht="12.75">
      <c r="A337" s="95"/>
      <c r="B337" s="96" t="s">
        <v>184</v>
      </c>
      <c r="C337" s="120">
        <v>343</v>
      </c>
      <c r="D337" s="121">
        <v>208</v>
      </c>
      <c r="E337" s="122">
        <v>0</v>
      </c>
      <c r="F337" s="123">
        <v>551</v>
      </c>
    </row>
    <row r="338" spans="1:6" s="104" customFormat="1" ht="12.75">
      <c r="A338" s="95"/>
      <c r="B338" s="96" t="s">
        <v>230</v>
      </c>
      <c r="C338" s="120">
        <v>22220</v>
      </c>
      <c r="D338" s="121">
        <v>25610</v>
      </c>
      <c r="E338" s="121">
        <v>12</v>
      </c>
      <c r="F338" s="123">
        <v>47842</v>
      </c>
    </row>
    <row r="339" spans="1:6" s="104" customFormat="1" ht="12.75">
      <c r="A339" s="95"/>
      <c r="B339" s="96" t="s">
        <v>389</v>
      </c>
      <c r="C339" s="120">
        <v>15751</v>
      </c>
      <c r="D339" s="121">
        <v>23565</v>
      </c>
      <c r="E339" s="121">
        <v>7</v>
      </c>
      <c r="F339" s="123">
        <v>39323</v>
      </c>
    </row>
    <row r="340" spans="1:6" s="104" customFormat="1" ht="12.75">
      <c r="A340" s="95"/>
      <c r="B340" s="96" t="s">
        <v>392</v>
      </c>
      <c r="C340" s="120">
        <v>13</v>
      </c>
      <c r="D340" s="121">
        <v>16</v>
      </c>
      <c r="E340" s="122">
        <v>0</v>
      </c>
      <c r="F340" s="123">
        <v>29</v>
      </c>
    </row>
    <row r="341" spans="1:6" s="104" customFormat="1" ht="12.75">
      <c r="A341" s="95"/>
      <c r="B341" s="96" t="s">
        <v>394</v>
      </c>
      <c r="C341" s="120">
        <v>198</v>
      </c>
      <c r="D341" s="121">
        <v>303</v>
      </c>
      <c r="E341" s="122">
        <v>0</v>
      </c>
      <c r="F341" s="123">
        <v>501</v>
      </c>
    </row>
    <row r="342" spans="1:6" s="104" customFormat="1" ht="12.75">
      <c r="A342" s="4"/>
      <c r="B342" s="99" t="s">
        <v>31</v>
      </c>
      <c r="C342" s="124">
        <v>38525</v>
      </c>
      <c r="D342" s="125">
        <v>49702</v>
      </c>
      <c r="E342" s="125">
        <v>19</v>
      </c>
      <c r="F342" s="125">
        <v>88246</v>
      </c>
    </row>
    <row r="343" spans="1:6" s="104" customFormat="1" ht="12.75">
      <c r="A343" s="101" t="s">
        <v>586</v>
      </c>
      <c r="B343" s="100"/>
      <c r="C343" s="97"/>
      <c r="D343" s="98"/>
      <c r="E343" s="98"/>
      <c r="F343" s="98"/>
    </row>
    <row r="344" spans="1:6" s="104" customFormat="1" ht="12.75">
      <c r="A344" s="95"/>
      <c r="B344" s="96" t="s">
        <v>390</v>
      </c>
      <c r="C344" s="120">
        <v>1373</v>
      </c>
      <c r="D344" s="121">
        <v>2669</v>
      </c>
      <c r="E344" s="121">
        <v>1</v>
      </c>
      <c r="F344" s="123">
        <v>4043</v>
      </c>
    </row>
    <row r="345" spans="1:6" s="104" customFormat="1" ht="12.75">
      <c r="A345" s="95"/>
      <c r="B345" s="96" t="s">
        <v>391</v>
      </c>
      <c r="C345" s="120">
        <v>485</v>
      </c>
      <c r="D345" s="121">
        <v>1024</v>
      </c>
      <c r="E345" s="121">
        <v>1</v>
      </c>
      <c r="F345" s="123">
        <v>1510</v>
      </c>
    </row>
    <row r="346" spans="1:6" s="104" customFormat="1" ht="25.5">
      <c r="A346" s="95"/>
      <c r="B346" s="140" t="s">
        <v>393</v>
      </c>
      <c r="C346" s="120">
        <v>13</v>
      </c>
      <c r="D346" s="121">
        <v>37</v>
      </c>
      <c r="E346" s="122">
        <v>0</v>
      </c>
      <c r="F346" s="123">
        <v>50</v>
      </c>
    </row>
    <row r="347" spans="1:6" s="104" customFormat="1" ht="12.75">
      <c r="A347" s="4"/>
      <c r="B347" s="99" t="s">
        <v>31</v>
      </c>
      <c r="C347" s="124">
        <v>1871</v>
      </c>
      <c r="D347" s="125">
        <v>3730</v>
      </c>
      <c r="E347" s="125">
        <v>2</v>
      </c>
      <c r="F347" s="125">
        <v>5603</v>
      </c>
    </row>
    <row r="348" spans="1:6" s="104" customFormat="1" ht="12.75">
      <c r="A348" s="101" t="s">
        <v>587</v>
      </c>
      <c r="B348" s="100"/>
      <c r="C348" s="97"/>
      <c r="D348" s="98"/>
      <c r="E348" s="98"/>
      <c r="F348" s="98"/>
    </row>
    <row r="349" spans="1:6" s="104" customFormat="1" ht="12.75">
      <c r="A349" s="95"/>
      <c r="B349" s="96" t="s">
        <v>186</v>
      </c>
      <c r="C349" s="120">
        <v>385</v>
      </c>
      <c r="D349" s="121">
        <v>774</v>
      </c>
      <c r="E349" s="122">
        <v>0</v>
      </c>
      <c r="F349" s="123">
        <v>1159</v>
      </c>
    </row>
    <row r="350" spans="1:6" s="104" customFormat="1" ht="12.75">
      <c r="A350" s="95"/>
      <c r="B350" s="96" t="s">
        <v>202</v>
      </c>
      <c r="C350" s="120">
        <v>51</v>
      </c>
      <c r="D350" s="121">
        <v>102</v>
      </c>
      <c r="E350" s="122">
        <v>0</v>
      </c>
      <c r="F350" s="123">
        <v>153</v>
      </c>
    </row>
    <row r="351" spans="1:6" s="104" customFormat="1" ht="12.75">
      <c r="A351" s="95"/>
      <c r="B351" s="96" t="s">
        <v>187</v>
      </c>
      <c r="C351" s="120">
        <v>238</v>
      </c>
      <c r="D351" s="121">
        <v>165</v>
      </c>
      <c r="E351" s="122">
        <v>0</v>
      </c>
      <c r="F351" s="123">
        <v>403</v>
      </c>
    </row>
    <row r="352" spans="1:6" s="104" customFormat="1" ht="12.75">
      <c r="A352" s="95"/>
      <c r="B352" s="96" t="s">
        <v>203</v>
      </c>
      <c r="C352" s="120">
        <v>88</v>
      </c>
      <c r="D352" s="121">
        <v>62</v>
      </c>
      <c r="E352" s="122">
        <v>0</v>
      </c>
      <c r="F352" s="123">
        <v>150</v>
      </c>
    </row>
    <row r="353" spans="1:6" s="104" customFormat="1" ht="12.75">
      <c r="A353" s="95"/>
      <c r="B353" s="96" t="s">
        <v>195</v>
      </c>
      <c r="C353" s="120">
        <v>376</v>
      </c>
      <c r="D353" s="121">
        <v>278</v>
      </c>
      <c r="E353" s="122">
        <v>0</v>
      </c>
      <c r="F353" s="123">
        <v>654</v>
      </c>
    </row>
    <row r="354" spans="1:6" s="104" customFormat="1" ht="12.75">
      <c r="A354" s="95"/>
      <c r="B354" s="96" t="s">
        <v>210</v>
      </c>
      <c r="C354" s="120">
        <v>36</v>
      </c>
      <c r="D354" s="121">
        <v>23</v>
      </c>
      <c r="E354" s="122">
        <v>0</v>
      </c>
      <c r="F354" s="123">
        <v>59</v>
      </c>
    </row>
    <row r="355" spans="1:6" s="104" customFormat="1" ht="12.75">
      <c r="A355" s="95"/>
      <c r="B355" s="96" t="s">
        <v>184</v>
      </c>
      <c r="C355" s="120">
        <v>49</v>
      </c>
      <c r="D355" s="121">
        <v>17</v>
      </c>
      <c r="E355" s="122">
        <v>0</v>
      </c>
      <c r="F355" s="123">
        <v>66</v>
      </c>
    </row>
    <row r="356" spans="1:6" s="104" customFormat="1" ht="12.75">
      <c r="A356" s="95"/>
      <c r="B356" s="96" t="s">
        <v>200</v>
      </c>
      <c r="C356" s="120">
        <v>107</v>
      </c>
      <c r="D356" s="121">
        <v>182</v>
      </c>
      <c r="E356" s="122">
        <v>0</v>
      </c>
      <c r="F356" s="123">
        <v>289</v>
      </c>
    </row>
    <row r="357" spans="1:6" s="104" customFormat="1" ht="12.75">
      <c r="A357" s="95"/>
      <c r="B357" s="96" t="s">
        <v>215</v>
      </c>
      <c r="C357" s="120">
        <v>28</v>
      </c>
      <c r="D357" s="121">
        <v>63</v>
      </c>
      <c r="E357" s="122">
        <v>0</v>
      </c>
      <c r="F357" s="123">
        <v>91</v>
      </c>
    </row>
    <row r="358" spans="1:6" s="104" customFormat="1" ht="12.75">
      <c r="A358" s="4"/>
      <c r="B358" s="99" t="s">
        <v>31</v>
      </c>
      <c r="C358" s="124">
        <v>1358</v>
      </c>
      <c r="D358" s="125">
        <v>1666</v>
      </c>
      <c r="E358" s="126">
        <v>0</v>
      </c>
      <c r="F358" s="125">
        <v>3024</v>
      </c>
    </row>
    <row r="359" spans="1:6" s="104" customFormat="1" ht="12.75">
      <c r="A359" s="101" t="s">
        <v>588</v>
      </c>
      <c r="B359" s="100"/>
      <c r="C359" s="97"/>
      <c r="D359" s="98"/>
      <c r="E359" s="103"/>
      <c r="F359" s="98"/>
    </row>
    <row r="360" spans="1:6" s="104" customFormat="1" ht="12.75">
      <c r="A360" s="95"/>
      <c r="B360" s="96" t="s">
        <v>44</v>
      </c>
      <c r="C360" s="127">
        <v>0</v>
      </c>
      <c r="D360" s="121">
        <v>1</v>
      </c>
      <c r="E360" s="122">
        <v>0</v>
      </c>
      <c r="F360" s="123">
        <v>1</v>
      </c>
    </row>
    <row r="361" spans="1:6" s="104" customFormat="1" ht="12.75">
      <c r="A361" s="95"/>
      <c r="B361" s="96" t="s">
        <v>45</v>
      </c>
      <c r="C361" s="120">
        <v>21</v>
      </c>
      <c r="D361" s="121">
        <v>28</v>
      </c>
      <c r="E361" s="122">
        <v>0</v>
      </c>
      <c r="F361" s="123">
        <v>49</v>
      </c>
    </row>
    <row r="362" spans="1:6" s="104" customFormat="1" ht="12.75">
      <c r="A362" s="95"/>
      <c r="B362" s="96" t="s">
        <v>506</v>
      </c>
      <c r="C362" s="120">
        <v>234</v>
      </c>
      <c r="D362" s="121">
        <v>384</v>
      </c>
      <c r="E362" s="122">
        <v>0</v>
      </c>
      <c r="F362" s="123">
        <v>618</v>
      </c>
    </row>
    <row r="363" spans="1:6" s="104" customFormat="1" ht="12.75">
      <c r="A363" s="4"/>
      <c r="B363" s="99" t="s">
        <v>31</v>
      </c>
      <c r="C363" s="124">
        <v>255</v>
      </c>
      <c r="D363" s="125">
        <v>413</v>
      </c>
      <c r="E363" s="126">
        <v>0</v>
      </c>
      <c r="F363" s="125">
        <v>668</v>
      </c>
    </row>
    <row r="364" spans="1:6" s="104" customFormat="1" ht="12.75">
      <c r="A364" s="101" t="s">
        <v>589</v>
      </c>
      <c r="B364" s="100"/>
      <c r="C364" s="97"/>
      <c r="D364" s="98"/>
      <c r="E364" s="103"/>
      <c r="F364" s="98"/>
    </row>
    <row r="365" spans="1:6" s="104" customFormat="1" ht="12.75">
      <c r="A365" s="95"/>
      <c r="B365" s="96" t="s">
        <v>42</v>
      </c>
      <c r="C365" s="120">
        <v>17</v>
      </c>
      <c r="D365" s="121">
        <v>1</v>
      </c>
      <c r="E365" s="122">
        <v>0</v>
      </c>
      <c r="F365" s="123">
        <v>18</v>
      </c>
    </row>
    <row r="366" spans="1:6" s="104" customFormat="1" ht="12.75">
      <c r="A366" s="95"/>
      <c r="B366" s="96" t="s">
        <v>43</v>
      </c>
      <c r="C366" s="120">
        <v>14</v>
      </c>
      <c r="D366" s="122">
        <v>0</v>
      </c>
      <c r="E366" s="122">
        <v>0</v>
      </c>
      <c r="F366" s="123">
        <v>14</v>
      </c>
    </row>
    <row r="367" spans="1:6" s="104" customFormat="1" ht="12.75">
      <c r="A367" s="95"/>
      <c r="B367" s="96" t="s">
        <v>126</v>
      </c>
      <c r="C367" s="120">
        <v>5</v>
      </c>
      <c r="D367" s="121">
        <v>1</v>
      </c>
      <c r="E367" s="122">
        <v>0</v>
      </c>
      <c r="F367" s="123">
        <v>6</v>
      </c>
    </row>
    <row r="368" spans="1:6" s="104" customFormat="1" ht="12.75">
      <c r="A368" s="95"/>
      <c r="B368" s="96" t="s">
        <v>127</v>
      </c>
      <c r="C368" s="120">
        <v>286</v>
      </c>
      <c r="D368" s="121">
        <v>12</v>
      </c>
      <c r="E368" s="121">
        <v>2</v>
      </c>
      <c r="F368" s="123">
        <v>300</v>
      </c>
    </row>
    <row r="369" spans="1:6" s="104" customFormat="1" ht="12.75">
      <c r="A369" s="95"/>
      <c r="B369" s="96" t="s">
        <v>244</v>
      </c>
      <c r="C369" s="120">
        <v>22</v>
      </c>
      <c r="D369" s="121">
        <v>11</v>
      </c>
      <c r="E369" s="122">
        <v>0</v>
      </c>
      <c r="F369" s="123">
        <v>33</v>
      </c>
    </row>
    <row r="370" spans="1:6" s="104" customFormat="1" ht="12.75">
      <c r="A370" s="95"/>
      <c r="B370" s="96" t="s">
        <v>75</v>
      </c>
      <c r="C370" s="120">
        <v>5</v>
      </c>
      <c r="D370" s="121">
        <v>1</v>
      </c>
      <c r="E370" s="122">
        <v>0</v>
      </c>
      <c r="F370" s="123">
        <v>6</v>
      </c>
    </row>
    <row r="371" spans="1:6" s="104" customFormat="1" ht="12.75">
      <c r="A371" s="95"/>
      <c r="B371" s="96" t="s">
        <v>268</v>
      </c>
      <c r="C371" s="120">
        <v>170</v>
      </c>
      <c r="D371" s="121">
        <v>48</v>
      </c>
      <c r="E371" s="122">
        <v>0</v>
      </c>
      <c r="F371" s="123">
        <v>218</v>
      </c>
    </row>
    <row r="372" spans="1:6" s="104" customFormat="1" ht="12.75">
      <c r="A372" s="95"/>
      <c r="B372" s="96" t="s">
        <v>132</v>
      </c>
      <c r="C372" s="120">
        <v>15</v>
      </c>
      <c r="D372" s="122">
        <v>0</v>
      </c>
      <c r="E372" s="122">
        <v>0</v>
      </c>
      <c r="F372" s="123">
        <v>15</v>
      </c>
    </row>
    <row r="373" spans="1:6" s="104" customFormat="1" ht="12.75">
      <c r="A373" s="4"/>
      <c r="B373" s="99" t="s">
        <v>31</v>
      </c>
      <c r="C373" s="124">
        <v>534</v>
      </c>
      <c r="D373" s="125">
        <v>74</v>
      </c>
      <c r="E373" s="125">
        <v>2</v>
      </c>
      <c r="F373" s="125">
        <v>610</v>
      </c>
    </row>
    <row r="374" spans="1:6" s="104" customFormat="1" ht="12.75">
      <c r="A374" s="101" t="s">
        <v>590</v>
      </c>
      <c r="B374" s="100"/>
      <c r="C374" s="97"/>
      <c r="D374" s="98"/>
      <c r="E374" s="98"/>
      <c r="F374" s="98"/>
    </row>
    <row r="375" spans="1:6" s="104" customFormat="1" ht="12.75">
      <c r="A375" s="95"/>
      <c r="B375" s="96" t="s">
        <v>188</v>
      </c>
      <c r="C375" s="120">
        <v>13</v>
      </c>
      <c r="D375" s="121">
        <v>29</v>
      </c>
      <c r="E375" s="122">
        <v>0</v>
      </c>
      <c r="F375" s="123">
        <v>42</v>
      </c>
    </row>
    <row r="376" spans="1:6" s="104" customFormat="1" ht="12.75">
      <c r="A376" s="95"/>
      <c r="B376" s="96" t="s">
        <v>591</v>
      </c>
      <c r="C376" s="120">
        <v>9</v>
      </c>
      <c r="D376" s="121">
        <v>15</v>
      </c>
      <c r="E376" s="122">
        <v>0</v>
      </c>
      <c r="F376" s="123">
        <v>24</v>
      </c>
    </row>
    <row r="377" spans="1:6" s="104" customFormat="1" ht="12.75">
      <c r="A377" s="95"/>
      <c r="B377" s="96" t="s">
        <v>201</v>
      </c>
      <c r="C377" s="120">
        <v>138</v>
      </c>
      <c r="D377" s="121">
        <v>198</v>
      </c>
      <c r="E377" s="122">
        <v>0</v>
      </c>
      <c r="F377" s="123">
        <v>336</v>
      </c>
    </row>
    <row r="378" spans="1:6" s="104" customFormat="1" ht="12.75">
      <c r="A378" s="95"/>
      <c r="B378" s="96" t="s">
        <v>216</v>
      </c>
      <c r="C378" s="120">
        <v>73</v>
      </c>
      <c r="D378" s="121">
        <v>132</v>
      </c>
      <c r="E378" s="122">
        <v>0</v>
      </c>
      <c r="F378" s="123">
        <v>205</v>
      </c>
    </row>
    <row r="379" spans="1:6" s="104" customFormat="1" ht="12.75">
      <c r="A379" s="95"/>
      <c r="B379" s="96" t="s">
        <v>18</v>
      </c>
      <c r="C379" s="129">
        <v>16</v>
      </c>
      <c r="D379" s="130">
        <v>25</v>
      </c>
      <c r="E379" s="134">
        <v>0</v>
      </c>
      <c r="F379" s="131">
        <v>41</v>
      </c>
    </row>
    <row r="380" spans="1:6" s="104" customFormat="1" ht="12.75">
      <c r="A380" s="4"/>
      <c r="B380" s="99" t="s">
        <v>31</v>
      </c>
      <c r="C380" s="132">
        <v>249</v>
      </c>
      <c r="D380" s="133">
        <v>399</v>
      </c>
      <c r="E380" s="122">
        <v>0</v>
      </c>
      <c r="F380" s="133">
        <v>648</v>
      </c>
    </row>
    <row r="381" spans="1:6" s="104" customFormat="1" ht="12.75">
      <c r="A381" s="101" t="s">
        <v>592</v>
      </c>
      <c r="B381" s="100"/>
      <c r="C381" s="97"/>
      <c r="D381" s="98"/>
      <c r="E381" s="103"/>
      <c r="F381" s="98"/>
    </row>
    <row r="382" spans="1:6" s="104" customFormat="1" ht="12.75">
      <c r="A382" s="95"/>
      <c r="B382" s="96" t="s">
        <v>454</v>
      </c>
      <c r="C382" s="120">
        <v>61</v>
      </c>
      <c r="D382" s="121">
        <v>11</v>
      </c>
      <c r="E382" s="121">
        <v>2</v>
      </c>
      <c r="F382" s="123">
        <v>74</v>
      </c>
    </row>
    <row r="383" spans="1:6" s="104" customFormat="1" ht="12.75">
      <c r="A383" s="95"/>
      <c r="B383" s="96" t="s">
        <v>455</v>
      </c>
      <c r="C383" s="120">
        <v>19</v>
      </c>
      <c r="D383" s="121">
        <v>1</v>
      </c>
      <c r="E383" s="122">
        <v>0</v>
      </c>
      <c r="F383" s="123">
        <v>20</v>
      </c>
    </row>
    <row r="384" spans="1:6" s="104" customFormat="1" ht="12.75">
      <c r="A384" s="95"/>
      <c r="B384" s="96" t="s">
        <v>702</v>
      </c>
      <c r="C384" s="120">
        <v>15</v>
      </c>
      <c r="D384" s="122">
        <v>0</v>
      </c>
      <c r="E384" s="122">
        <v>0</v>
      </c>
      <c r="F384" s="123">
        <v>15</v>
      </c>
    </row>
    <row r="385" spans="1:6" s="104" customFormat="1" ht="12.75">
      <c r="A385" s="95"/>
      <c r="B385" s="96" t="s">
        <v>133</v>
      </c>
      <c r="C385" s="120">
        <v>290</v>
      </c>
      <c r="D385" s="121">
        <v>56</v>
      </c>
      <c r="E385" s="122">
        <v>0</v>
      </c>
      <c r="F385" s="123">
        <v>346</v>
      </c>
    </row>
    <row r="386" spans="1:6" s="104" customFormat="1" ht="12.75">
      <c r="A386" s="95"/>
      <c r="B386" s="96" t="s">
        <v>593</v>
      </c>
      <c r="C386" s="120">
        <v>21</v>
      </c>
      <c r="D386" s="121">
        <v>3</v>
      </c>
      <c r="E386" s="122">
        <v>0</v>
      </c>
      <c r="F386" s="123">
        <v>24</v>
      </c>
    </row>
    <row r="387" spans="1:6" s="104" customFormat="1" ht="12.75">
      <c r="A387" s="95"/>
      <c r="B387" s="96" t="s">
        <v>594</v>
      </c>
      <c r="C387" s="120">
        <v>7</v>
      </c>
      <c r="D387" s="122">
        <v>0</v>
      </c>
      <c r="E387" s="122">
        <v>0</v>
      </c>
      <c r="F387" s="123">
        <v>7</v>
      </c>
    </row>
    <row r="388" spans="1:6" s="104" customFormat="1" ht="12.75">
      <c r="A388" s="95"/>
      <c r="B388" s="96" t="s">
        <v>595</v>
      </c>
      <c r="C388" s="120">
        <v>2</v>
      </c>
      <c r="D388" s="122">
        <v>0</v>
      </c>
      <c r="E388" s="122">
        <v>0</v>
      </c>
      <c r="F388" s="123">
        <v>2</v>
      </c>
    </row>
    <row r="389" spans="1:6" s="104" customFormat="1" ht="12.75">
      <c r="A389" s="4"/>
      <c r="B389" s="99" t="s">
        <v>31</v>
      </c>
      <c r="C389" s="124">
        <v>415</v>
      </c>
      <c r="D389" s="125">
        <v>71</v>
      </c>
      <c r="E389" s="125">
        <v>2</v>
      </c>
      <c r="F389" s="125">
        <v>488</v>
      </c>
    </row>
    <row r="390" spans="1:6" s="104" customFormat="1" ht="12.75">
      <c r="A390" s="101" t="s">
        <v>596</v>
      </c>
      <c r="B390" s="100"/>
      <c r="C390" s="97"/>
      <c r="D390" s="98"/>
      <c r="E390" s="98"/>
      <c r="F390" s="98"/>
    </row>
    <row r="391" spans="1:6" s="104" customFormat="1" ht="12.75">
      <c r="A391" s="95"/>
      <c r="B391" s="96" t="s">
        <v>140</v>
      </c>
      <c r="C391" s="120">
        <v>13</v>
      </c>
      <c r="D391" s="121">
        <v>2</v>
      </c>
      <c r="E391" s="122">
        <v>0</v>
      </c>
      <c r="F391" s="123">
        <v>15</v>
      </c>
    </row>
    <row r="392" spans="1:6" s="104" customFormat="1" ht="12.75">
      <c r="A392" s="95"/>
      <c r="B392" s="96" t="s">
        <v>533</v>
      </c>
      <c r="C392" s="120">
        <v>37</v>
      </c>
      <c r="D392" s="121">
        <v>7</v>
      </c>
      <c r="E392" s="122">
        <v>0</v>
      </c>
      <c r="F392" s="123">
        <v>44</v>
      </c>
    </row>
    <row r="393" spans="1:6" s="104" customFormat="1" ht="12.75">
      <c r="A393" s="95"/>
      <c r="B393" s="96" t="s">
        <v>535</v>
      </c>
      <c r="C393" s="120">
        <v>94</v>
      </c>
      <c r="D393" s="121">
        <v>34</v>
      </c>
      <c r="E393" s="122">
        <v>0</v>
      </c>
      <c r="F393" s="123">
        <v>128</v>
      </c>
    </row>
    <row r="394" spans="1:6" s="104" customFormat="1" ht="12.75">
      <c r="A394" s="95"/>
      <c r="B394" s="96" t="s">
        <v>536</v>
      </c>
      <c r="C394" s="120">
        <v>73</v>
      </c>
      <c r="D394" s="121">
        <v>9</v>
      </c>
      <c r="E394" s="122">
        <v>0</v>
      </c>
      <c r="F394" s="123">
        <v>82</v>
      </c>
    </row>
    <row r="395" spans="1:6" s="104" customFormat="1" ht="12.75">
      <c r="A395" s="95"/>
      <c r="B395" s="96" t="s">
        <v>537</v>
      </c>
      <c r="C395" s="120">
        <v>184</v>
      </c>
      <c r="D395" s="121">
        <v>42</v>
      </c>
      <c r="E395" s="122">
        <v>0</v>
      </c>
      <c r="F395" s="123">
        <v>226</v>
      </c>
    </row>
    <row r="396" spans="1:6" s="104" customFormat="1" ht="12.75">
      <c r="A396" s="95"/>
      <c r="B396" s="96" t="s">
        <v>538</v>
      </c>
      <c r="C396" s="120">
        <v>72</v>
      </c>
      <c r="D396" s="121">
        <v>14</v>
      </c>
      <c r="E396" s="122">
        <v>0</v>
      </c>
      <c r="F396" s="123">
        <v>86</v>
      </c>
    </row>
    <row r="397" spans="1:6" s="104" customFormat="1" ht="12.75">
      <c r="A397" s="95"/>
      <c r="B397" s="96" t="s">
        <v>539</v>
      </c>
      <c r="C397" s="120">
        <v>15</v>
      </c>
      <c r="D397" s="121">
        <v>4</v>
      </c>
      <c r="E397" s="122">
        <v>0</v>
      </c>
      <c r="F397" s="123">
        <v>19</v>
      </c>
    </row>
    <row r="398" spans="1:6" s="104" customFormat="1" ht="12.75">
      <c r="A398" s="95"/>
      <c r="B398" s="96" t="s">
        <v>540</v>
      </c>
      <c r="C398" s="120">
        <v>27</v>
      </c>
      <c r="D398" s="121">
        <v>3</v>
      </c>
      <c r="E398" s="122">
        <v>0</v>
      </c>
      <c r="F398" s="123">
        <v>30</v>
      </c>
    </row>
    <row r="399" spans="1:6" s="104" customFormat="1" ht="12.75">
      <c r="A399" s="4"/>
      <c r="B399" s="99" t="s">
        <v>31</v>
      </c>
      <c r="C399" s="124">
        <v>515</v>
      </c>
      <c r="D399" s="125">
        <v>115</v>
      </c>
      <c r="E399" s="126">
        <v>0</v>
      </c>
      <c r="F399" s="125">
        <v>630</v>
      </c>
    </row>
    <row r="400" spans="1:6" s="104" customFormat="1" ht="12.75">
      <c r="A400" s="101" t="s">
        <v>597</v>
      </c>
      <c r="B400" s="100"/>
      <c r="C400" s="97"/>
      <c r="D400" s="98"/>
      <c r="E400" s="103"/>
      <c r="F400" s="98"/>
    </row>
    <row r="401" spans="1:6" s="104" customFormat="1" ht="12.75">
      <c r="A401" s="95"/>
      <c r="B401" s="96" t="s">
        <v>196</v>
      </c>
      <c r="C401" s="120">
        <v>213</v>
      </c>
      <c r="D401" s="121">
        <v>105</v>
      </c>
      <c r="E401" s="122">
        <v>0</v>
      </c>
      <c r="F401" s="123">
        <v>318</v>
      </c>
    </row>
    <row r="402" spans="1:6" s="104" customFormat="1" ht="12.75">
      <c r="A402" s="95"/>
      <c r="B402" s="96" t="s">
        <v>211</v>
      </c>
      <c r="C402" s="120">
        <v>25</v>
      </c>
      <c r="D402" s="121">
        <v>17</v>
      </c>
      <c r="E402" s="122">
        <v>0</v>
      </c>
      <c r="F402" s="123">
        <v>42</v>
      </c>
    </row>
    <row r="403" spans="1:6" s="104" customFormat="1" ht="12.75">
      <c r="A403" s="95"/>
      <c r="B403" s="96" t="s">
        <v>198</v>
      </c>
      <c r="C403" s="120">
        <v>504</v>
      </c>
      <c r="D403" s="121">
        <v>297</v>
      </c>
      <c r="E403" s="121">
        <v>2</v>
      </c>
      <c r="F403" s="123">
        <v>803</v>
      </c>
    </row>
    <row r="404" spans="1:6" s="104" customFormat="1" ht="12.75">
      <c r="A404" s="95"/>
      <c r="B404" s="96" t="s">
        <v>213</v>
      </c>
      <c r="C404" s="120">
        <v>134</v>
      </c>
      <c r="D404" s="121">
        <v>98</v>
      </c>
      <c r="E404" s="122">
        <v>0</v>
      </c>
      <c r="F404" s="123">
        <v>232</v>
      </c>
    </row>
    <row r="405" spans="1:6" s="104" customFormat="1" ht="12.75">
      <c r="A405" s="95"/>
      <c r="B405" s="96" t="s">
        <v>398</v>
      </c>
      <c r="C405" s="120">
        <v>8</v>
      </c>
      <c r="D405" s="121">
        <v>12</v>
      </c>
      <c r="E405" s="122">
        <v>0</v>
      </c>
      <c r="F405" s="123">
        <v>20</v>
      </c>
    </row>
    <row r="406" spans="1:6" s="104" customFormat="1" ht="12.75">
      <c r="A406" s="95"/>
      <c r="B406" s="96" t="s">
        <v>527</v>
      </c>
      <c r="C406" s="120">
        <v>6</v>
      </c>
      <c r="D406" s="121">
        <v>2</v>
      </c>
      <c r="E406" s="122">
        <v>0</v>
      </c>
      <c r="F406" s="123">
        <v>8</v>
      </c>
    </row>
    <row r="407" spans="1:6" s="104" customFormat="1" ht="12.75">
      <c r="A407" s="4"/>
      <c r="B407" s="99" t="s">
        <v>31</v>
      </c>
      <c r="C407" s="124">
        <v>890</v>
      </c>
      <c r="D407" s="125">
        <v>531</v>
      </c>
      <c r="E407" s="125">
        <v>2</v>
      </c>
      <c r="F407" s="125">
        <v>1423</v>
      </c>
    </row>
    <row r="408" spans="1:6" s="104" customFormat="1" ht="12.75">
      <c r="A408" s="101" t="s">
        <v>598</v>
      </c>
      <c r="B408" s="100"/>
      <c r="C408" s="97"/>
      <c r="D408" s="98"/>
      <c r="E408" s="98"/>
      <c r="F408" s="98"/>
    </row>
    <row r="409" spans="1:6" s="104" customFormat="1" ht="12.75">
      <c r="A409" s="95"/>
      <c r="B409" s="96" t="s">
        <v>407</v>
      </c>
      <c r="C409" s="120">
        <v>19</v>
      </c>
      <c r="D409" s="121">
        <v>103</v>
      </c>
      <c r="E409" s="122">
        <v>0</v>
      </c>
      <c r="F409" s="123">
        <v>122</v>
      </c>
    </row>
    <row r="410" spans="1:6" s="104" customFormat="1" ht="12.75">
      <c r="A410" s="95"/>
      <c r="B410" s="96" t="s">
        <v>164</v>
      </c>
      <c r="C410" s="120">
        <v>90</v>
      </c>
      <c r="D410" s="121">
        <v>2784</v>
      </c>
      <c r="E410" s="121">
        <v>1</v>
      </c>
      <c r="F410" s="123">
        <v>2875</v>
      </c>
    </row>
    <row r="411" spans="1:6" s="104" customFormat="1" ht="12.75">
      <c r="A411" s="95"/>
      <c r="B411" s="96" t="s">
        <v>525</v>
      </c>
      <c r="C411" s="120">
        <v>27</v>
      </c>
      <c r="D411" s="121">
        <v>154</v>
      </c>
      <c r="E411" s="122">
        <v>0</v>
      </c>
      <c r="F411" s="123">
        <v>181</v>
      </c>
    </row>
    <row r="412" spans="1:6" s="104" customFormat="1" ht="12.75">
      <c r="A412" s="95"/>
      <c r="B412" s="96" t="s">
        <v>257</v>
      </c>
      <c r="C412" s="120">
        <v>50</v>
      </c>
      <c r="D412" s="121">
        <v>112</v>
      </c>
      <c r="E412" s="122">
        <v>0</v>
      </c>
      <c r="F412" s="123">
        <v>162</v>
      </c>
    </row>
    <row r="413" spans="1:6" s="104" customFormat="1" ht="12.75">
      <c r="A413" s="95"/>
      <c r="B413" s="96" t="s">
        <v>353</v>
      </c>
      <c r="C413" s="129">
        <v>450</v>
      </c>
      <c r="D413" s="130">
        <v>1046</v>
      </c>
      <c r="E413" s="130">
        <v>2</v>
      </c>
      <c r="F413" s="131">
        <v>1498</v>
      </c>
    </row>
    <row r="414" spans="1:6" s="104" customFormat="1" ht="12.75">
      <c r="A414" s="4"/>
      <c r="B414" s="99" t="s">
        <v>31</v>
      </c>
      <c r="C414" s="132">
        <v>636</v>
      </c>
      <c r="D414" s="133">
        <v>4199</v>
      </c>
      <c r="E414" s="133">
        <v>3</v>
      </c>
      <c r="F414" s="133">
        <v>4838</v>
      </c>
    </row>
    <row r="415" spans="1:6" s="104" customFormat="1" ht="12.75">
      <c r="A415" s="101" t="s">
        <v>69</v>
      </c>
      <c r="B415" s="100"/>
      <c r="C415" s="97"/>
      <c r="D415" s="98"/>
      <c r="E415" s="98"/>
      <c r="F415" s="98"/>
    </row>
    <row r="416" spans="1:6" s="104" customFormat="1" ht="12.75">
      <c r="A416" s="95"/>
      <c r="B416" s="96" t="s">
        <v>369</v>
      </c>
      <c r="C416" s="127">
        <v>0</v>
      </c>
      <c r="D416" s="121">
        <v>89</v>
      </c>
      <c r="E416" s="122">
        <v>0</v>
      </c>
      <c r="F416" s="123">
        <v>89</v>
      </c>
    </row>
    <row r="417" spans="1:6" s="104" customFormat="1" ht="12.75">
      <c r="A417" s="4"/>
      <c r="B417" s="99" t="s">
        <v>31</v>
      </c>
      <c r="C417" s="128">
        <v>0</v>
      </c>
      <c r="D417" s="125">
        <v>89</v>
      </c>
      <c r="E417" s="126">
        <v>0</v>
      </c>
      <c r="F417" s="125">
        <v>89</v>
      </c>
    </row>
    <row r="418" spans="1:6" s="104" customFormat="1" ht="12.75">
      <c r="A418" s="101" t="s">
        <v>70</v>
      </c>
      <c r="B418" s="100"/>
      <c r="C418" s="71"/>
      <c r="D418" s="98"/>
      <c r="E418" s="103"/>
      <c r="F418" s="98"/>
    </row>
    <row r="419" spans="1:6" s="104" customFormat="1" ht="12.75">
      <c r="A419" s="95"/>
      <c r="B419" s="96" t="s">
        <v>84</v>
      </c>
      <c r="C419" s="120">
        <v>535</v>
      </c>
      <c r="D419" s="121">
        <v>484</v>
      </c>
      <c r="E419" s="122">
        <v>0</v>
      </c>
      <c r="F419" s="123">
        <v>1019</v>
      </c>
    </row>
    <row r="420" spans="1:6" s="104" customFormat="1" ht="12.75">
      <c r="A420" s="95"/>
      <c r="B420" s="96" t="s">
        <v>354</v>
      </c>
      <c r="C420" s="120">
        <v>134</v>
      </c>
      <c r="D420" s="121">
        <v>75</v>
      </c>
      <c r="E420" s="122">
        <v>0</v>
      </c>
      <c r="F420" s="123">
        <v>209</v>
      </c>
    </row>
    <row r="421" spans="1:6" s="104" customFormat="1" ht="12.75">
      <c r="A421" s="95"/>
      <c r="B421" s="96" t="s">
        <v>370</v>
      </c>
      <c r="C421" s="120">
        <v>49</v>
      </c>
      <c r="D421" s="121">
        <v>65</v>
      </c>
      <c r="E421" s="122">
        <v>0</v>
      </c>
      <c r="F421" s="123">
        <v>114</v>
      </c>
    </row>
    <row r="422" spans="1:6" s="104" customFormat="1" ht="12.75">
      <c r="A422" s="95"/>
      <c r="B422" s="96" t="s">
        <v>121</v>
      </c>
      <c r="C422" s="120">
        <v>48</v>
      </c>
      <c r="D422" s="121">
        <v>66</v>
      </c>
      <c r="E422" s="122">
        <v>0</v>
      </c>
      <c r="F422" s="123">
        <v>114</v>
      </c>
    </row>
    <row r="423" spans="1:6" s="104" customFormat="1" ht="12.75">
      <c r="A423" s="95"/>
      <c r="B423" s="96" t="s">
        <v>282</v>
      </c>
      <c r="C423" s="120">
        <v>140</v>
      </c>
      <c r="D423" s="121">
        <v>169</v>
      </c>
      <c r="E423" s="122">
        <v>0</v>
      </c>
      <c r="F423" s="123">
        <v>309</v>
      </c>
    </row>
    <row r="424" spans="2:6" s="104" customFormat="1" ht="12.75">
      <c r="B424" s="99" t="s">
        <v>31</v>
      </c>
      <c r="C424" s="124">
        <v>906</v>
      </c>
      <c r="D424" s="125">
        <v>859</v>
      </c>
      <c r="E424" s="126">
        <v>0</v>
      </c>
      <c r="F424" s="125">
        <v>1765</v>
      </c>
    </row>
    <row r="425" spans="1:6" s="119" customFormat="1" ht="19.5" customHeight="1">
      <c r="A425" s="117"/>
      <c r="B425" s="118" t="s">
        <v>71</v>
      </c>
      <c r="C425" s="215">
        <v>120270</v>
      </c>
      <c r="D425" s="216">
        <v>178659</v>
      </c>
      <c r="E425" s="216">
        <v>150</v>
      </c>
      <c r="F425" s="216">
        <v>299079</v>
      </c>
    </row>
    <row r="426" spans="1:7" s="44" customFormat="1" ht="12.75" customHeight="1">
      <c r="A426" s="84"/>
      <c r="B426" s="93"/>
      <c r="C426" s="102"/>
      <c r="D426" s="102"/>
      <c r="E426" s="102"/>
      <c r="F426" s="102"/>
      <c r="G426" s="104"/>
    </row>
    <row r="427" spans="1:6" ht="41.25" customHeight="1">
      <c r="A427" s="302" t="s">
        <v>493</v>
      </c>
      <c r="B427" s="302"/>
      <c r="C427" s="302"/>
      <c r="D427" s="302"/>
      <c r="E427" s="302"/>
      <c r="F427" s="302"/>
    </row>
    <row r="428" spans="1:6" ht="14.25" customHeight="1">
      <c r="A428" s="303" t="s">
        <v>387</v>
      </c>
      <c r="B428" s="303"/>
      <c r="C428" s="303"/>
      <c r="D428" s="303"/>
      <c r="E428" s="303"/>
      <c r="F428" s="303"/>
    </row>
  </sheetData>
  <sheetProtection/>
  <mergeCells count="6">
    <mergeCell ref="A2:F2"/>
    <mergeCell ref="A4:F4"/>
    <mergeCell ref="A5:F5"/>
    <mergeCell ref="C7:F7"/>
    <mergeCell ref="A427:F427"/>
    <mergeCell ref="A428:F428"/>
  </mergeCells>
  <printOptions horizontalCentered="1"/>
  <pageMargins left="0" right="0" top="0.5905511811023623" bottom="0.7874015748031497" header="0.5118110236220472" footer="0.5118110236220472"/>
  <pageSetup horizontalDpi="600" verticalDpi="600" orientation="portrait"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E62"/>
  <sheetViews>
    <sheetView zoomScalePageLayoutView="0" workbookViewId="0" topLeftCell="A1">
      <selection activeCell="A65" sqref="A65"/>
    </sheetView>
  </sheetViews>
  <sheetFormatPr defaultColWidth="9.140625" defaultRowHeight="12.75"/>
  <cols>
    <col min="1" max="1" width="43.8515625" style="48" customWidth="1"/>
    <col min="2" max="5" width="13.00390625" style="48" customWidth="1"/>
    <col min="6" max="16384" width="9.140625" style="48" customWidth="1"/>
  </cols>
  <sheetData>
    <row r="1" ht="14.25" customHeight="1">
      <c r="A1" s="4"/>
    </row>
    <row r="2" spans="1:5" ht="12.75">
      <c r="A2" s="304" t="s">
        <v>123</v>
      </c>
      <c r="B2" s="304"/>
      <c r="C2" s="304"/>
      <c r="D2" s="304"/>
      <c r="E2" s="304"/>
    </row>
    <row r="3" ht="6" customHeight="1">
      <c r="A3" s="105"/>
    </row>
    <row r="4" spans="1:5" ht="12.75">
      <c r="A4" s="304" t="s">
        <v>489</v>
      </c>
      <c r="B4" s="304"/>
      <c r="C4" s="304"/>
      <c r="D4" s="304"/>
      <c r="E4" s="304"/>
    </row>
    <row r="5" spans="1:5" ht="12.75">
      <c r="A5" s="304" t="s">
        <v>686</v>
      </c>
      <c r="B5" s="304"/>
      <c r="C5" s="304"/>
      <c r="D5" s="304"/>
      <c r="E5" s="304"/>
    </row>
    <row r="6" ht="13.5" thickBot="1"/>
    <row r="7" spans="1:5" ht="12.75">
      <c r="A7" s="136" t="s">
        <v>30</v>
      </c>
      <c r="B7" s="107" t="s">
        <v>33</v>
      </c>
      <c r="C7" s="108" t="s">
        <v>34</v>
      </c>
      <c r="D7" s="108" t="s">
        <v>386</v>
      </c>
      <c r="E7" s="108" t="s">
        <v>35</v>
      </c>
    </row>
    <row r="8" spans="1:5" s="104" customFormat="1" ht="12.75">
      <c r="A8" s="96" t="s">
        <v>266</v>
      </c>
      <c r="B8" s="120">
        <v>4527</v>
      </c>
      <c r="C8" s="121">
        <v>5529</v>
      </c>
      <c r="D8" s="121">
        <v>8</v>
      </c>
      <c r="E8" s="123">
        <v>10064</v>
      </c>
    </row>
    <row r="9" spans="1:5" s="104" customFormat="1" ht="12.75">
      <c r="A9" s="96" t="s">
        <v>549</v>
      </c>
      <c r="B9" s="120">
        <v>1043</v>
      </c>
      <c r="C9" s="121">
        <v>2924</v>
      </c>
      <c r="D9" s="121">
        <v>2</v>
      </c>
      <c r="E9" s="123">
        <v>3969</v>
      </c>
    </row>
    <row r="10" spans="1:5" s="104" customFormat="1" ht="12.75">
      <c r="A10" s="96" t="s">
        <v>550</v>
      </c>
      <c r="B10" s="120">
        <v>1493</v>
      </c>
      <c r="C10" s="121">
        <v>311</v>
      </c>
      <c r="D10" s="121">
        <v>8</v>
      </c>
      <c r="E10" s="123">
        <v>1812</v>
      </c>
    </row>
    <row r="11" spans="1:5" s="104" customFormat="1" ht="12.75">
      <c r="A11" s="96" t="s">
        <v>551</v>
      </c>
      <c r="B11" s="120">
        <v>634</v>
      </c>
      <c r="C11" s="121">
        <v>5424</v>
      </c>
      <c r="D11" s="121">
        <v>7</v>
      </c>
      <c r="E11" s="123">
        <v>6065</v>
      </c>
    </row>
    <row r="12" spans="1:5" s="104" customFormat="1" ht="12.75">
      <c r="A12" s="96" t="s">
        <v>36</v>
      </c>
      <c r="B12" s="120">
        <v>495</v>
      </c>
      <c r="C12" s="121">
        <v>488</v>
      </c>
      <c r="D12" s="122">
        <v>0</v>
      </c>
      <c r="E12" s="123">
        <v>983</v>
      </c>
    </row>
    <row r="13" spans="1:5" s="104" customFormat="1" ht="12.75">
      <c r="A13" s="96" t="s">
        <v>552</v>
      </c>
      <c r="B13" s="120">
        <v>575</v>
      </c>
      <c r="C13" s="121">
        <v>231</v>
      </c>
      <c r="D13" s="121">
        <v>1</v>
      </c>
      <c r="E13" s="123">
        <v>807</v>
      </c>
    </row>
    <row r="14" spans="1:5" s="104" customFormat="1" ht="12.75">
      <c r="A14" s="96" t="s">
        <v>553</v>
      </c>
      <c r="B14" s="120">
        <v>199</v>
      </c>
      <c r="C14" s="121">
        <v>2318</v>
      </c>
      <c r="D14" s="121">
        <v>1</v>
      </c>
      <c r="E14" s="123">
        <v>2518</v>
      </c>
    </row>
    <row r="15" spans="1:5" s="104" customFormat="1" ht="12.75">
      <c r="A15" s="96" t="s">
        <v>554</v>
      </c>
      <c r="B15" s="120">
        <v>87</v>
      </c>
      <c r="C15" s="121">
        <v>462</v>
      </c>
      <c r="D15" s="122">
        <v>0</v>
      </c>
      <c r="E15" s="123">
        <v>549</v>
      </c>
    </row>
    <row r="16" spans="1:5" s="104" customFormat="1" ht="12.75">
      <c r="A16" s="96" t="s">
        <v>37</v>
      </c>
      <c r="B16" s="120">
        <v>4640</v>
      </c>
      <c r="C16" s="121">
        <v>282</v>
      </c>
      <c r="D16" s="121">
        <v>2</v>
      </c>
      <c r="E16" s="123">
        <v>4924</v>
      </c>
    </row>
    <row r="17" spans="1:5" s="104" customFormat="1" ht="12.75">
      <c r="A17" s="96" t="s">
        <v>557</v>
      </c>
      <c r="B17" s="120">
        <v>791</v>
      </c>
      <c r="C17" s="121">
        <v>1674</v>
      </c>
      <c r="D17" s="121">
        <v>2</v>
      </c>
      <c r="E17" s="123">
        <v>2467</v>
      </c>
    </row>
    <row r="18" spans="1:5" s="104" customFormat="1" ht="12.75">
      <c r="A18" s="96" t="s">
        <v>219</v>
      </c>
      <c r="B18" s="120">
        <v>418</v>
      </c>
      <c r="C18" s="121">
        <v>145</v>
      </c>
      <c r="D18" s="122">
        <v>0</v>
      </c>
      <c r="E18" s="123">
        <v>563</v>
      </c>
    </row>
    <row r="19" spans="1:5" s="104" customFormat="1" ht="12.75">
      <c r="A19" s="96" t="s">
        <v>558</v>
      </c>
      <c r="B19" s="120">
        <v>112</v>
      </c>
      <c r="C19" s="121">
        <v>279</v>
      </c>
      <c r="D19" s="122">
        <v>0</v>
      </c>
      <c r="E19" s="123">
        <v>391</v>
      </c>
    </row>
    <row r="20" spans="1:5" s="104" customFormat="1" ht="12.75">
      <c r="A20" s="96" t="s">
        <v>40</v>
      </c>
      <c r="B20" s="120">
        <v>78</v>
      </c>
      <c r="C20" s="121">
        <v>309</v>
      </c>
      <c r="D20" s="122">
        <v>0</v>
      </c>
      <c r="E20" s="123">
        <v>387</v>
      </c>
    </row>
    <row r="21" spans="1:5" s="104" customFormat="1" ht="12.75">
      <c r="A21" s="96" t="s">
        <v>72</v>
      </c>
      <c r="B21" s="120">
        <v>539</v>
      </c>
      <c r="C21" s="121">
        <v>46</v>
      </c>
      <c r="D21" s="121">
        <v>1</v>
      </c>
      <c r="E21" s="123">
        <v>586</v>
      </c>
    </row>
    <row r="22" spans="1:5" s="104" customFormat="1" ht="12.75">
      <c r="A22" s="96" t="s">
        <v>559</v>
      </c>
      <c r="B22" s="120">
        <v>641</v>
      </c>
      <c r="C22" s="121">
        <v>388</v>
      </c>
      <c r="D22" s="122">
        <v>0</v>
      </c>
      <c r="E22" s="123">
        <v>1029</v>
      </c>
    </row>
    <row r="23" spans="1:5" s="104" customFormat="1" ht="12.75">
      <c r="A23" s="96" t="s">
        <v>560</v>
      </c>
      <c r="B23" s="120">
        <v>17039</v>
      </c>
      <c r="C23" s="121">
        <v>30274</v>
      </c>
      <c r="D23" s="121">
        <v>36</v>
      </c>
      <c r="E23" s="123">
        <v>47349</v>
      </c>
    </row>
    <row r="24" spans="1:5" s="104" customFormat="1" ht="12.75">
      <c r="A24" s="96" t="s">
        <v>561</v>
      </c>
      <c r="B24" s="120">
        <v>923</v>
      </c>
      <c r="C24" s="121">
        <v>1085</v>
      </c>
      <c r="D24" s="122">
        <v>0</v>
      </c>
      <c r="E24" s="123">
        <v>2008</v>
      </c>
    </row>
    <row r="25" spans="1:5" s="104" customFormat="1" ht="12.75">
      <c r="A25" s="96" t="s">
        <v>562</v>
      </c>
      <c r="B25" s="120">
        <v>2925</v>
      </c>
      <c r="C25" s="121">
        <v>6248</v>
      </c>
      <c r="D25" s="121">
        <v>4</v>
      </c>
      <c r="E25" s="123">
        <v>9177</v>
      </c>
    </row>
    <row r="26" spans="1:5" s="104" customFormat="1" ht="12.75">
      <c r="A26" s="96" t="s">
        <v>563</v>
      </c>
      <c r="B26" s="120">
        <v>2056</v>
      </c>
      <c r="C26" s="121">
        <v>2923</v>
      </c>
      <c r="D26" s="121">
        <v>2</v>
      </c>
      <c r="E26" s="123">
        <v>4981</v>
      </c>
    </row>
    <row r="27" spans="1:5" s="104" customFormat="1" ht="12.75">
      <c r="A27" s="96" t="s">
        <v>564</v>
      </c>
      <c r="B27" s="120">
        <v>990</v>
      </c>
      <c r="C27" s="121">
        <v>993</v>
      </c>
      <c r="D27" s="121">
        <v>1</v>
      </c>
      <c r="E27" s="123">
        <v>1984</v>
      </c>
    </row>
    <row r="28" spans="1:5" s="104" customFormat="1" ht="12" customHeight="1">
      <c r="A28" s="96" t="s">
        <v>565</v>
      </c>
      <c r="B28" s="120">
        <v>3113</v>
      </c>
      <c r="C28" s="121">
        <v>3482</v>
      </c>
      <c r="D28" s="121">
        <v>9</v>
      </c>
      <c r="E28" s="123">
        <v>6604</v>
      </c>
    </row>
    <row r="29" spans="1:5" s="104" customFormat="1" ht="12.75">
      <c r="A29" s="96" t="s">
        <v>566</v>
      </c>
      <c r="B29" s="120">
        <v>65</v>
      </c>
      <c r="C29" s="121">
        <v>6</v>
      </c>
      <c r="D29" s="122">
        <v>0</v>
      </c>
      <c r="E29" s="123">
        <v>71</v>
      </c>
    </row>
    <row r="30" spans="1:5" s="104" customFormat="1" ht="12.75">
      <c r="A30" s="96" t="s">
        <v>567</v>
      </c>
      <c r="B30" s="120">
        <v>423</v>
      </c>
      <c r="C30" s="121">
        <v>843</v>
      </c>
      <c r="D30" s="122">
        <v>0</v>
      </c>
      <c r="E30" s="123">
        <v>1266</v>
      </c>
    </row>
    <row r="31" spans="1:5" s="104" customFormat="1" ht="12.75">
      <c r="A31" s="96" t="s">
        <v>568</v>
      </c>
      <c r="B31" s="120">
        <v>5421</v>
      </c>
      <c r="C31" s="121">
        <v>6019</v>
      </c>
      <c r="D31" s="121">
        <v>4</v>
      </c>
      <c r="E31" s="123">
        <v>11444</v>
      </c>
    </row>
    <row r="32" spans="1:5" s="104" customFormat="1" ht="12.75">
      <c r="A32" s="96" t="s">
        <v>571</v>
      </c>
      <c r="B32" s="120">
        <v>2346</v>
      </c>
      <c r="C32" s="121">
        <v>4450</v>
      </c>
      <c r="D32" s="121">
        <v>5</v>
      </c>
      <c r="E32" s="123">
        <v>6801</v>
      </c>
    </row>
    <row r="33" spans="1:5" s="104" customFormat="1" ht="12.75">
      <c r="A33" s="96" t="s">
        <v>572</v>
      </c>
      <c r="B33" s="120">
        <v>46</v>
      </c>
      <c r="C33" s="121">
        <v>2992</v>
      </c>
      <c r="D33" s="122">
        <v>0</v>
      </c>
      <c r="E33" s="123">
        <v>3038</v>
      </c>
    </row>
    <row r="34" spans="1:5" s="104" customFormat="1" ht="12.75">
      <c r="A34" s="96" t="s">
        <v>388</v>
      </c>
      <c r="B34" s="120">
        <v>73</v>
      </c>
      <c r="C34" s="121">
        <v>370</v>
      </c>
      <c r="D34" s="122">
        <v>0</v>
      </c>
      <c r="E34" s="123">
        <v>443</v>
      </c>
    </row>
    <row r="35" spans="1:5" s="104" customFormat="1" ht="12.75">
      <c r="A35" s="96" t="s">
        <v>573</v>
      </c>
      <c r="B35" s="120">
        <v>884</v>
      </c>
      <c r="C35" s="121">
        <v>214</v>
      </c>
      <c r="D35" s="122">
        <v>0</v>
      </c>
      <c r="E35" s="123">
        <v>1098</v>
      </c>
    </row>
    <row r="36" spans="1:5" s="104" customFormat="1" ht="12.75">
      <c r="A36" s="96" t="s">
        <v>73</v>
      </c>
      <c r="B36" s="120">
        <v>11339</v>
      </c>
      <c r="C36" s="121">
        <v>17349</v>
      </c>
      <c r="D36" s="121">
        <v>16</v>
      </c>
      <c r="E36" s="123">
        <v>28704</v>
      </c>
    </row>
    <row r="37" spans="1:5" s="104" customFormat="1" ht="12.75">
      <c r="A37" s="96" t="s">
        <v>50</v>
      </c>
      <c r="B37" s="120">
        <v>989</v>
      </c>
      <c r="C37" s="121">
        <v>69</v>
      </c>
      <c r="D37" s="122">
        <v>0</v>
      </c>
      <c r="E37" s="123">
        <v>1058</v>
      </c>
    </row>
    <row r="38" spans="1:5" s="104" customFormat="1" ht="12.75">
      <c r="A38" s="96" t="s">
        <v>74</v>
      </c>
      <c r="B38" s="120">
        <v>543</v>
      </c>
      <c r="C38" s="121">
        <v>899</v>
      </c>
      <c r="D38" s="121">
        <v>2</v>
      </c>
      <c r="E38" s="123">
        <v>1444</v>
      </c>
    </row>
    <row r="39" spans="1:5" s="104" customFormat="1" ht="12.75">
      <c r="A39" s="96" t="s">
        <v>574</v>
      </c>
      <c r="B39" s="120">
        <v>2390</v>
      </c>
      <c r="C39" s="121">
        <v>235</v>
      </c>
      <c r="D39" s="121">
        <v>3</v>
      </c>
      <c r="E39" s="123">
        <v>2628</v>
      </c>
    </row>
    <row r="40" spans="1:5" s="104" customFormat="1" ht="12.75">
      <c r="A40" s="96" t="s">
        <v>58</v>
      </c>
      <c r="B40" s="120">
        <v>227</v>
      </c>
      <c r="C40" s="121">
        <v>3209</v>
      </c>
      <c r="D40" s="122">
        <v>0</v>
      </c>
      <c r="E40" s="123">
        <v>3436</v>
      </c>
    </row>
    <row r="41" spans="1:5" s="104" customFormat="1" ht="12.75">
      <c r="A41" s="96" t="s">
        <v>576</v>
      </c>
      <c r="B41" s="120">
        <v>448</v>
      </c>
      <c r="C41" s="121">
        <v>457</v>
      </c>
      <c r="D41" s="122">
        <v>0</v>
      </c>
      <c r="E41" s="123">
        <v>905</v>
      </c>
    </row>
    <row r="42" spans="1:5" s="104" customFormat="1" ht="12.75">
      <c r="A42" s="96" t="s">
        <v>577</v>
      </c>
      <c r="B42" s="120">
        <v>83</v>
      </c>
      <c r="C42" s="121">
        <v>6</v>
      </c>
      <c r="D42" s="122">
        <v>0</v>
      </c>
      <c r="E42" s="123">
        <v>89</v>
      </c>
    </row>
    <row r="43" spans="1:5" s="104" customFormat="1" ht="12.75">
      <c r="A43" s="96" t="s">
        <v>578</v>
      </c>
      <c r="B43" s="120">
        <v>3109</v>
      </c>
      <c r="C43" s="121">
        <v>263</v>
      </c>
      <c r="D43" s="121">
        <v>3</v>
      </c>
      <c r="E43" s="123">
        <v>3375</v>
      </c>
    </row>
    <row r="44" spans="1:5" s="104" customFormat="1" ht="12.75">
      <c r="A44" s="96" t="s">
        <v>582</v>
      </c>
      <c r="B44" s="120">
        <v>2273</v>
      </c>
      <c r="C44" s="121">
        <v>1062</v>
      </c>
      <c r="D44" s="121">
        <v>3</v>
      </c>
      <c r="E44" s="123">
        <v>3338</v>
      </c>
    </row>
    <row r="45" spans="1:5" s="104" customFormat="1" ht="12.75">
      <c r="A45" s="96" t="s">
        <v>583</v>
      </c>
      <c r="B45" s="120">
        <v>9</v>
      </c>
      <c r="C45" s="121">
        <v>403</v>
      </c>
      <c r="D45" s="122">
        <v>0</v>
      </c>
      <c r="E45" s="123">
        <v>412</v>
      </c>
    </row>
    <row r="46" spans="1:5" s="104" customFormat="1" ht="12.75">
      <c r="A46" s="96" t="s">
        <v>584</v>
      </c>
      <c r="B46" s="120">
        <v>130</v>
      </c>
      <c r="C46" s="121">
        <v>12150</v>
      </c>
      <c r="D46" s="122">
        <v>0</v>
      </c>
      <c r="E46" s="123">
        <v>12280</v>
      </c>
    </row>
    <row r="47" spans="1:5" s="104" customFormat="1" ht="12.75">
      <c r="A47" s="96" t="s">
        <v>585</v>
      </c>
      <c r="B47" s="120">
        <v>38525</v>
      </c>
      <c r="C47" s="121">
        <v>49702</v>
      </c>
      <c r="D47" s="121">
        <v>19</v>
      </c>
      <c r="E47" s="123">
        <v>88246</v>
      </c>
    </row>
    <row r="48" spans="1:5" s="104" customFormat="1" ht="12.75">
      <c r="A48" s="96" t="s">
        <v>586</v>
      </c>
      <c r="B48" s="120">
        <v>1871</v>
      </c>
      <c r="C48" s="121">
        <v>3730</v>
      </c>
      <c r="D48" s="121">
        <v>2</v>
      </c>
      <c r="E48" s="123">
        <v>5603</v>
      </c>
    </row>
    <row r="49" spans="1:5" s="104" customFormat="1" ht="12.75">
      <c r="A49" s="96" t="s">
        <v>587</v>
      </c>
      <c r="B49" s="120">
        <v>1358</v>
      </c>
      <c r="C49" s="121">
        <v>1666</v>
      </c>
      <c r="D49" s="122">
        <v>0</v>
      </c>
      <c r="E49" s="123">
        <v>3024</v>
      </c>
    </row>
    <row r="50" spans="1:5" s="104" customFormat="1" ht="12.75">
      <c r="A50" s="96" t="s">
        <v>588</v>
      </c>
      <c r="B50" s="120">
        <v>255</v>
      </c>
      <c r="C50" s="121">
        <v>413</v>
      </c>
      <c r="D50" s="122">
        <v>0</v>
      </c>
      <c r="E50" s="123">
        <v>668</v>
      </c>
    </row>
    <row r="51" spans="1:5" s="104" customFormat="1" ht="12.75">
      <c r="A51" s="96" t="s">
        <v>589</v>
      </c>
      <c r="B51" s="120">
        <v>534</v>
      </c>
      <c r="C51" s="121">
        <v>74</v>
      </c>
      <c r="D51" s="121">
        <v>2</v>
      </c>
      <c r="E51" s="123">
        <v>610</v>
      </c>
    </row>
    <row r="52" spans="1:5" s="104" customFormat="1" ht="12.75">
      <c r="A52" s="96" t="s">
        <v>590</v>
      </c>
      <c r="B52" s="120">
        <v>249</v>
      </c>
      <c r="C52" s="121">
        <v>399</v>
      </c>
      <c r="D52" s="122">
        <v>0</v>
      </c>
      <c r="E52" s="123">
        <v>648</v>
      </c>
    </row>
    <row r="53" spans="1:5" s="104" customFormat="1" ht="12.75">
      <c r="A53" s="96" t="s">
        <v>592</v>
      </c>
      <c r="B53" s="120">
        <v>415</v>
      </c>
      <c r="C53" s="121">
        <v>71</v>
      </c>
      <c r="D53" s="121">
        <v>2</v>
      </c>
      <c r="E53" s="123">
        <v>488</v>
      </c>
    </row>
    <row r="54" spans="1:5" s="104" customFormat="1" ht="12.75">
      <c r="A54" s="96" t="s">
        <v>596</v>
      </c>
      <c r="B54" s="120">
        <v>515</v>
      </c>
      <c r="C54" s="121">
        <v>115</v>
      </c>
      <c r="D54" s="122">
        <v>0</v>
      </c>
      <c r="E54" s="123">
        <v>630</v>
      </c>
    </row>
    <row r="55" spans="1:5" s="104" customFormat="1" ht="12.75">
      <c r="A55" s="96" t="s">
        <v>597</v>
      </c>
      <c r="B55" s="120">
        <v>890</v>
      </c>
      <c r="C55" s="121">
        <v>531</v>
      </c>
      <c r="D55" s="121">
        <v>2</v>
      </c>
      <c r="E55" s="123">
        <v>1423</v>
      </c>
    </row>
    <row r="56" spans="1:5" s="104" customFormat="1" ht="12.75">
      <c r="A56" s="96" t="s">
        <v>598</v>
      </c>
      <c r="B56" s="120">
        <v>636</v>
      </c>
      <c r="C56" s="121">
        <v>4199</v>
      </c>
      <c r="D56" s="121">
        <v>3</v>
      </c>
      <c r="E56" s="123">
        <v>4838</v>
      </c>
    </row>
    <row r="57" spans="1:5" s="104" customFormat="1" ht="12.75">
      <c r="A57" s="96" t="s">
        <v>69</v>
      </c>
      <c r="B57" s="127">
        <v>0</v>
      </c>
      <c r="C57" s="121">
        <v>89</v>
      </c>
      <c r="D57" s="122">
        <v>0</v>
      </c>
      <c r="E57" s="123">
        <v>89</v>
      </c>
    </row>
    <row r="58" spans="1:5" s="104" customFormat="1" ht="12.75">
      <c r="A58" s="96" t="s">
        <v>70</v>
      </c>
      <c r="B58" s="120">
        <v>906</v>
      </c>
      <c r="C58" s="121">
        <v>859</v>
      </c>
      <c r="D58" s="122">
        <v>0</v>
      </c>
      <c r="E58" s="123">
        <v>1765</v>
      </c>
    </row>
    <row r="59" spans="1:5" s="104" customFormat="1" ht="12.75">
      <c r="A59" s="139" t="s">
        <v>31</v>
      </c>
      <c r="B59" s="197">
        <f>SUM(B8:B58)</f>
        <v>120270</v>
      </c>
      <c r="C59" s="198">
        <f>SUM(C8:C58)</f>
        <v>178659</v>
      </c>
      <c r="D59" s="198">
        <f>SUM(D8:D58)</f>
        <v>150</v>
      </c>
      <c r="E59" s="198">
        <f>SUM(E8:E58)</f>
        <v>299079</v>
      </c>
    </row>
    <row r="60" spans="2:5" ht="12.75">
      <c r="B60" s="49"/>
      <c r="C60" s="49"/>
      <c r="D60" s="49"/>
      <c r="E60" s="49"/>
    </row>
    <row r="61" spans="1:5" ht="40.5" customHeight="1">
      <c r="A61" s="305" t="s">
        <v>493</v>
      </c>
      <c r="B61" s="306"/>
      <c r="C61" s="306"/>
      <c r="D61" s="306"/>
      <c r="E61" s="306"/>
    </row>
    <row r="62" ht="12.75">
      <c r="A62" s="48" t="s">
        <v>387</v>
      </c>
    </row>
  </sheetData>
  <sheetProtection/>
  <mergeCells count="4">
    <mergeCell ref="A2:E2"/>
    <mergeCell ref="A4:E4"/>
    <mergeCell ref="A5:E5"/>
    <mergeCell ref="A61:E61"/>
  </mergeCells>
  <printOptions horizontalCentered="1"/>
  <pageMargins left="0" right="0" top="0.3937007874015748" bottom="0.1968503937007874" header="0.5118110236220472" footer="0.5118110236220472"/>
  <pageSetup horizontalDpi="600" verticalDpi="6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E66"/>
  <sheetViews>
    <sheetView zoomScalePageLayoutView="0" workbookViewId="0" topLeftCell="A1">
      <selection activeCell="A71" sqref="A71"/>
    </sheetView>
  </sheetViews>
  <sheetFormatPr defaultColWidth="9.140625" defaultRowHeight="12.75"/>
  <cols>
    <col min="1" max="1" width="46.140625" style="44" customWidth="1"/>
    <col min="2" max="4" width="10.57421875" style="57" customWidth="1"/>
    <col min="5" max="5" width="10.57421875" style="44" customWidth="1"/>
    <col min="6" max="16384" width="9.140625" style="57" customWidth="1"/>
  </cols>
  <sheetData>
    <row r="1" ht="12.75">
      <c r="A1" s="4"/>
    </row>
    <row r="2" spans="1:5" ht="12.75">
      <c r="A2" s="307" t="s">
        <v>123</v>
      </c>
      <c r="B2" s="307"/>
      <c r="C2" s="307"/>
      <c r="D2" s="307"/>
      <c r="E2" s="307"/>
    </row>
    <row r="3" ht="12.75">
      <c r="A3" s="4"/>
    </row>
    <row r="4" spans="1:5" ht="12.75">
      <c r="A4" s="307" t="s">
        <v>385</v>
      </c>
      <c r="B4" s="307"/>
      <c r="C4" s="307"/>
      <c r="D4" s="307"/>
      <c r="E4" s="307"/>
    </row>
    <row r="5" spans="1:5" ht="12.75">
      <c r="A5" s="307" t="s">
        <v>686</v>
      </c>
      <c r="B5" s="307"/>
      <c r="C5" s="307"/>
      <c r="D5" s="307"/>
      <c r="E5" s="307"/>
    </row>
    <row r="6" ht="13.5" thickBot="1"/>
    <row r="7" spans="1:5" ht="15.75" customHeight="1">
      <c r="A7" s="150" t="s">
        <v>30</v>
      </c>
      <c r="B7" s="148" t="s">
        <v>33</v>
      </c>
      <c r="C7" s="147" t="s">
        <v>34</v>
      </c>
      <c r="D7" s="147" t="s">
        <v>386</v>
      </c>
      <c r="E7" s="147" t="s">
        <v>35</v>
      </c>
    </row>
    <row r="8" spans="1:5" s="44" customFormat="1" ht="25.5">
      <c r="A8" s="8" t="s">
        <v>158</v>
      </c>
      <c r="B8" s="146"/>
      <c r="C8" s="62"/>
      <c r="D8" s="62"/>
      <c r="E8" s="62"/>
    </row>
    <row r="9" spans="1:5" s="44" customFormat="1" ht="12.75">
      <c r="A9" s="161" t="s">
        <v>266</v>
      </c>
      <c r="B9" s="162">
        <v>1211</v>
      </c>
      <c r="C9" s="60">
        <v>1581</v>
      </c>
      <c r="D9" s="60">
        <v>4</v>
      </c>
      <c r="E9" s="122">
        <f>SUM(B9:D9)</f>
        <v>2796</v>
      </c>
    </row>
    <row r="10" spans="1:5" s="44" customFormat="1" ht="12.75">
      <c r="A10" s="161" t="s">
        <v>549</v>
      </c>
      <c r="B10" s="162">
        <v>206</v>
      </c>
      <c r="C10" s="60">
        <v>972</v>
      </c>
      <c r="D10" s="60">
        <v>1</v>
      </c>
      <c r="E10" s="122">
        <f aca="true" t="shared" si="0" ref="E10:E59">SUM(B10:D10)</f>
        <v>1179</v>
      </c>
    </row>
    <row r="11" spans="1:5" s="44" customFormat="1" ht="12.75">
      <c r="A11" s="161" t="s">
        <v>550</v>
      </c>
      <c r="B11" s="162">
        <v>957</v>
      </c>
      <c r="C11" s="60">
        <v>225</v>
      </c>
      <c r="D11" s="60">
        <v>7</v>
      </c>
      <c r="E11" s="122">
        <f t="shared" si="0"/>
        <v>1189</v>
      </c>
    </row>
    <row r="12" spans="1:5" s="44" customFormat="1" ht="12.75">
      <c r="A12" s="161" t="s">
        <v>551</v>
      </c>
      <c r="B12" s="162">
        <v>422</v>
      </c>
      <c r="C12" s="60">
        <v>3934</v>
      </c>
      <c r="D12" s="60">
        <v>6</v>
      </c>
      <c r="E12" s="122">
        <f t="shared" si="0"/>
        <v>4362</v>
      </c>
    </row>
    <row r="13" spans="1:5" s="44" customFormat="1" ht="12.75">
      <c r="A13" s="161" t="s">
        <v>36</v>
      </c>
      <c r="B13" s="162">
        <v>190</v>
      </c>
      <c r="C13" s="60">
        <v>176</v>
      </c>
      <c r="D13" s="60">
        <v>0</v>
      </c>
      <c r="E13" s="122">
        <f t="shared" si="0"/>
        <v>366</v>
      </c>
    </row>
    <row r="14" spans="1:5" s="44" customFormat="1" ht="12.75">
      <c r="A14" s="161" t="s">
        <v>552</v>
      </c>
      <c r="B14" s="162">
        <v>496</v>
      </c>
      <c r="C14" s="60">
        <v>178</v>
      </c>
      <c r="D14" s="60">
        <v>1</v>
      </c>
      <c r="E14" s="122">
        <f t="shared" si="0"/>
        <v>675</v>
      </c>
    </row>
    <row r="15" spans="1:5" s="44" customFormat="1" ht="12.75">
      <c r="A15" s="161" t="s">
        <v>553</v>
      </c>
      <c r="B15" s="162">
        <v>163</v>
      </c>
      <c r="C15" s="60">
        <v>1497</v>
      </c>
      <c r="D15" s="60">
        <v>1</v>
      </c>
      <c r="E15" s="122">
        <f t="shared" si="0"/>
        <v>1661</v>
      </c>
    </row>
    <row r="16" spans="1:5" s="44" customFormat="1" ht="12.75">
      <c r="A16" s="161" t="s">
        <v>554</v>
      </c>
      <c r="B16" s="162">
        <v>46</v>
      </c>
      <c r="C16" s="60">
        <v>334</v>
      </c>
      <c r="D16" s="122">
        <v>0</v>
      </c>
      <c r="E16" s="122">
        <f t="shared" si="0"/>
        <v>380</v>
      </c>
    </row>
    <row r="17" spans="1:5" s="44" customFormat="1" ht="12.75">
      <c r="A17" s="161" t="s">
        <v>37</v>
      </c>
      <c r="B17" s="162">
        <v>3946</v>
      </c>
      <c r="C17" s="60">
        <v>233</v>
      </c>
      <c r="D17" s="60">
        <v>2</v>
      </c>
      <c r="E17" s="122">
        <f t="shared" si="0"/>
        <v>4181</v>
      </c>
    </row>
    <row r="18" spans="1:5" s="44" customFormat="1" ht="12.75">
      <c r="A18" s="161" t="s">
        <v>557</v>
      </c>
      <c r="B18" s="162">
        <v>454</v>
      </c>
      <c r="C18" s="60">
        <v>1025</v>
      </c>
      <c r="D18" s="60">
        <v>2</v>
      </c>
      <c r="E18" s="122">
        <f t="shared" si="0"/>
        <v>1481</v>
      </c>
    </row>
    <row r="19" spans="1:5" s="44" customFormat="1" ht="12.75">
      <c r="A19" s="161" t="s">
        <v>219</v>
      </c>
      <c r="B19" s="162">
        <v>360</v>
      </c>
      <c r="C19" s="60">
        <v>102</v>
      </c>
      <c r="D19" s="122">
        <v>0</v>
      </c>
      <c r="E19" s="122">
        <f t="shared" si="0"/>
        <v>462</v>
      </c>
    </row>
    <row r="20" spans="1:5" s="44" customFormat="1" ht="12.75">
      <c r="A20" s="161" t="s">
        <v>558</v>
      </c>
      <c r="B20" s="162">
        <v>94</v>
      </c>
      <c r="C20" s="60">
        <v>220</v>
      </c>
      <c r="D20" s="122">
        <v>0</v>
      </c>
      <c r="E20" s="122">
        <f t="shared" si="0"/>
        <v>314</v>
      </c>
    </row>
    <row r="21" spans="1:5" s="44" customFormat="1" ht="12.75">
      <c r="A21" s="161" t="s">
        <v>40</v>
      </c>
      <c r="B21" s="162">
        <v>62</v>
      </c>
      <c r="C21" s="60">
        <v>277</v>
      </c>
      <c r="D21" s="122">
        <v>0</v>
      </c>
      <c r="E21" s="122">
        <f t="shared" si="0"/>
        <v>339</v>
      </c>
    </row>
    <row r="22" spans="1:5" s="44" customFormat="1" ht="12.75">
      <c r="A22" s="161" t="s">
        <v>72</v>
      </c>
      <c r="B22" s="162">
        <v>447</v>
      </c>
      <c r="C22" s="60">
        <v>34</v>
      </c>
      <c r="D22" s="60">
        <v>1</v>
      </c>
      <c r="E22" s="122">
        <f t="shared" si="0"/>
        <v>482</v>
      </c>
    </row>
    <row r="23" spans="1:5" s="44" customFormat="1" ht="12.75">
      <c r="A23" s="161" t="s">
        <v>559</v>
      </c>
      <c r="B23" s="162">
        <v>507</v>
      </c>
      <c r="C23" s="60">
        <v>296</v>
      </c>
      <c r="D23" s="122">
        <v>0</v>
      </c>
      <c r="E23" s="122">
        <f t="shared" si="0"/>
        <v>803</v>
      </c>
    </row>
    <row r="24" spans="1:5" s="44" customFormat="1" ht="12.75">
      <c r="A24" s="161" t="s">
        <v>560</v>
      </c>
      <c r="B24" s="162">
        <v>14578</v>
      </c>
      <c r="C24" s="60">
        <v>25859</v>
      </c>
      <c r="D24" s="60">
        <v>31</v>
      </c>
      <c r="E24" s="122">
        <f t="shared" si="0"/>
        <v>40468</v>
      </c>
    </row>
    <row r="25" spans="1:5" s="44" customFormat="1" ht="12.75">
      <c r="A25" s="161" t="s">
        <v>561</v>
      </c>
      <c r="B25" s="162">
        <v>820</v>
      </c>
      <c r="C25" s="60">
        <v>971</v>
      </c>
      <c r="D25" s="122">
        <v>0</v>
      </c>
      <c r="E25" s="122">
        <f t="shared" si="0"/>
        <v>1791</v>
      </c>
    </row>
    <row r="26" spans="1:5" s="44" customFormat="1" ht="12.75">
      <c r="A26" s="161" t="s">
        <v>562</v>
      </c>
      <c r="B26" s="162">
        <v>2399</v>
      </c>
      <c r="C26" s="60">
        <v>4995</v>
      </c>
      <c r="D26" s="60">
        <v>3</v>
      </c>
      <c r="E26" s="122">
        <f t="shared" si="0"/>
        <v>7397</v>
      </c>
    </row>
    <row r="27" spans="1:5" s="44" customFormat="1" ht="12.75">
      <c r="A27" s="161" t="s">
        <v>563</v>
      </c>
      <c r="B27" s="162">
        <v>1746</v>
      </c>
      <c r="C27" s="60">
        <v>2442</v>
      </c>
      <c r="D27" s="60">
        <v>2</v>
      </c>
      <c r="E27" s="122">
        <f t="shared" si="0"/>
        <v>4190</v>
      </c>
    </row>
    <row r="28" spans="1:5" s="44" customFormat="1" ht="12.75">
      <c r="A28" s="161" t="s">
        <v>564</v>
      </c>
      <c r="B28" s="162">
        <v>320</v>
      </c>
      <c r="C28" s="60">
        <v>214</v>
      </c>
      <c r="D28" s="60">
        <v>1</v>
      </c>
      <c r="E28" s="122">
        <f t="shared" si="0"/>
        <v>535</v>
      </c>
    </row>
    <row r="29" spans="1:5" s="44" customFormat="1" ht="12.75">
      <c r="A29" s="161" t="s">
        <v>565</v>
      </c>
      <c r="B29" s="162">
        <v>2025</v>
      </c>
      <c r="C29" s="60">
        <v>2537</v>
      </c>
      <c r="D29" s="60">
        <v>9</v>
      </c>
      <c r="E29" s="122">
        <f t="shared" si="0"/>
        <v>4571</v>
      </c>
    </row>
    <row r="30" spans="1:5" s="44" customFormat="1" ht="12.75">
      <c r="A30" s="161" t="s">
        <v>566</v>
      </c>
      <c r="B30" s="162">
        <v>53</v>
      </c>
      <c r="C30" s="60">
        <v>5</v>
      </c>
      <c r="D30" s="122">
        <v>0</v>
      </c>
      <c r="E30" s="122">
        <f t="shared" si="0"/>
        <v>58</v>
      </c>
    </row>
    <row r="31" spans="1:5" s="44" customFormat="1" ht="12.75">
      <c r="A31" s="161" t="s">
        <v>567</v>
      </c>
      <c r="B31" s="162">
        <v>218</v>
      </c>
      <c r="C31" s="60">
        <v>446</v>
      </c>
      <c r="D31" s="122">
        <v>0</v>
      </c>
      <c r="E31" s="122">
        <f t="shared" si="0"/>
        <v>664</v>
      </c>
    </row>
    <row r="32" spans="1:5" s="44" customFormat="1" ht="12.75">
      <c r="A32" s="161" t="s">
        <v>568</v>
      </c>
      <c r="B32" s="162">
        <v>3692</v>
      </c>
      <c r="C32" s="60">
        <v>4257</v>
      </c>
      <c r="D32" s="60">
        <v>4</v>
      </c>
      <c r="E32" s="122">
        <f t="shared" si="0"/>
        <v>7953</v>
      </c>
    </row>
    <row r="33" spans="1:5" s="44" customFormat="1" ht="12.75">
      <c r="A33" s="161" t="s">
        <v>571</v>
      </c>
      <c r="B33" s="162">
        <v>2017</v>
      </c>
      <c r="C33" s="60">
        <v>3755</v>
      </c>
      <c r="D33" s="60">
        <v>5</v>
      </c>
      <c r="E33" s="122">
        <f t="shared" si="0"/>
        <v>5777</v>
      </c>
    </row>
    <row r="34" spans="1:5" s="44" customFormat="1" ht="12.75">
      <c r="A34" s="161" t="s">
        <v>572</v>
      </c>
      <c r="B34" s="162">
        <v>32</v>
      </c>
      <c r="C34" s="60">
        <v>2572</v>
      </c>
      <c r="D34" s="122">
        <v>0</v>
      </c>
      <c r="E34" s="122">
        <f t="shared" si="0"/>
        <v>2604</v>
      </c>
    </row>
    <row r="35" spans="1:5" s="44" customFormat="1" ht="12.75">
      <c r="A35" s="161" t="s">
        <v>388</v>
      </c>
      <c r="B35" s="162">
        <v>33</v>
      </c>
      <c r="C35" s="60">
        <v>170</v>
      </c>
      <c r="D35" s="122">
        <v>0</v>
      </c>
      <c r="E35" s="122">
        <f t="shared" si="0"/>
        <v>203</v>
      </c>
    </row>
    <row r="36" spans="1:5" s="44" customFormat="1" ht="12.75">
      <c r="A36" s="161" t="s">
        <v>573</v>
      </c>
      <c r="B36" s="162">
        <v>465</v>
      </c>
      <c r="C36" s="60">
        <v>109</v>
      </c>
      <c r="D36" s="122">
        <v>0</v>
      </c>
      <c r="E36" s="122">
        <f t="shared" si="0"/>
        <v>574</v>
      </c>
    </row>
    <row r="37" spans="1:5" s="44" customFormat="1" ht="12.75">
      <c r="A37" s="161" t="s">
        <v>73</v>
      </c>
      <c r="B37" s="162">
        <v>7700</v>
      </c>
      <c r="C37" s="60">
        <v>12086</v>
      </c>
      <c r="D37" s="60">
        <v>15</v>
      </c>
      <c r="E37" s="122">
        <f t="shared" si="0"/>
        <v>19801</v>
      </c>
    </row>
    <row r="38" spans="1:5" s="44" customFormat="1" ht="12.75">
      <c r="A38" s="161" t="s">
        <v>50</v>
      </c>
      <c r="B38" s="162">
        <v>576</v>
      </c>
      <c r="C38" s="60">
        <v>41</v>
      </c>
      <c r="D38" s="122">
        <v>0</v>
      </c>
      <c r="E38" s="122">
        <f t="shared" si="0"/>
        <v>617</v>
      </c>
    </row>
    <row r="39" spans="1:5" s="44" customFormat="1" ht="12.75">
      <c r="A39" s="161" t="s">
        <v>74</v>
      </c>
      <c r="B39" s="162">
        <v>358</v>
      </c>
      <c r="C39" s="60">
        <v>691</v>
      </c>
      <c r="D39" s="60">
        <v>2</v>
      </c>
      <c r="E39" s="122">
        <f t="shared" si="0"/>
        <v>1051</v>
      </c>
    </row>
    <row r="40" spans="1:5" s="44" customFormat="1" ht="12.75">
      <c r="A40" s="161" t="s">
        <v>574</v>
      </c>
      <c r="B40" s="162">
        <v>1823</v>
      </c>
      <c r="C40" s="60">
        <v>176</v>
      </c>
      <c r="D40" s="60">
        <v>3</v>
      </c>
      <c r="E40" s="122">
        <f t="shared" si="0"/>
        <v>2002</v>
      </c>
    </row>
    <row r="41" spans="1:5" s="44" customFormat="1" ht="12.75">
      <c r="A41" s="161" t="s">
        <v>58</v>
      </c>
      <c r="B41" s="162">
        <v>140</v>
      </c>
      <c r="C41" s="60">
        <v>2210</v>
      </c>
      <c r="D41" s="122">
        <v>0</v>
      </c>
      <c r="E41" s="122">
        <f t="shared" si="0"/>
        <v>2350</v>
      </c>
    </row>
    <row r="42" spans="1:5" s="44" customFormat="1" ht="12.75">
      <c r="A42" s="161" t="s">
        <v>576</v>
      </c>
      <c r="B42" s="162">
        <v>144</v>
      </c>
      <c r="C42" s="60">
        <v>195</v>
      </c>
      <c r="D42" s="122">
        <v>0</v>
      </c>
      <c r="E42" s="122">
        <f t="shared" si="0"/>
        <v>339</v>
      </c>
    </row>
    <row r="43" spans="1:5" s="44" customFormat="1" ht="12.75">
      <c r="A43" s="161" t="s">
        <v>577</v>
      </c>
      <c r="B43" s="162">
        <v>73</v>
      </c>
      <c r="C43" s="60">
        <v>5</v>
      </c>
      <c r="D43" s="122">
        <v>0</v>
      </c>
      <c r="E43" s="122">
        <f t="shared" si="0"/>
        <v>78</v>
      </c>
    </row>
    <row r="44" spans="1:5" s="44" customFormat="1" ht="12.75">
      <c r="A44" s="161" t="s">
        <v>578</v>
      </c>
      <c r="B44" s="162">
        <v>1867</v>
      </c>
      <c r="C44" s="60">
        <v>160</v>
      </c>
      <c r="D44" s="60">
        <v>3</v>
      </c>
      <c r="E44" s="122">
        <f t="shared" si="0"/>
        <v>2030</v>
      </c>
    </row>
    <row r="45" spans="1:5" s="44" customFormat="1" ht="12.75">
      <c r="A45" s="161" t="s">
        <v>582</v>
      </c>
      <c r="B45" s="162">
        <v>1920</v>
      </c>
      <c r="C45" s="60">
        <v>864</v>
      </c>
      <c r="D45" s="60">
        <v>2</v>
      </c>
      <c r="E45" s="122">
        <f t="shared" si="0"/>
        <v>2786</v>
      </c>
    </row>
    <row r="46" spans="1:5" s="44" customFormat="1" ht="12.75">
      <c r="A46" s="161" t="s">
        <v>583</v>
      </c>
      <c r="B46" s="162">
        <v>5</v>
      </c>
      <c r="C46" s="60">
        <v>231</v>
      </c>
      <c r="D46" s="122">
        <v>0</v>
      </c>
      <c r="E46" s="122">
        <f t="shared" si="0"/>
        <v>236</v>
      </c>
    </row>
    <row r="47" spans="1:5" s="44" customFormat="1" ht="12.75">
      <c r="A47" s="161" t="s">
        <v>584</v>
      </c>
      <c r="B47" s="162">
        <v>85</v>
      </c>
      <c r="C47" s="60">
        <v>10307</v>
      </c>
      <c r="D47" s="122">
        <v>0</v>
      </c>
      <c r="E47" s="122">
        <f t="shared" si="0"/>
        <v>10392</v>
      </c>
    </row>
    <row r="48" spans="1:5" s="44" customFormat="1" ht="12.75">
      <c r="A48" s="161" t="s">
        <v>585</v>
      </c>
      <c r="B48" s="162">
        <v>31303</v>
      </c>
      <c r="C48" s="60">
        <v>39390</v>
      </c>
      <c r="D48" s="60">
        <v>14</v>
      </c>
      <c r="E48" s="122">
        <f t="shared" si="0"/>
        <v>70707</v>
      </c>
    </row>
    <row r="49" spans="1:5" s="44" customFormat="1" ht="12.75">
      <c r="A49" s="161" t="s">
        <v>586</v>
      </c>
      <c r="B49" s="162">
        <v>964</v>
      </c>
      <c r="C49" s="60">
        <v>1876</v>
      </c>
      <c r="D49" s="60">
        <v>1</v>
      </c>
      <c r="E49" s="122">
        <f t="shared" si="0"/>
        <v>2841</v>
      </c>
    </row>
    <row r="50" spans="1:5" s="44" customFormat="1" ht="12.75">
      <c r="A50" s="161" t="s">
        <v>587</v>
      </c>
      <c r="B50" s="162">
        <v>1157</v>
      </c>
      <c r="C50" s="60">
        <v>1465</v>
      </c>
      <c r="D50" s="122">
        <v>0</v>
      </c>
      <c r="E50" s="122">
        <f t="shared" si="0"/>
        <v>2622</v>
      </c>
    </row>
    <row r="51" spans="1:5" s="44" customFormat="1" ht="12.75">
      <c r="A51" s="161" t="s">
        <v>588</v>
      </c>
      <c r="B51" s="162">
        <v>98</v>
      </c>
      <c r="C51" s="60">
        <v>223</v>
      </c>
      <c r="D51" s="122">
        <v>0</v>
      </c>
      <c r="E51" s="122">
        <f t="shared" si="0"/>
        <v>321</v>
      </c>
    </row>
    <row r="52" spans="1:5" s="44" customFormat="1" ht="12.75">
      <c r="A52" s="161" t="s">
        <v>589</v>
      </c>
      <c r="B52" s="162">
        <v>338</v>
      </c>
      <c r="C52" s="60">
        <v>29</v>
      </c>
      <c r="D52" s="60">
        <v>1</v>
      </c>
      <c r="E52" s="122">
        <f t="shared" si="0"/>
        <v>368</v>
      </c>
    </row>
    <row r="53" spans="1:5" s="44" customFormat="1" ht="12.75">
      <c r="A53" s="161" t="s">
        <v>590</v>
      </c>
      <c r="B53" s="162">
        <v>225</v>
      </c>
      <c r="C53" s="60">
        <v>359</v>
      </c>
      <c r="D53" s="122">
        <v>0</v>
      </c>
      <c r="E53" s="122">
        <f t="shared" si="0"/>
        <v>584</v>
      </c>
    </row>
    <row r="54" spans="1:5" s="44" customFormat="1" ht="12.75">
      <c r="A54" s="161" t="s">
        <v>592</v>
      </c>
      <c r="B54" s="162">
        <v>303</v>
      </c>
      <c r="C54" s="60">
        <v>50</v>
      </c>
      <c r="D54" s="122">
        <v>0</v>
      </c>
      <c r="E54" s="122">
        <f t="shared" si="0"/>
        <v>353</v>
      </c>
    </row>
    <row r="55" spans="1:5" s="44" customFormat="1" ht="12.75">
      <c r="A55" s="161" t="s">
        <v>596</v>
      </c>
      <c r="B55" s="162">
        <v>209</v>
      </c>
      <c r="C55" s="60">
        <v>43</v>
      </c>
      <c r="D55" s="122">
        <v>0</v>
      </c>
      <c r="E55" s="122">
        <f t="shared" si="0"/>
        <v>252</v>
      </c>
    </row>
    <row r="56" spans="1:5" s="44" customFormat="1" ht="12.75">
      <c r="A56" s="161" t="s">
        <v>597</v>
      </c>
      <c r="B56" s="162">
        <v>787</v>
      </c>
      <c r="C56" s="60">
        <v>452</v>
      </c>
      <c r="D56" s="60">
        <v>2</v>
      </c>
      <c r="E56" s="122">
        <f t="shared" si="0"/>
        <v>1241</v>
      </c>
    </row>
    <row r="57" spans="1:5" s="44" customFormat="1" ht="12.75">
      <c r="A57" s="161" t="s">
        <v>598</v>
      </c>
      <c r="B57" s="162">
        <v>402</v>
      </c>
      <c r="C57" s="60">
        <v>3097</v>
      </c>
      <c r="D57" s="60">
        <v>2</v>
      </c>
      <c r="E57" s="122">
        <f t="shared" si="0"/>
        <v>3501</v>
      </c>
    </row>
    <row r="58" spans="1:5" s="44" customFormat="1" ht="12.75">
      <c r="A58" s="161" t="s">
        <v>69</v>
      </c>
      <c r="B58" s="127">
        <v>0</v>
      </c>
      <c r="C58" s="60">
        <v>77</v>
      </c>
      <c r="D58" s="122">
        <v>0</v>
      </c>
      <c r="E58" s="122">
        <f t="shared" si="0"/>
        <v>77</v>
      </c>
    </row>
    <row r="59" spans="1:5" s="44" customFormat="1" ht="12.75">
      <c r="A59" s="161" t="s">
        <v>70</v>
      </c>
      <c r="B59" s="162">
        <v>566</v>
      </c>
      <c r="C59" s="60">
        <v>536</v>
      </c>
      <c r="D59" s="122">
        <v>0</v>
      </c>
      <c r="E59" s="122">
        <f t="shared" si="0"/>
        <v>1102</v>
      </c>
    </row>
    <row r="60" spans="1:5" s="44" customFormat="1" ht="12.75">
      <c r="A60" s="143"/>
      <c r="B60" s="142">
        <f>SUM(B9:B59)</f>
        <v>89002</v>
      </c>
      <c r="C60" s="141">
        <f>SUM(C9:C59)</f>
        <v>133979</v>
      </c>
      <c r="D60" s="141">
        <f>SUM(D9:D59)</f>
        <v>125</v>
      </c>
      <c r="E60" s="141">
        <f>SUM(B60:D60)</f>
        <v>223106</v>
      </c>
    </row>
    <row r="61" spans="1:5" s="44" customFormat="1" ht="12.75">
      <c r="A61" s="29"/>
      <c r="B61" s="163"/>
      <c r="C61" s="164"/>
      <c r="D61" s="164"/>
      <c r="E61" s="164"/>
    </row>
    <row r="62" spans="1:5" s="44" customFormat="1" ht="25.5">
      <c r="A62" s="8" t="s">
        <v>159</v>
      </c>
      <c r="B62" s="165">
        <v>9396</v>
      </c>
      <c r="C62" s="166">
        <v>13764</v>
      </c>
      <c r="D62" s="166">
        <v>9</v>
      </c>
      <c r="E62" s="166">
        <f>SUM(B62:D62)</f>
        <v>23169</v>
      </c>
    </row>
    <row r="63" spans="1:5" s="44" customFormat="1" ht="12.75">
      <c r="A63" s="29" t="s">
        <v>71</v>
      </c>
      <c r="B63" s="144">
        <f>SUM(B62,B60)</f>
        <v>98398</v>
      </c>
      <c r="C63" s="145">
        <f>SUM(C62,C60)</f>
        <v>147743</v>
      </c>
      <c r="D63" s="145">
        <f>SUM(D62,D60)</f>
        <v>134</v>
      </c>
      <c r="E63" s="145">
        <f>SUM(E62,E60)</f>
        <v>246275</v>
      </c>
    </row>
    <row r="64" s="44" customFormat="1" ht="12.75"/>
    <row r="65" spans="1:5" s="44" customFormat="1" ht="57" customHeight="1">
      <c r="A65" s="308" t="s">
        <v>494</v>
      </c>
      <c r="B65" s="308"/>
      <c r="C65" s="308"/>
      <c r="D65" s="308"/>
      <c r="E65" s="308"/>
    </row>
    <row r="66" spans="1:5" s="44" customFormat="1" ht="15" customHeight="1">
      <c r="A66" s="302" t="s">
        <v>387</v>
      </c>
      <c r="B66" s="302"/>
      <c r="C66" s="302"/>
      <c r="D66" s="302"/>
      <c r="E66" s="302"/>
    </row>
    <row r="67" s="44" customFormat="1" ht="12.75"/>
    <row r="68" s="44" customFormat="1" ht="12.75"/>
  </sheetData>
  <sheetProtection/>
  <mergeCells count="5">
    <mergeCell ref="A2:E2"/>
    <mergeCell ref="A4:E4"/>
    <mergeCell ref="A5:E5"/>
    <mergeCell ref="A66:E66"/>
    <mergeCell ref="A65:E65"/>
  </mergeCells>
  <printOptions horizontalCentered="1"/>
  <pageMargins left="0.3937007874015748" right="0.3937007874015748" top="0.5905511811023623" bottom="0.5905511811023623" header="0.5118110236220472" footer="0.5118110236220472"/>
  <pageSetup horizontalDpi="600" verticalDpi="600"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G101"/>
  <sheetViews>
    <sheetView zoomScalePageLayoutView="0" workbookViewId="0" topLeftCell="A1">
      <selection activeCell="A106" sqref="A106"/>
    </sheetView>
  </sheetViews>
  <sheetFormatPr defaultColWidth="9.140625" defaultRowHeight="12.75"/>
  <cols>
    <col min="1" max="1" width="28.00390625" style="15" customWidth="1"/>
    <col min="2" max="2" width="13.7109375" style="2" customWidth="1"/>
    <col min="3" max="5" width="13.7109375" style="3" customWidth="1"/>
    <col min="6" max="16384" width="9.140625" style="2" customWidth="1"/>
  </cols>
  <sheetData>
    <row r="1" ht="12.75">
      <c r="A1" s="39"/>
    </row>
    <row r="2" spans="1:5" ht="12.75">
      <c r="A2" s="307" t="s">
        <v>123</v>
      </c>
      <c r="B2" s="307"/>
      <c r="C2" s="307"/>
      <c r="D2" s="307"/>
      <c r="E2" s="307"/>
    </row>
    <row r="3" ht="12.75">
      <c r="A3" s="39"/>
    </row>
    <row r="4" spans="1:5" ht="12.75">
      <c r="A4" s="307" t="s">
        <v>265</v>
      </c>
      <c r="B4" s="307"/>
      <c r="C4" s="307"/>
      <c r="D4" s="307"/>
      <c r="E4" s="307"/>
    </row>
    <row r="5" spans="1:5" ht="12.75">
      <c r="A5" s="307" t="s">
        <v>686</v>
      </c>
      <c r="B5" s="307"/>
      <c r="C5" s="307"/>
      <c r="D5" s="307"/>
      <c r="E5" s="307"/>
    </row>
    <row r="6" ht="13.5" thickBot="1"/>
    <row r="7" spans="1:5" ht="12.75">
      <c r="A7" s="40" t="s">
        <v>166</v>
      </c>
      <c r="B7" s="6" t="s">
        <v>33</v>
      </c>
      <c r="C7" s="7" t="s">
        <v>34</v>
      </c>
      <c r="D7" s="53" t="s">
        <v>401</v>
      </c>
      <c r="E7" s="7" t="s">
        <v>35</v>
      </c>
    </row>
    <row r="8" spans="1:7" ht="12.75">
      <c r="A8" s="76" t="s">
        <v>706</v>
      </c>
      <c r="B8" s="168">
        <v>26</v>
      </c>
      <c r="C8" s="169">
        <v>42</v>
      </c>
      <c r="D8" s="169">
        <v>0</v>
      </c>
      <c r="E8" s="169">
        <v>68</v>
      </c>
      <c r="G8" s="65"/>
    </row>
    <row r="9" spans="1:5" s="3" customFormat="1" ht="12.75">
      <c r="A9" s="76" t="s">
        <v>541</v>
      </c>
      <c r="B9" s="168">
        <v>22</v>
      </c>
      <c r="C9" s="169">
        <v>38</v>
      </c>
      <c r="D9" s="169">
        <v>0</v>
      </c>
      <c r="E9" s="169">
        <v>60</v>
      </c>
    </row>
    <row r="10" spans="1:5" s="3" customFormat="1" ht="12.75">
      <c r="A10" s="76" t="s">
        <v>425</v>
      </c>
      <c r="B10" s="168">
        <v>29</v>
      </c>
      <c r="C10" s="169">
        <v>29</v>
      </c>
      <c r="D10" s="169">
        <v>0</v>
      </c>
      <c r="E10" s="169">
        <v>58</v>
      </c>
    </row>
    <row r="11" spans="1:5" s="3" customFormat="1" ht="13.5" customHeight="1">
      <c r="A11" s="76" t="s">
        <v>426</v>
      </c>
      <c r="B11" s="168">
        <v>27</v>
      </c>
      <c r="C11" s="169">
        <v>32</v>
      </c>
      <c r="D11" s="169">
        <v>0</v>
      </c>
      <c r="E11" s="169">
        <v>59</v>
      </c>
    </row>
    <row r="12" spans="1:5" s="3" customFormat="1" ht="12.75">
      <c r="A12" s="76" t="s">
        <v>427</v>
      </c>
      <c r="B12" s="168">
        <v>14</v>
      </c>
      <c r="C12" s="169">
        <v>26</v>
      </c>
      <c r="D12" s="169">
        <v>0</v>
      </c>
      <c r="E12" s="169">
        <v>40</v>
      </c>
    </row>
    <row r="13" spans="1:5" s="3" customFormat="1" ht="12.75">
      <c r="A13" s="76" t="s">
        <v>428</v>
      </c>
      <c r="B13" s="168">
        <v>25</v>
      </c>
      <c r="C13" s="169">
        <v>34</v>
      </c>
      <c r="D13" s="169">
        <v>0</v>
      </c>
      <c r="E13" s="169">
        <v>59</v>
      </c>
    </row>
    <row r="14" spans="1:5" s="3" customFormat="1" ht="12.75">
      <c r="A14" s="76" t="s">
        <v>429</v>
      </c>
      <c r="B14" s="168">
        <v>45</v>
      </c>
      <c r="C14" s="169">
        <v>51</v>
      </c>
      <c r="D14" s="169">
        <v>0</v>
      </c>
      <c r="E14" s="169">
        <v>96</v>
      </c>
    </row>
    <row r="15" spans="1:5" s="3" customFormat="1" ht="12.75">
      <c r="A15" s="76" t="s">
        <v>430</v>
      </c>
      <c r="B15" s="168">
        <v>65</v>
      </c>
      <c r="C15" s="169">
        <v>45</v>
      </c>
      <c r="D15" s="169">
        <v>0</v>
      </c>
      <c r="E15" s="169">
        <v>110</v>
      </c>
    </row>
    <row r="16" spans="1:5" s="3" customFormat="1" ht="12.75">
      <c r="A16" s="76" t="s">
        <v>431</v>
      </c>
      <c r="B16" s="168">
        <v>30</v>
      </c>
      <c r="C16" s="169">
        <v>67</v>
      </c>
      <c r="D16" s="169">
        <v>0</v>
      </c>
      <c r="E16" s="169">
        <v>97</v>
      </c>
    </row>
    <row r="17" spans="1:5" s="3" customFormat="1" ht="12.75">
      <c r="A17" s="76" t="s">
        <v>432</v>
      </c>
      <c r="B17" s="168">
        <v>106</v>
      </c>
      <c r="C17" s="169">
        <v>174</v>
      </c>
      <c r="D17" s="169">
        <v>0</v>
      </c>
      <c r="E17" s="169">
        <v>280</v>
      </c>
    </row>
    <row r="18" spans="1:5" s="3" customFormat="1" ht="12.75">
      <c r="A18" s="76" t="s">
        <v>433</v>
      </c>
      <c r="B18" s="168">
        <v>379</v>
      </c>
      <c r="C18" s="169">
        <v>428</v>
      </c>
      <c r="D18" s="169">
        <v>0</v>
      </c>
      <c r="E18" s="169">
        <v>807</v>
      </c>
    </row>
    <row r="19" spans="1:5" s="3" customFormat="1" ht="12.75">
      <c r="A19" s="76" t="s">
        <v>413</v>
      </c>
      <c r="B19" s="168">
        <v>603</v>
      </c>
      <c r="C19" s="169">
        <v>569</v>
      </c>
      <c r="D19" s="169">
        <v>0</v>
      </c>
      <c r="E19" s="169">
        <v>1172</v>
      </c>
    </row>
    <row r="20" spans="1:5" s="3" customFormat="1" ht="12.75">
      <c r="A20" s="76" t="s">
        <v>404</v>
      </c>
      <c r="B20" s="168">
        <v>1451</v>
      </c>
      <c r="C20" s="169">
        <v>1471</v>
      </c>
      <c r="D20" s="169">
        <v>0</v>
      </c>
      <c r="E20" s="169">
        <v>2922</v>
      </c>
    </row>
    <row r="21" spans="1:5" s="3" customFormat="1" ht="12.75">
      <c r="A21" s="76" t="s">
        <v>414</v>
      </c>
      <c r="B21" s="168">
        <v>1937</v>
      </c>
      <c r="C21" s="169">
        <v>1953</v>
      </c>
      <c r="D21" s="169">
        <v>0</v>
      </c>
      <c r="E21" s="169">
        <v>3890</v>
      </c>
    </row>
    <row r="22" spans="1:5" s="3" customFormat="1" ht="12.75">
      <c r="A22" s="76" t="s">
        <v>346</v>
      </c>
      <c r="B22" s="168">
        <v>2042</v>
      </c>
      <c r="C22" s="169">
        <v>2115</v>
      </c>
      <c r="D22" s="169">
        <v>0</v>
      </c>
      <c r="E22" s="169">
        <v>4157</v>
      </c>
    </row>
    <row r="23" spans="1:5" s="3" customFormat="1" ht="12.75">
      <c r="A23" s="76" t="s">
        <v>347</v>
      </c>
      <c r="B23" s="168">
        <v>1993</v>
      </c>
      <c r="C23" s="169">
        <v>2306</v>
      </c>
      <c r="D23" s="169">
        <v>1</v>
      </c>
      <c r="E23" s="169">
        <v>4300</v>
      </c>
    </row>
    <row r="24" spans="1:5" s="3" customFormat="1" ht="12.75">
      <c r="A24" s="76" t="s">
        <v>283</v>
      </c>
      <c r="B24" s="168">
        <v>2119</v>
      </c>
      <c r="C24" s="169">
        <v>2520</v>
      </c>
      <c r="D24" s="169">
        <v>0</v>
      </c>
      <c r="E24" s="169">
        <v>4639</v>
      </c>
    </row>
    <row r="25" spans="1:5" s="3" customFormat="1" ht="12.75">
      <c r="A25" s="76" t="s">
        <v>284</v>
      </c>
      <c r="B25" s="168">
        <v>2395</v>
      </c>
      <c r="C25" s="169">
        <v>2954</v>
      </c>
      <c r="D25" s="169">
        <v>1</v>
      </c>
      <c r="E25" s="169">
        <v>5350</v>
      </c>
    </row>
    <row r="26" spans="1:5" s="3" customFormat="1" ht="12.75">
      <c r="A26" s="76" t="s">
        <v>285</v>
      </c>
      <c r="B26" s="168">
        <v>2443</v>
      </c>
      <c r="C26" s="169">
        <v>3348</v>
      </c>
      <c r="D26" s="169">
        <v>0</v>
      </c>
      <c r="E26" s="169">
        <v>5791</v>
      </c>
    </row>
    <row r="27" spans="1:5" s="3" customFormat="1" ht="12.75">
      <c r="A27" s="76" t="s">
        <v>286</v>
      </c>
      <c r="B27" s="168">
        <v>2606</v>
      </c>
      <c r="C27" s="169">
        <v>3862</v>
      </c>
      <c r="D27" s="169">
        <v>1</v>
      </c>
      <c r="E27" s="169">
        <v>6469</v>
      </c>
    </row>
    <row r="28" spans="1:5" s="3" customFormat="1" ht="12.75">
      <c r="A28" s="76" t="s">
        <v>287</v>
      </c>
      <c r="B28" s="168">
        <v>2703</v>
      </c>
      <c r="C28" s="169">
        <v>4036</v>
      </c>
      <c r="D28" s="169">
        <v>1</v>
      </c>
      <c r="E28" s="169">
        <v>6740</v>
      </c>
    </row>
    <row r="29" spans="1:5" s="3" customFormat="1" ht="12.75">
      <c r="A29" s="76" t="s">
        <v>288</v>
      </c>
      <c r="B29" s="168">
        <v>2807</v>
      </c>
      <c r="C29" s="169">
        <v>4100</v>
      </c>
      <c r="D29" s="169">
        <v>2</v>
      </c>
      <c r="E29" s="169">
        <v>6909</v>
      </c>
    </row>
    <row r="30" spans="1:5" s="3" customFormat="1" ht="12.75">
      <c r="A30" s="76" t="s">
        <v>289</v>
      </c>
      <c r="B30" s="168">
        <v>2919</v>
      </c>
      <c r="C30" s="169">
        <v>4180</v>
      </c>
      <c r="D30" s="169">
        <v>0</v>
      </c>
      <c r="E30" s="169">
        <v>7099</v>
      </c>
    </row>
    <row r="31" spans="1:5" s="3" customFormat="1" ht="12.75">
      <c r="A31" s="76" t="s">
        <v>290</v>
      </c>
      <c r="B31" s="168">
        <v>2827</v>
      </c>
      <c r="C31" s="169">
        <v>3924</v>
      </c>
      <c r="D31" s="169">
        <v>1</v>
      </c>
      <c r="E31" s="169">
        <v>6752</v>
      </c>
    </row>
    <row r="32" spans="1:5" s="3" customFormat="1" ht="12.75">
      <c r="A32" s="76" t="s">
        <v>291</v>
      </c>
      <c r="B32" s="168">
        <v>2674</v>
      </c>
      <c r="C32" s="169">
        <v>3938</v>
      </c>
      <c r="D32" s="169">
        <v>1</v>
      </c>
      <c r="E32" s="169">
        <v>6613</v>
      </c>
    </row>
    <row r="33" spans="1:5" s="3" customFormat="1" ht="12.75">
      <c r="A33" s="76" t="s">
        <v>292</v>
      </c>
      <c r="B33" s="168">
        <v>2605</v>
      </c>
      <c r="C33" s="169">
        <v>3702</v>
      </c>
      <c r="D33" s="169">
        <v>0</v>
      </c>
      <c r="E33" s="169">
        <v>6307</v>
      </c>
    </row>
    <row r="34" spans="1:5" s="3" customFormat="1" ht="12.75">
      <c r="A34" s="76" t="s">
        <v>293</v>
      </c>
      <c r="B34" s="168">
        <v>2538</v>
      </c>
      <c r="C34" s="169">
        <v>3474</v>
      </c>
      <c r="D34" s="169">
        <v>1</v>
      </c>
      <c r="E34" s="169">
        <v>6013</v>
      </c>
    </row>
    <row r="35" spans="1:5" s="3" customFormat="1" ht="12.75">
      <c r="A35" s="76" t="s">
        <v>294</v>
      </c>
      <c r="B35" s="168">
        <v>2382</v>
      </c>
      <c r="C35" s="169">
        <v>3441</v>
      </c>
      <c r="D35" s="169">
        <v>1</v>
      </c>
      <c r="E35" s="169">
        <v>5824</v>
      </c>
    </row>
    <row r="36" spans="1:5" s="3" customFormat="1" ht="12.75">
      <c r="A36" s="76" t="s">
        <v>295</v>
      </c>
      <c r="B36" s="168">
        <v>2359</v>
      </c>
      <c r="C36" s="169">
        <v>3397</v>
      </c>
      <c r="D36" s="169">
        <v>2</v>
      </c>
      <c r="E36" s="169">
        <v>5758</v>
      </c>
    </row>
    <row r="37" spans="1:5" s="3" customFormat="1" ht="12.75">
      <c r="A37" s="76" t="s">
        <v>296</v>
      </c>
      <c r="B37" s="168">
        <v>2244</v>
      </c>
      <c r="C37" s="169">
        <v>3324</v>
      </c>
      <c r="D37" s="169">
        <v>2</v>
      </c>
      <c r="E37" s="169">
        <v>5570</v>
      </c>
    </row>
    <row r="38" spans="1:5" s="3" customFormat="1" ht="12.75">
      <c r="A38" s="76" t="s">
        <v>297</v>
      </c>
      <c r="B38" s="168">
        <v>2195</v>
      </c>
      <c r="C38" s="169">
        <v>3354</v>
      </c>
      <c r="D38" s="169">
        <v>1</v>
      </c>
      <c r="E38" s="169">
        <v>5550</v>
      </c>
    </row>
    <row r="39" spans="1:5" s="3" customFormat="1" ht="12.75">
      <c r="A39" s="76" t="s">
        <v>298</v>
      </c>
      <c r="B39" s="168">
        <v>2151</v>
      </c>
      <c r="C39" s="169">
        <v>3029</v>
      </c>
      <c r="D39" s="169">
        <v>1</v>
      </c>
      <c r="E39" s="169">
        <v>5181</v>
      </c>
    </row>
    <row r="40" spans="1:5" s="3" customFormat="1" ht="12.75">
      <c r="A40" s="76" t="s">
        <v>299</v>
      </c>
      <c r="B40" s="168">
        <v>2008</v>
      </c>
      <c r="C40" s="169">
        <v>3137</v>
      </c>
      <c r="D40" s="169">
        <v>0</v>
      </c>
      <c r="E40" s="169">
        <v>5145</v>
      </c>
    </row>
    <row r="41" spans="1:5" s="3" customFormat="1" ht="12.75">
      <c r="A41" s="76" t="s">
        <v>300</v>
      </c>
      <c r="B41" s="168">
        <v>1995</v>
      </c>
      <c r="C41" s="169">
        <v>2923</v>
      </c>
      <c r="D41" s="169">
        <v>1</v>
      </c>
      <c r="E41" s="169">
        <v>4919</v>
      </c>
    </row>
    <row r="42" spans="1:5" s="3" customFormat="1" ht="12.75">
      <c r="A42" s="76" t="s">
        <v>301</v>
      </c>
      <c r="B42" s="168">
        <v>1824</v>
      </c>
      <c r="C42" s="169">
        <v>2816</v>
      </c>
      <c r="D42" s="169">
        <v>1</v>
      </c>
      <c r="E42" s="169">
        <v>4641</v>
      </c>
    </row>
    <row r="43" spans="1:5" s="3" customFormat="1" ht="12.75">
      <c r="A43" s="76" t="s">
        <v>302</v>
      </c>
      <c r="B43" s="168">
        <v>1712</v>
      </c>
      <c r="C43" s="169">
        <v>2603</v>
      </c>
      <c r="D43" s="169">
        <v>2</v>
      </c>
      <c r="E43" s="169">
        <v>4317</v>
      </c>
    </row>
    <row r="44" spans="1:5" s="3" customFormat="1" ht="12.75">
      <c r="A44" s="76" t="s">
        <v>303</v>
      </c>
      <c r="B44" s="168">
        <v>1762</v>
      </c>
      <c r="C44" s="169">
        <v>2648</v>
      </c>
      <c r="D44" s="169">
        <v>0</v>
      </c>
      <c r="E44" s="169">
        <v>4410</v>
      </c>
    </row>
    <row r="45" spans="1:5" s="3" customFormat="1" ht="12.75">
      <c r="A45" s="76" t="s">
        <v>304</v>
      </c>
      <c r="B45" s="168">
        <v>1694</v>
      </c>
      <c r="C45" s="169">
        <v>2470</v>
      </c>
      <c r="D45" s="169">
        <v>2</v>
      </c>
      <c r="E45" s="169">
        <v>4166</v>
      </c>
    </row>
    <row r="46" spans="1:5" s="3" customFormat="1" ht="12.75">
      <c r="A46" s="76" t="s">
        <v>305</v>
      </c>
      <c r="B46" s="168">
        <v>1588</v>
      </c>
      <c r="C46" s="169">
        <v>2434</v>
      </c>
      <c r="D46" s="169">
        <v>0</v>
      </c>
      <c r="E46" s="169">
        <v>4022</v>
      </c>
    </row>
    <row r="47" spans="1:5" s="3" customFormat="1" ht="12.75">
      <c r="A47" s="76" t="s">
        <v>306</v>
      </c>
      <c r="B47" s="168">
        <v>1633</v>
      </c>
      <c r="C47" s="169">
        <v>2334</v>
      </c>
      <c r="D47" s="169">
        <v>0</v>
      </c>
      <c r="E47" s="169">
        <v>3967</v>
      </c>
    </row>
    <row r="48" spans="1:5" s="3" customFormat="1" ht="12.75">
      <c r="A48" s="76" t="s">
        <v>307</v>
      </c>
      <c r="B48" s="168">
        <v>1560</v>
      </c>
      <c r="C48" s="169">
        <v>2535</v>
      </c>
      <c r="D48" s="169">
        <v>2</v>
      </c>
      <c r="E48" s="169">
        <v>4097</v>
      </c>
    </row>
    <row r="49" spans="1:5" s="3" customFormat="1" ht="12.75">
      <c r="A49" s="76" t="s">
        <v>308</v>
      </c>
      <c r="B49" s="168">
        <v>1564</v>
      </c>
      <c r="C49" s="169">
        <v>2467</v>
      </c>
      <c r="D49" s="169">
        <v>3</v>
      </c>
      <c r="E49" s="169">
        <v>4034</v>
      </c>
    </row>
    <row r="50" spans="1:5" s="3" customFormat="1" ht="12.75">
      <c r="A50" s="76" t="s">
        <v>309</v>
      </c>
      <c r="B50" s="168">
        <v>1647</v>
      </c>
      <c r="C50" s="169">
        <v>2454</v>
      </c>
      <c r="D50" s="169">
        <v>2</v>
      </c>
      <c r="E50" s="169">
        <v>4103</v>
      </c>
    </row>
    <row r="51" spans="1:5" s="3" customFormat="1" ht="12.75">
      <c r="A51" s="76" t="s">
        <v>310</v>
      </c>
      <c r="B51" s="168">
        <v>1544</v>
      </c>
      <c r="C51" s="169">
        <v>2462</v>
      </c>
      <c r="D51" s="169">
        <v>1</v>
      </c>
      <c r="E51" s="169">
        <v>4007</v>
      </c>
    </row>
    <row r="52" spans="1:5" s="3" customFormat="1" ht="12.75">
      <c r="A52" s="76" t="s">
        <v>311</v>
      </c>
      <c r="B52" s="168">
        <v>1521</v>
      </c>
      <c r="C52" s="169">
        <v>2424</v>
      </c>
      <c r="D52" s="169">
        <v>2</v>
      </c>
      <c r="E52" s="169">
        <v>3947</v>
      </c>
    </row>
    <row r="53" spans="1:5" s="3" customFormat="1" ht="12.75">
      <c r="A53" s="76" t="s">
        <v>312</v>
      </c>
      <c r="B53" s="168">
        <v>1490</v>
      </c>
      <c r="C53" s="169">
        <v>2356</v>
      </c>
      <c r="D53" s="169">
        <v>4</v>
      </c>
      <c r="E53" s="169">
        <v>3850</v>
      </c>
    </row>
    <row r="54" spans="1:5" s="3" customFormat="1" ht="12.75">
      <c r="A54" s="76" t="s">
        <v>313</v>
      </c>
      <c r="B54" s="168">
        <v>1481</v>
      </c>
      <c r="C54" s="169">
        <v>2424</v>
      </c>
      <c r="D54" s="169">
        <v>0</v>
      </c>
      <c r="E54" s="169">
        <v>3905</v>
      </c>
    </row>
    <row r="55" spans="1:5" s="3" customFormat="1" ht="12.75">
      <c r="A55" s="76" t="s">
        <v>314</v>
      </c>
      <c r="B55" s="168">
        <v>1480</v>
      </c>
      <c r="C55" s="169">
        <v>2490</v>
      </c>
      <c r="D55" s="169">
        <v>4</v>
      </c>
      <c r="E55" s="169">
        <v>3974</v>
      </c>
    </row>
    <row r="56" spans="1:5" s="3" customFormat="1" ht="12.75">
      <c r="A56" s="76" t="s">
        <v>315</v>
      </c>
      <c r="B56" s="168">
        <v>1452</v>
      </c>
      <c r="C56" s="169">
        <v>2627</v>
      </c>
      <c r="D56" s="169">
        <v>1</v>
      </c>
      <c r="E56" s="169">
        <v>4080</v>
      </c>
    </row>
    <row r="57" spans="1:5" s="3" customFormat="1" ht="12.75">
      <c r="A57" s="76" t="s">
        <v>316</v>
      </c>
      <c r="B57" s="168">
        <v>1425</v>
      </c>
      <c r="C57" s="169">
        <v>2410</v>
      </c>
      <c r="D57" s="169">
        <v>0</v>
      </c>
      <c r="E57" s="169">
        <v>3835</v>
      </c>
    </row>
    <row r="58" spans="1:5" s="3" customFormat="1" ht="12.75">
      <c r="A58" s="76" t="s">
        <v>317</v>
      </c>
      <c r="B58" s="168">
        <v>1385</v>
      </c>
      <c r="C58" s="169">
        <v>2317</v>
      </c>
      <c r="D58" s="169">
        <v>2</v>
      </c>
      <c r="E58" s="169">
        <v>3704</v>
      </c>
    </row>
    <row r="59" spans="1:5" s="3" customFormat="1" ht="12.75">
      <c r="A59" s="76" t="s">
        <v>318</v>
      </c>
      <c r="B59" s="168">
        <v>1279</v>
      </c>
      <c r="C59" s="169">
        <v>2218</v>
      </c>
      <c r="D59" s="169">
        <v>1</v>
      </c>
      <c r="E59" s="169">
        <v>3498</v>
      </c>
    </row>
    <row r="60" spans="1:5" s="3" customFormat="1" ht="12.75">
      <c r="A60" s="76" t="s">
        <v>319</v>
      </c>
      <c r="B60" s="168">
        <v>1210</v>
      </c>
      <c r="C60" s="169">
        <v>2287</v>
      </c>
      <c r="D60" s="169">
        <v>1</v>
      </c>
      <c r="E60" s="169">
        <v>3498</v>
      </c>
    </row>
    <row r="61" spans="1:5" s="3" customFormat="1" ht="12.75">
      <c r="A61" s="76" t="s">
        <v>320</v>
      </c>
      <c r="B61" s="168">
        <v>1266</v>
      </c>
      <c r="C61" s="169">
        <v>2213</v>
      </c>
      <c r="D61" s="169">
        <v>1</v>
      </c>
      <c r="E61" s="169">
        <v>3480</v>
      </c>
    </row>
    <row r="62" spans="1:5" s="3" customFormat="1" ht="12.75">
      <c r="A62" s="76" t="s">
        <v>321</v>
      </c>
      <c r="B62" s="168">
        <v>1223</v>
      </c>
      <c r="C62" s="169">
        <v>2225</v>
      </c>
      <c r="D62" s="169">
        <v>1</v>
      </c>
      <c r="E62" s="169">
        <v>3449</v>
      </c>
    </row>
    <row r="63" spans="1:5" s="3" customFormat="1" ht="12.75">
      <c r="A63" s="76" t="s">
        <v>322</v>
      </c>
      <c r="B63" s="168">
        <v>1218</v>
      </c>
      <c r="C63" s="169">
        <v>2397</v>
      </c>
      <c r="D63" s="169">
        <v>0</v>
      </c>
      <c r="E63" s="169">
        <v>3615</v>
      </c>
    </row>
    <row r="64" spans="1:5" s="3" customFormat="1" ht="12.75">
      <c r="A64" s="76" t="s">
        <v>323</v>
      </c>
      <c r="B64" s="168">
        <v>1240</v>
      </c>
      <c r="C64" s="169">
        <v>2381</v>
      </c>
      <c r="D64" s="169">
        <v>2</v>
      </c>
      <c r="E64" s="169">
        <v>3623</v>
      </c>
    </row>
    <row r="65" spans="1:5" s="3" customFormat="1" ht="12.75">
      <c r="A65" s="76" t="s">
        <v>324</v>
      </c>
      <c r="B65" s="168">
        <v>1212</v>
      </c>
      <c r="C65" s="169">
        <v>2341</v>
      </c>
      <c r="D65" s="169">
        <v>1</v>
      </c>
      <c r="E65" s="169">
        <v>3554</v>
      </c>
    </row>
    <row r="66" spans="1:5" s="3" customFormat="1" ht="12.75">
      <c r="A66" s="76" t="s">
        <v>325</v>
      </c>
      <c r="B66" s="168">
        <v>1252</v>
      </c>
      <c r="C66" s="169">
        <v>2210</v>
      </c>
      <c r="D66" s="169">
        <v>1</v>
      </c>
      <c r="E66" s="169">
        <v>3463</v>
      </c>
    </row>
    <row r="67" spans="1:5" s="3" customFormat="1" ht="12.75">
      <c r="A67" s="76" t="s">
        <v>326</v>
      </c>
      <c r="B67" s="168">
        <v>1272</v>
      </c>
      <c r="C67" s="169">
        <v>2108</v>
      </c>
      <c r="D67" s="169">
        <v>2</v>
      </c>
      <c r="E67" s="169">
        <v>3382</v>
      </c>
    </row>
    <row r="68" spans="1:5" s="3" customFormat="1" ht="12.75">
      <c r="A68" s="76" t="s">
        <v>327</v>
      </c>
      <c r="B68" s="168">
        <v>1112</v>
      </c>
      <c r="C68" s="169">
        <v>1973</v>
      </c>
      <c r="D68" s="169">
        <v>1</v>
      </c>
      <c r="E68" s="169">
        <v>3086</v>
      </c>
    </row>
    <row r="69" spans="1:5" s="3" customFormat="1" ht="12.75">
      <c r="A69" s="76" t="s">
        <v>328</v>
      </c>
      <c r="B69" s="168">
        <v>988</v>
      </c>
      <c r="C69" s="169">
        <v>1623</v>
      </c>
      <c r="D69" s="169">
        <v>4</v>
      </c>
      <c r="E69" s="169">
        <v>2615</v>
      </c>
    </row>
    <row r="70" spans="1:5" s="3" customFormat="1" ht="12.75">
      <c r="A70" s="76" t="s">
        <v>329</v>
      </c>
      <c r="B70" s="168">
        <v>928</v>
      </c>
      <c r="C70" s="169">
        <v>1544</v>
      </c>
      <c r="D70" s="169">
        <v>0</v>
      </c>
      <c r="E70" s="169">
        <v>2472</v>
      </c>
    </row>
    <row r="71" spans="1:5" s="3" customFormat="1" ht="12.75">
      <c r="A71" s="76" t="s">
        <v>330</v>
      </c>
      <c r="B71" s="168">
        <v>805</v>
      </c>
      <c r="C71" s="169">
        <v>1347</v>
      </c>
      <c r="D71" s="169">
        <v>1</v>
      </c>
      <c r="E71" s="169">
        <v>2153</v>
      </c>
    </row>
    <row r="72" spans="1:5" ht="12.75">
      <c r="A72" s="76" t="s">
        <v>331</v>
      </c>
      <c r="B72" s="168">
        <v>658</v>
      </c>
      <c r="C72" s="169">
        <v>1145</v>
      </c>
      <c r="D72" s="169">
        <v>0</v>
      </c>
      <c r="E72" s="169">
        <v>1803</v>
      </c>
    </row>
    <row r="73" spans="1:5" ht="12.75">
      <c r="A73" s="76" t="s">
        <v>332</v>
      </c>
      <c r="B73" s="168">
        <v>575</v>
      </c>
      <c r="C73" s="169">
        <v>1068</v>
      </c>
      <c r="D73" s="169">
        <v>0</v>
      </c>
      <c r="E73" s="169">
        <v>1643</v>
      </c>
    </row>
    <row r="74" spans="1:5" ht="12.75">
      <c r="A74" s="76" t="s">
        <v>333</v>
      </c>
      <c r="B74" s="168">
        <v>523</v>
      </c>
      <c r="C74" s="169">
        <v>911</v>
      </c>
      <c r="D74" s="169">
        <v>1</v>
      </c>
      <c r="E74" s="169">
        <v>1435</v>
      </c>
    </row>
    <row r="75" spans="1:5" ht="12.75">
      <c r="A75" s="76" t="s">
        <v>334</v>
      </c>
      <c r="B75" s="168">
        <v>391</v>
      </c>
      <c r="C75" s="169">
        <v>649</v>
      </c>
      <c r="D75" s="169">
        <v>0</v>
      </c>
      <c r="E75" s="169">
        <v>1040</v>
      </c>
    </row>
    <row r="76" spans="1:5" ht="12.75">
      <c r="A76" s="76" t="s">
        <v>335</v>
      </c>
      <c r="B76" s="168">
        <v>330</v>
      </c>
      <c r="C76" s="169">
        <v>601</v>
      </c>
      <c r="D76" s="169">
        <v>0</v>
      </c>
      <c r="E76" s="169">
        <v>931</v>
      </c>
    </row>
    <row r="77" spans="1:5" ht="12.75">
      <c r="A77" s="76" t="s">
        <v>336</v>
      </c>
      <c r="B77" s="168">
        <v>313</v>
      </c>
      <c r="C77" s="169">
        <v>468</v>
      </c>
      <c r="D77" s="169">
        <v>0</v>
      </c>
      <c r="E77" s="169">
        <v>781</v>
      </c>
    </row>
    <row r="78" spans="1:5" ht="12.75">
      <c r="A78" s="76" t="s">
        <v>337</v>
      </c>
      <c r="B78" s="168">
        <v>240</v>
      </c>
      <c r="C78" s="169">
        <v>384</v>
      </c>
      <c r="D78" s="169">
        <v>0</v>
      </c>
      <c r="E78" s="169">
        <v>624</v>
      </c>
    </row>
    <row r="79" spans="1:5" ht="12.75">
      <c r="A79" s="76" t="s">
        <v>338</v>
      </c>
      <c r="B79" s="168">
        <v>174</v>
      </c>
      <c r="C79" s="169">
        <v>287</v>
      </c>
      <c r="D79" s="169">
        <v>0</v>
      </c>
      <c r="E79" s="169">
        <v>461</v>
      </c>
    </row>
    <row r="80" spans="1:5" ht="12.75">
      <c r="A80" s="76" t="s">
        <v>339</v>
      </c>
      <c r="B80" s="168">
        <v>154</v>
      </c>
      <c r="C80" s="169">
        <v>208</v>
      </c>
      <c r="D80" s="169">
        <v>0</v>
      </c>
      <c r="E80" s="169">
        <v>362</v>
      </c>
    </row>
    <row r="81" spans="1:5" ht="12.75">
      <c r="A81" s="76" t="s">
        <v>340</v>
      </c>
      <c r="B81" s="168">
        <v>128</v>
      </c>
      <c r="C81" s="169">
        <v>238</v>
      </c>
      <c r="D81" s="169">
        <v>0</v>
      </c>
      <c r="E81" s="169">
        <v>366</v>
      </c>
    </row>
    <row r="82" spans="1:5" ht="12.75">
      <c r="A82" s="76" t="s">
        <v>341</v>
      </c>
      <c r="B82" s="168">
        <v>109</v>
      </c>
      <c r="C82" s="169">
        <v>169</v>
      </c>
      <c r="D82" s="169">
        <v>0</v>
      </c>
      <c r="E82" s="169">
        <v>278</v>
      </c>
    </row>
    <row r="83" spans="1:5" ht="12.75">
      <c r="A83" s="76" t="s">
        <v>342</v>
      </c>
      <c r="B83" s="168">
        <v>71</v>
      </c>
      <c r="C83" s="169">
        <v>127</v>
      </c>
      <c r="D83" s="169">
        <v>0</v>
      </c>
      <c r="E83" s="169">
        <v>198</v>
      </c>
    </row>
    <row r="84" spans="1:5" ht="12.75">
      <c r="A84" s="76" t="s">
        <v>343</v>
      </c>
      <c r="B84" s="168">
        <v>57</v>
      </c>
      <c r="C84" s="169">
        <v>101</v>
      </c>
      <c r="D84" s="169">
        <v>0</v>
      </c>
      <c r="E84" s="169">
        <v>158</v>
      </c>
    </row>
    <row r="85" spans="1:5" ht="12.75">
      <c r="A85" s="76" t="s">
        <v>344</v>
      </c>
      <c r="B85" s="168">
        <v>44</v>
      </c>
      <c r="C85" s="169">
        <v>65</v>
      </c>
      <c r="D85" s="169">
        <v>0</v>
      </c>
      <c r="E85" s="169">
        <v>109</v>
      </c>
    </row>
    <row r="86" spans="1:5" ht="12.75">
      <c r="A86" s="76" t="s">
        <v>415</v>
      </c>
      <c r="B86" s="168">
        <v>23</v>
      </c>
      <c r="C86" s="169">
        <v>54</v>
      </c>
      <c r="D86" s="169">
        <v>0</v>
      </c>
      <c r="E86" s="169">
        <v>77</v>
      </c>
    </row>
    <row r="87" spans="1:5" ht="12.75">
      <c r="A87" s="76" t="s">
        <v>416</v>
      </c>
      <c r="B87" s="168">
        <v>28</v>
      </c>
      <c r="C87" s="169">
        <v>38</v>
      </c>
      <c r="D87" s="169">
        <v>0</v>
      </c>
      <c r="E87" s="169">
        <v>66</v>
      </c>
    </row>
    <row r="88" spans="1:5" ht="12.75">
      <c r="A88" s="76" t="s">
        <v>417</v>
      </c>
      <c r="B88" s="168">
        <v>18</v>
      </c>
      <c r="C88" s="169">
        <v>22</v>
      </c>
      <c r="D88" s="169">
        <v>0</v>
      </c>
      <c r="E88" s="169">
        <v>40</v>
      </c>
    </row>
    <row r="89" spans="1:5" ht="12.75">
      <c r="A89" s="76" t="s">
        <v>418</v>
      </c>
      <c r="B89" s="168">
        <v>13</v>
      </c>
      <c r="C89" s="169">
        <v>14</v>
      </c>
      <c r="D89" s="169">
        <v>0</v>
      </c>
      <c r="E89" s="169">
        <v>27</v>
      </c>
    </row>
    <row r="90" spans="1:5" ht="12.75">
      <c r="A90" s="76" t="s">
        <v>419</v>
      </c>
      <c r="B90" s="168">
        <v>10</v>
      </c>
      <c r="C90" s="169">
        <v>9</v>
      </c>
      <c r="D90" s="169">
        <v>0</v>
      </c>
      <c r="E90" s="169">
        <v>19</v>
      </c>
    </row>
    <row r="91" spans="1:5" ht="12.75">
      <c r="A91" s="76" t="s">
        <v>420</v>
      </c>
      <c r="B91" s="168">
        <v>3</v>
      </c>
      <c r="C91" s="169">
        <v>9</v>
      </c>
      <c r="D91" s="169">
        <v>0</v>
      </c>
      <c r="E91" s="169">
        <v>12</v>
      </c>
    </row>
    <row r="92" spans="1:5" ht="12.75">
      <c r="A92" s="76" t="s">
        <v>421</v>
      </c>
      <c r="B92" s="168">
        <v>2</v>
      </c>
      <c r="C92" s="169">
        <v>5</v>
      </c>
      <c r="D92" s="169">
        <v>0</v>
      </c>
      <c r="E92" s="169">
        <v>7</v>
      </c>
    </row>
    <row r="93" spans="1:5" ht="12.75">
      <c r="A93" s="76" t="s">
        <v>422</v>
      </c>
      <c r="B93" s="168">
        <v>3</v>
      </c>
      <c r="C93" s="169">
        <v>4</v>
      </c>
      <c r="D93" s="169">
        <v>0</v>
      </c>
      <c r="E93" s="169">
        <v>7</v>
      </c>
    </row>
    <row r="94" spans="1:5" ht="12.75">
      <c r="A94" s="76" t="s">
        <v>423</v>
      </c>
      <c r="B94" s="168">
        <v>0</v>
      </c>
      <c r="C94" s="169">
        <v>2</v>
      </c>
      <c r="D94" s="169">
        <v>0</v>
      </c>
      <c r="E94" s="169">
        <v>2</v>
      </c>
    </row>
    <row r="95" spans="1:5" ht="12.75">
      <c r="A95" s="76" t="s">
        <v>424</v>
      </c>
      <c r="B95" s="168">
        <v>0</v>
      </c>
      <c r="C95" s="169">
        <v>3</v>
      </c>
      <c r="D95" s="169">
        <v>0</v>
      </c>
      <c r="E95" s="169">
        <v>3</v>
      </c>
    </row>
    <row r="96" spans="1:5" ht="12.75">
      <c r="A96" s="76" t="s">
        <v>434</v>
      </c>
      <c r="B96" s="168">
        <v>0</v>
      </c>
      <c r="C96" s="169">
        <v>1</v>
      </c>
      <c r="D96" s="169">
        <v>0</v>
      </c>
      <c r="E96" s="169">
        <v>1</v>
      </c>
    </row>
    <row r="97" spans="1:7" ht="12.75">
      <c r="A97" s="93" t="s">
        <v>708</v>
      </c>
      <c r="B97" s="168">
        <v>0</v>
      </c>
      <c r="C97" s="169">
        <v>0</v>
      </c>
      <c r="D97" s="169">
        <v>74</v>
      </c>
      <c r="E97" s="169">
        <v>74</v>
      </c>
      <c r="G97" s="65"/>
    </row>
    <row r="98" spans="1:7" ht="12.75">
      <c r="A98" s="211" t="s">
        <v>31</v>
      </c>
      <c r="B98" s="83">
        <v>98398</v>
      </c>
      <c r="C98" s="167">
        <v>147743</v>
      </c>
      <c r="D98" s="167">
        <v>134</v>
      </c>
      <c r="E98" s="167">
        <v>246275</v>
      </c>
      <c r="G98" s="65"/>
    </row>
    <row r="99" spans="1:7" ht="12.75">
      <c r="A99" s="77"/>
      <c r="B99" s="86"/>
      <c r="C99" s="86"/>
      <c r="D99" s="86"/>
      <c r="E99" s="86"/>
      <c r="G99" s="65"/>
    </row>
    <row r="100" spans="1:5" s="44" customFormat="1" ht="53.25" customHeight="1">
      <c r="A100" s="308" t="s">
        <v>494</v>
      </c>
      <c r="B100" s="308"/>
      <c r="C100" s="308"/>
      <c r="D100" s="308"/>
      <c r="E100" s="308"/>
    </row>
    <row r="101" spans="1:5" s="44" customFormat="1" ht="12.75">
      <c r="A101" s="302" t="s">
        <v>387</v>
      </c>
      <c r="B101" s="302"/>
      <c r="C101" s="302"/>
      <c r="D101" s="302"/>
      <c r="E101" s="302"/>
    </row>
  </sheetData>
  <sheetProtection/>
  <mergeCells count="5">
    <mergeCell ref="A2:E2"/>
    <mergeCell ref="A4:E4"/>
    <mergeCell ref="A5:E5"/>
    <mergeCell ref="A100:E100"/>
    <mergeCell ref="A101:E101"/>
  </mergeCells>
  <printOptions horizontalCentered="1"/>
  <pageMargins left="0.7874015748031497" right="0.7874015748031497" top="0.3937007874015748" bottom="0.1968503937007874" header="0.5118110236220472" footer="0.5118110236220472"/>
  <pageSetup horizontalDpi="600" verticalDpi="600" orientation="portrait" paperSize="9" scale="95"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F73"/>
  <sheetViews>
    <sheetView zoomScalePageLayoutView="0" workbookViewId="0" topLeftCell="A1">
      <selection activeCell="A84" sqref="A84"/>
    </sheetView>
  </sheetViews>
  <sheetFormatPr defaultColWidth="9.140625" defaultRowHeight="12.75"/>
  <cols>
    <col min="1" max="1" width="2.00390625" style="47" customWidth="1"/>
    <col min="2" max="2" width="45.421875" style="44" customWidth="1"/>
    <col min="3" max="6" width="10.28125" style="67" customWidth="1"/>
    <col min="7" max="16384" width="9.140625" style="57" customWidth="1"/>
  </cols>
  <sheetData>
    <row r="1" ht="12.75">
      <c r="A1" s="4"/>
    </row>
    <row r="2" spans="1:6" ht="12.75">
      <c r="A2" s="299" t="s">
        <v>77</v>
      </c>
      <c r="B2" s="299"/>
      <c r="C2" s="299"/>
      <c r="D2" s="299"/>
      <c r="E2" s="299"/>
      <c r="F2" s="299"/>
    </row>
    <row r="3" spans="2:6" ht="14.25" customHeight="1">
      <c r="B3" s="89"/>
      <c r="C3" s="156"/>
      <c r="D3" s="156"/>
      <c r="E3" s="156"/>
      <c r="F3" s="156"/>
    </row>
    <row r="4" spans="1:6" ht="14.25" customHeight="1">
      <c r="A4" s="299" t="s">
        <v>488</v>
      </c>
      <c r="B4" s="299"/>
      <c r="C4" s="299"/>
      <c r="D4" s="299"/>
      <c r="E4" s="299"/>
      <c r="F4" s="299"/>
    </row>
    <row r="5" spans="1:6" ht="12.75">
      <c r="A5" s="299" t="s">
        <v>686</v>
      </c>
      <c r="B5" s="299"/>
      <c r="C5" s="299"/>
      <c r="D5" s="299"/>
      <c r="E5" s="299"/>
      <c r="F5" s="299"/>
    </row>
    <row r="6" spans="2:6" ht="13.5" thickBot="1">
      <c r="B6" s="89"/>
      <c r="C6" s="156"/>
      <c r="D6" s="156"/>
      <c r="E6" s="156"/>
      <c r="F6" s="156"/>
    </row>
    <row r="7" spans="1:6" ht="12.75">
      <c r="A7" s="170" t="s">
        <v>30</v>
      </c>
      <c r="B7" s="63"/>
      <c r="C7" s="91"/>
      <c r="D7" s="92"/>
      <c r="E7" s="92"/>
      <c r="F7" s="92"/>
    </row>
    <row r="8" spans="1:6" ht="12.75">
      <c r="A8" s="171"/>
      <c r="B8" s="64" t="s">
        <v>32</v>
      </c>
      <c r="C8" s="205" t="s">
        <v>33</v>
      </c>
      <c r="D8" s="206" t="s">
        <v>34</v>
      </c>
      <c r="E8" s="206" t="s">
        <v>401</v>
      </c>
      <c r="F8" s="206" t="s">
        <v>35</v>
      </c>
    </row>
    <row r="9" spans="1:6" s="44" customFormat="1" ht="12.75">
      <c r="A9" s="70" t="s">
        <v>78</v>
      </c>
      <c r="C9" s="158"/>
      <c r="D9" s="159"/>
      <c r="E9" s="159"/>
      <c r="F9" s="159"/>
    </row>
    <row r="10" spans="1:6" s="104" customFormat="1" ht="12.75" customHeight="1">
      <c r="A10" s="95"/>
      <c r="B10" s="161" t="s">
        <v>119</v>
      </c>
      <c r="C10" s="162">
        <v>41</v>
      </c>
      <c r="D10" s="60">
        <v>23</v>
      </c>
      <c r="E10" s="122">
        <v>0</v>
      </c>
      <c r="F10" s="60">
        <v>64</v>
      </c>
    </row>
    <row r="11" spans="1:6" s="104" customFormat="1" ht="12.75" customHeight="1">
      <c r="A11" s="95"/>
      <c r="B11" s="161" t="s">
        <v>72</v>
      </c>
      <c r="C11" s="162">
        <v>100</v>
      </c>
      <c r="D11" s="60">
        <v>40</v>
      </c>
      <c r="E11" s="122">
        <v>0</v>
      </c>
      <c r="F11" s="60">
        <v>140</v>
      </c>
    </row>
    <row r="12" spans="1:6" s="104" customFormat="1" ht="12.75" customHeight="1">
      <c r="A12" s="4"/>
      <c r="B12" s="139" t="s">
        <v>31</v>
      </c>
      <c r="C12" s="197">
        <v>141</v>
      </c>
      <c r="D12" s="198">
        <v>63</v>
      </c>
      <c r="E12" s="126">
        <v>0</v>
      </c>
      <c r="F12" s="198">
        <v>204</v>
      </c>
    </row>
    <row r="13" spans="1:6" s="104" customFormat="1" ht="12.75" customHeight="1">
      <c r="A13" s="70" t="s">
        <v>79</v>
      </c>
      <c r="B13" s="196"/>
      <c r="C13" s="199"/>
      <c r="D13" s="200"/>
      <c r="E13" s="44"/>
      <c r="F13" s="200"/>
    </row>
    <row r="14" spans="1:6" s="104" customFormat="1" ht="12.75" customHeight="1">
      <c r="A14" s="95"/>
      <c r="B14" s="161" t="s">
        <v>402</v>
      </c>
      <c r="C14" s="162">
        <v>6</v>
      </c>
      <c r="D14" s="60">
        <v>22</v>
      </c>
      <c r="E14" s="122">
        <v>0</v>
      </c>
      <c r="F14" s="60">
        <v>28</v>
      </c>
    </row>
    <row r="15" spans="1:6" s="104" customFormat="1" ht="12.75" customHeight="1">
      <c r="A15" s="4"/>
      <c r="B15" s="139" t="s">
        <v>31</v>
      </c>
      <c r="C15" s="197">
        <v>6</v>
      </c>
      <c r="D15" s="198">
        <v>22</v>
      </c>
      <c r="E15" s="126">
        <v>0</v>
      </c>
      <c r="F15" s="198">
        <v>28</v>
      </c>
    </row>
    <row r="16" spans="1:6" s="104" customFormat="1" ht="12.75" customHeight="1">
      <c r="A16" s="70" t="s">
        <v>80</v>
      </c>
      <c r="B16" s="196"/>
      <c r="C16" s="199"/>
      <c r="D16" s="200"/>
      <c r="E16" s="44"/>
      <c r="F16" s="200"/>
    </row>
    <row r="17" spans="1:6" s="104" customFormat="1" ht="12.75" customHeight="1">
      <c r="A17" s="95"/>
      <c r="B17" s="161" t="s">
        <v>120</v>
      </c>
      <c r="C17" s="162">
        <v>4</v>
      </c>
      <c r="D17" s="60">
        <v>2</v>
      </c>
      <c r="E17" s="122">
        <v>0</v>
      </c>
      <c r="F17" s="60">
        <v>6</v>
      </c>
    </row>
    <row r="18" spans="1:6" s="104" customFormat="1" ht="12.75" customHeight="1">
      <c r="A18" s="95"/>
      <c r="B18" s="161" t="s">
        <v>371</v>
      </c>
      <c r="C18" s="162">
        <v>98</v>
      </c>
      <c r="D18" s="60">
        <v>23</v>
      </c>
      <c r="E18" s="122">
        <v>0</v>
      </c>
      <c r="F18" s="60">
        <v>121</v>
      </c>
    </row>
    <row r="19" spans="1:6" s="104" customFormat="1" ht="12.75" customHeight="1">
      <c r="A19" s="95"/>
      <c r="B19" s="161" t="s">
        <v>81</v>
      </c>
      <c r="C19" s="162">
        <v>79</v>
      </c>
      <c r="D19" s="60">
        <v>110</v>
      </c>
      <c r="E19" s="122">
        <v>0</v>
      </c>
      <c r="F19" s="60">
        <v>189</v>
      </c>
    </row>
    <row r="20" spans="1:6" s="104" customFormat="1" ht="12.75" customHeight="1">
      <c r="A20" s="95"/>
      <c r="B20" s="161" t="s">
        <v>82</v>
      </c>
      <c r="C20" s="162">
        <v>855</v>
      </c>
      <c r="D20" s="60">
        <v>1620</v>
      </c>
      <c r="E20" s="60">
        <v>1</v>
      </c>
      <c r="F20" s="60">
        <v>2476</v>
      </c>
    </row>
    <row r="21" spans="1:6" s="104" customFormat="1" ht="12.75" customHeight="1">
      <c r="A21" s="95"/>
      <c r="B21" s="161" t="s">
        <v>83</v>
      </c>
      <c r="C21" s="162">
        <v>75</v>
      </c>
      <c r="D21" s="60">
        <v>86</v>
      </c>
      <c r="E21" s="122">
        <v>0</v>
      </c>
      <c r="F21" s="60">
        <v>161</v>
      </c>
    </row>
    <row r="22" spans="1:6" s="104" customFormat="1" ht="12.75" customHeight="1">
      <c r="A22" s="95"/>
      <c r="B22" s="161" t="s">
        <v>157</v>
      </c>
      <c r="C22" s="162">
        <v>41</v>
      </c>
      <c r="D22" s="60">
        <v>71</v>
      </c>
      <c r="E22" s="122">
        <v>0</v>
      </c>
      <c r="F22" s="60">
        <v>112</v>
      </c>
    </row>
    <row r="23" spans="1:6" s="104" customFormat="1" ht="12.75" customHeight="1">
      <c r="A23" s="95"/>
      <c r="B23" s="161" t="s">
        <v>85</v>
      </c>
      <c r="C23" s="162">
        <v>2449</v>
      </c>
      <c r="D23" s="60">
        <v>272</v>
      </c>
      <c r="E23" s="122">
        <v>0</v>
      </c>
      <c r="F23" s="60">
        <v>2721</v>
      </c>
    </row>
    <row r="24" spans="1:6" s="104" customFormat="1" ht="12.75" customHeight="1">
      <c r="A24" s="95"/>
      <c r="B24" s="161" t="s">
        <v>86</v>
      </c>
      <c r="C24" s="162">
        <v>165</v>
      </c>
      <c r="D24" s="60">
        <v>74</v>
      </c>
      <c r="E24" s="122">
        <v>0</v>
      </c>
      <c r="F24" s="60">
        <v>239</v>
      </c>
    </row>
    <row r="25" spans="1:6" s="104" customFormat="1" ht="12.75" customHeight="1">
      <c r="A25" s="95"/>
      <c r="B25" s="161" t="s">
        <v>87</v>
      </c>
      <c r="C25" s="162">
        <v>430</v>
      </c>
      <c r="D25" s="60">
        <v>254</v>
      </c>
      <c r="E25" s="122">
        <v>0</v>
      </c>
      <c r="F25" s="60">
        <v>684</v>
      </c>
    </row>
    <row r="26" spans="1:6" s="104" customFormat="1" ht="12.75" customHeight="1">
      <c r="A26" s="95"/>
      <c r="B26" s="161" t="s">
        <v>88</v>
      </c>
      <c r="C26" s="162">
        <v>111</v>
      </c>
      <c r="D26" s="60">
        <v>306</v>
      </c>
      <c r="E26" s="122">
        <v>0</v>
      </c>
      <c r="F26" s="60">
        <v>417</v>
      </c>
    </row>
    <row r="27" spans="1:6" s="104" customFormat="1" ht="12.75" customHeight="1">
      <c r="A27" s="95"/>
      <c r="B27" s="161" t="s">
        <v>89</v>
      </c>
      <c r="C27" s="162">
        <v>14</v>
      </c>
      <c r="D27" s="60">
        <v>41</v>
      </c>
      <c r="E27" s="122">
        <v>0</v>
      </c>
      <c r="F27" s="60">
        <v>55</v>
      </c>
    </row>
    <row r="28" spans="1:6" s="104" customFormat="1" ht="12.75" customHeight="1">
      <c r="A28" s="95"/>
      <c r="B28" s="161" t="s">
        <v>90</v>
      </c>
      <c r="C28" s="162">
        <v>12</v>
      </c>
      <c r="D28" s="60">
        <v>25</v>
      </c>
      <c r="E28" s="122">
        <v>0</v>
      </c>
      <c r="F28" s="60">
        <v>37</v>
      </c>
    </row>
    <row r="29" spans="1:6" s="104" customFormat="1" ht="12.75" customHeight="1">
      <c r="A29" s="95"/>
      <c r="B29" s="161" t="s">
        <v>91</v>
      </c>
      <c r="C29" s="162">
        <v>135</v>
      </c>
      <c r="D29" s="60">
        <v>318</v>
      </c>
      <c r="E29" s="122">
        <v>0</v>
      </c>
      <c r="F29" s="60">
        <v>453</v>
      </c>
    </row>
    <row r="30" spans="1:6" s="104" customFormat="1" ht="12.75" customHeight="1">
      <c r="A30" s="95"/>
      <c r="B30" s="161" t="s">
        <v>92</v>
      </c>
      <c r="C30" s="162">
        <v>54</v>
      </c>
      <c r="D30" s="60">
        <v>30</v>
      </c>
      <c r="E30" s="122">
        <v>0</v>
      </c>
      <c r="F30" s="60">
        <v>84</v>
      </c>
    </row>
    <row r="31" spans="1:6" s="104" customFormat="1" ht="12.75" customHeight="1">
      <c r="A31" s="95"/>
      <c r="B31" s="161" t="s">
        <v>93</v>
      </c>
      <c r="C31" s="162">
        <v>22</v>
      </c>
      <c r="D31" s="60">
        <v>29</v>
      </c>
      <c r="E31" s="122">
        <v>0</v>
      </c>
      <c r="F31" s="60">
        <v>51</v>
      </c>
    </row>
    <row r="32" spans="1:6" s="104" customFormat="1" ht="12.75" customHeight="1">
      <c r="A32" s="95"/>
      <c r="B32" s="161" t="s">
        <v>452</v>
      </c>
      <c r="C32" s="162">
        <v>189</v>
      </c>
      <c r="D32" s="60">
        <v>265</v>
      </c>
      <c r="E32" s="122">
        <v>0</v>
      </c>
      <c r="F32" s="60">
        <v>454</v>
      </c>
    </row>
    <row r="33" spans="1:6" s="104" customFormat="1" ht="12.75" customHeight="1">
      <c r="A33" s="4"/>
      <c r="B33" s="139" t="s">
        <v>31</v>
      </c>
      <c r="C33" s="197">
        <v>4733</v>
      </c>
      <c r="D33" s="198">
        <v>3526</v>
      </c>
      <c r="E33" s="198">
        <v>1</v>
      </c>
      <c r="F33" s="198">
        <v>8260</v>
      </c>
    </row>
    <row r="34" spans="1:6" s="104" customFormat="1" ht="12.75" customHeight="1">
      <c r="A34" s="70" t="s">
        <v>94</v>
      </c>
      <c r="B34" s="196"/>
      <c r="C34" s="199"/>
      <c r="D34" s="200"/>
      <c r="E34" s="200"/>
      <c r="F34" s="200"/>
    </row>
    <row r="35" spans="1:6" s="104" customFormat="1" ht="12.75" customHeight="1">
      <c r="A35" s="95"/>
      <c r="B35" s="161" t="s">
        <v>453</v>
      </c>
      <c r="C35" s="162">
        <v>23</v>
      </c>
      <c r="D35" s="60">
        <v>1</v>
      </c>
      <c r="E35" s="122">
        <v>0</v>
      </c>
      <c r="F35" s="60">
        <v>24</v>
      </c>
    </row>
    <row r="36" spans="1:6" s="104" customFormat="1" ht="12.75" customHeight="1">
      <c r="A36" s="95"/>
      <c r="B36" s="161" t="s">
        <v>95</v>
      </c>
      <c r="C36" s="162">
        <v>45</v>
      </c>
      <c r="D36" s="60">
        <v>2</v>
      </c>
      <c r="E36" s="122">
        <v>0</v>
      </c>
      <c r="F36" s="60">
        <v>47</v>
      </c>
    </row>
    <row r="37" spans="1:6" s="104" customFormat="1" ht="12.75" customHeight="1">
      <c r="A37" s="95"/>
      <c r="B37" s="161" t="s">
        <v>26</v>
      </c>
      <c r="C37" s="162">
        <v>94</v>
      </c>
      <c r="D37" s="60">
        <v>9</v>
      </c>
      <c r="E37" s="122">
        <v>0</v>
      </c>
      <c r="F37" s="60">
        <v>103</v>
      </c>
    </row>
    <row r="38" spans="1:6" s="104" customFormat="1" ht="12.75">
      <c r="A38" s="95"/>
      <c r="B38" s="161" t="s">
        <v>3</v>
      </c>
      <c r="C38" s="162">
        <v>151</v>
      </c>
      <c r="D38" s="60">
        <v>40</v>
      </c>
      <c r="E38" s="122">
        <v>0</v>
      </c>
      <c r="F38" s="60">
        <v>191</v>
      </c>
    </row>
    <row r="39" spans="1:6" s="104" customFormat="1" ht="12.75">
      <c r="A39" s="95"/>
      <c r="B39" s="161" t="s">
        <v>27</v>
      </c>
      <c r="C39" s="162">
        <v>108</v>
      </c>
      <c r="D39" s="60">
        <v>3</v>
      </c>
      <c r="E39" s="122">
        <v>0</v>
      </c>
      <c r="F39" s="60">
        <v>111</v>
      </c>
    </row>
    <row r="40" spans="1:6" s="104" customFormat="1" ht="12.75">
      <c r="A40" s="95"/>
      <c r="B40" s="161" t="s">
        <v>96</v>
      </c>
      <c r="C40" s="162">
        <v>854</v>
      </c>
      <c r="D40" s="60">
        <v>27</v>
      </c>
      <c r="E40" s="122">
        <v>0</v>
      </c>
      <c r="F40" s="60">
        <v>881</v>
      </c>
    </row>
    <row r="41" spans="1:6" s="104" customFormat="1" ht="12.75">
      <c r="A41" s="95"/>
      <c r="B41" s="161" t="s">
        <v>4</v>
      </c>
      <c r="C41" s="162">
        <v>122</v>
      </c>
      <c r="D41" s="60">
        <v>4</v>
      </c>
      <c r="E41" s="122">
        <v>0</v>
      </c>
      <c r="F41" s="60">
        <v>126</v>
      </c>
    </row>
    <row r="42" spans="1:6" s="104" customFormat="1" ht="12.75">
      <c r="A42" s="95"/>
      <c r="B42" s="161" t="s">
        <v>542</v>
      </c>
      <c r="C42" s="162">
        <v>144</v>
      </c>
      <c r="D42" s="60">
        <v>11</v>
      </c>
      <c r="E42" s="122">
        <v>0</v>
      </c>
      <c r="F42" s="60">
        <v>155</v>
      </c>
    </row>
    <row r="43" spans="1:6" s="104" customFormat="1" ht="12.75">
      <c r="A43" s="95"/>
      <c r="B43" s="161" t="s">
        <v>97</v>
      </c>
      <c r="C43" s="162">
        <v>22</v>
      </c>
      <c r="D43" s="60">
        <v>1</v>
      </c>
      <c r="E43" s="122">
        <v>0</v>
      </c>
      <c r="F43" s="60">
        <v>23</v>
      </c>
    </row>
    <row r="44" spans="1:6" s="104" customFormat="1" ht="12.75">
      <c r="A44" s="95"/>
      <c r="B44" s="161" t="s">
        <v>28</v>
      </c>
      <c r="C44" s="162">
        <v>90</v>
      </c>
      <c r="D44" s="60">
        <v>1</v>
      </c>
      <c r="E44" s="122">
        <v>0</v>
      </c>
      <c r="F44" s="60">
        <v>91</v>
      </c>
    </row>
    <row r="45" spans="1:6" s="104" customFormat="1" ht="12.75">
      <c r="A45" s="95"/>
      <c r="B45" s="161" t="s">
        <v>29</v>
      </c>
      <c r="C45" s="162">
        <v>10</v>
      </c>
      <c r="D45" s="60">
        <v>2</v>
      </c>
      <c r="E45" s="122">
        <v>0</v>
      </c>
      <c r="F45" s="60">
        <v>12</v>
      </c>
    </row>
    <row r="46" spans="1:6" s="104" customFormat="1" ht="12.75">
      <c r="A46" s="95"/>
      <c r="B46" s="161" t="s">
        <v>122</v>
      </c>
      <c r="C46" s="162">
        <v>40</v>
      </c>
      <c r="D46" s="60">
        <v>2</v>
      </c>
      <c r="E46" s="122">
        <v>0</v>
      </c>
      <c r="F46" s="60">
        <v>42</v>
      </c>
    </row>
    <row r="47" spans="1:6" s="104" customFormat="1" ht="12.75">
      <c r="A47" s="95"/>
      <c r="B47" s="161" t="s">
        <v>263</v>
      </c>
      <c r="C47" s="162">
        <v>16</v>
      </c>
      <c r="D47" s="60">
        <v>3</v>
      </c>
      <c r="E47" s="122">
        <v>0</v>
      </c>
      <c r="F47" s="60">
        <v>19</v>
      </c>
    </row>
    <row r="48" spans="1:6" s="104" customFormat="1" ht="12.75">
      <c r="A48" s="4"/>
      <c r="B48" s="139" t="s">
        <v>31</v>
      </c>
      <c r="C48" s="197">
        <v>1719</v>
      </c>
      <c r="D48" s="198">
        <v>106</v>
      </c>
      <c r="E48" s="126">
        <v>0</v>
      </c>
      <c r="F48" s="198">
        <v>1825</v>
      </c>
    </row>
    <row r="49" spans="1:6" s="104" customFormat="1" ht="12.75">
      <c r="A49" s="70" t="s">
        <v>98</v>
      </c>
      <c r="B49" s="196"/>
      <c r="C49" s="199"/>
      <c r="D49" s="200"/>
      <c r="E49" s="44"/>
      <c r="F49" s="200"/>
    </row>
    <row r="50" spans="1:6" s="104" customFormat="1" ht="12.75">
      <c r="A50" s="70"/>
      <c r="B50" s="161" t="s">
        <v>99</v>
      </c>
      <c r="C50" s="162">
        <v>105</v>
      </c>
      <c r="D50" s="60">
        <v>681</v>
      </c>
      <c r="E50" s="122">
        <v>0</v>
      </c>
      <c r="F50" s="60">
        <v>786</v>
      </c>
    </row>
    <row r="51" spans="1:6" s="104" customFormat="1" ht="12.75">
      <c r="A51" s="70"/>
      <c r="B51" s="161" t="s">
        <v>403</v>
      </c>
      <c r="C51" s="162">
        <v>29</v>
      </c>
      <c r="D51" s="60">
        <v>77</v>
      </c>
      <c r="E51" s="122">
        <v>0</v>
      </c>
      <c r="F51" s="60">
        <v>106</v>
      </c>
    </row>
    <row r="52" spans="1:6" s="104" customFormat="1" ht="12.75">
      <c r="A52" s="70"/>
      <c r="B52" s="161" t="s">
        <v>100</v>
      </c>
      <c r="C52" s="162">
        <v>326</v>
      </c>
      <c r="D52" s="60">
        <v>1156</v>
      </c>
      <c r="E52" s="122">
        <v>0</v>
      </c>
      <c r="F52" s="60">
        <v>1482</v>
      </c>
    </row>
    <row r="53" spans="1:6" s="104" customFormat="1" ht="12.75">
      <c r="A53" s="70"/>
      <c r="B53" s="161" t="s">
        <v>101</v>
      </c>
      <c r="C53" s="162">
        <v>650</v>
      </c>
      <c r="D53" s="60">
        <v>1816</v>
      </c>
      <c r="E53" s="60">
        <v>1</v>
      </c>
      <c r="F53" s="60">
        <v>2467</v>
      </c>
    </row>
    <row r="54" spans="1:6" s="104" customFormat="1" ht="12.75">
      <c r="A54" s="70"/>
      <c r="B54" s="161" t="s">
        <v>102</v>
      </c>
      <c r="C54" s="162">
        <v>24</v>
      </c>
      <c r="D54" s="60">
        <v>81</v>
      </c>
      <c r="E54" s="122">
        <v>0</v>
      </c>
      <c r="F54" s="60">
        <v>105</v>
      </c>
    </row>
    <row r="55" spans="1:6" s="104" customFormat="1" ht="12.75">
      <c r="A55" s="70"/>
      <c r="B55" s="161" t="s">
        <v>103</v>
      </c>
      <c r="C55" s="127">
        <v>0</v>
      </c>
      <c r="D55" s="60">
        <v>10</v>
      </c>
      <c r="E55" s="122">
        <v>0</v>
      </c>
      <c r="F55" s="60">
        <v>10</v>
      </c>
    </row>
    <row r="56" spans="1:6" s="104" customFormat="1" ht="12.75">
      <c r="A56" s="70"/>
      <c r="B56" s="161" t="s">
        <v>543</v>
      </c>
      <c r="C56" s="162">
        <v>179</v>
      </c>
      <c r="D56" s="60">
        <v>221</v>
      </c>
      <c r="E56" s="122">
        <v>0</v>
      </c>
      <c r="F56" s="60">
        <v>400</v>
      </c>
    </row>
    <row r="57" spans="1:6" s="104" customFormat="1" ht="12.75">
      <c r="A57" s="70"/>
      <c r="B57" s="161" t="s">
        <v>104</v>
      </c>
      <c r="C57" s="162">
        <v>74</v>
      </c>
      <c r="D57" s="60">
        <v>95</v>
      </c>
      <c r="E57" s="122">
        <v>0</v>
      </c>
      <c r="F57" s="60">
        <v>169</v>
      </c>
    </row>
    <row r="58" spans="1:6" s="104" customFormat="1" ht="12.75">
      <c r="A58" s="70"/>
      <c r="B58" s="161" t="s">
        <v>105</v>
      </c>
      <c r="C58" s="162">
        <v>5</v>
      </c>
      <c r="D58" s="60">
        <v>93</v>
      </c>
      <c r="E58" s="122">
        <v>0</v>
      </c>
      <c r="F58" s="60">
        <v>98</v>
      </c>
    </row>
    <row r="59" spans="2:6" s="104" customFormat="1" ht="12.75">
      <c r="B59" s="139" t="s">
        <v>31</v>
      </c>
      <c r="C59" s="197">
        <v>1392</v>
      </c>
      <c r="D59" s="198">
        <v>4230</v>
      </c>
      <c r="E59" s="198">
        <v>1</v>
      </c>
      <c r="F59" s="198">
        <v>5623</v>
      </c>
    </row>
    <row r="60" spans="1:6" s="119" customFormat="1" ht="17.25" customHeight="1">
      <c r="A60" s="95"/>
      <c r="B60" s="29" t="s">
        <v>71</v>
      </c>
      <c r="C60" s="163">
        <v>7991</v>
      </c>
      <c r="D60" s="164">
        <v>7947</v>
      </c>
      <c r="E60" s="164">
        <v>2</v>
      </c>
      <c r="F60" s="164">
        <v>15940</v>
      </c>
    </row>
    <row r="61" spans="3:6" ht="12.75">
      <c r="C61" s="57"/>
      <c r="D61" s="57"/>
      <c r="E61" s="57"/>
      <c r="F61" s="57"/>
    </row>
    <row r="63" spans="1:6" ht="12.75">
      <c r="A63" s="299" t="s">
        <v>217</v>
      </c>
      <c r="B63" s="299"/>
      <c r="C63" s="299"/>
      <c r="D63" s="299"/>
      <c r="E63" s="299"/>
      <c r="F63" s="299"/>
    </row>
    <row r="64" spans="2:6" ht="6" customHeight="1">
      <c r="B64" s="89"/>
      <c r="C64" s="156"/>
      <c r="D64" s="156"/>
      <c r="E64" s="156"/>
      <c r="F64" s="156"/>
    </row>
    <row r="65" spans="1:6" ht="14.25" customHeight="1">
      <c r="A65" s="299" t="s">
        <v>491</v>
      </c>
      <c r="B65" s="299"/>
      <c r="C65" s="299"/>
      <c r="D65" s="299"/>
      <c r="E65" s="299"/>
      <c r="F65" s="299"/>
    </row>
    <row r="66" spans="1:6" ht="12.75">
      <c r="A66" s="299" t="s">
        <v>686</v>
      </c>
      <c r="B66" s="299"/>
      <c r="C66" s="299"/>
      <c r="D66" s="299"/>
      <c r="E66" s="299"/>
      <c r="F66" s="299"/>
    </row>
    <row r="67" spans="2:6" ht="13.5" thickBot="1">
      <c r="B67" s="89"/>
      <c r="C67" s="156"/>
      <c r="D67" s="156"/>
      <c r="E67" s="156"/>
      <c r="F67" s="156"/>
    </row>
    <row r="68" spans="1:6" ht="12.75">
      <c r="A68" s="46"/>
      <c r="B68" s="63"/>
      <c r="C68" s="91"/>
      <c r="D68" s="92"/>
      <c r="E68" s="92"/>
      <c r="F68" s="92"/>
    </row>
    <row r="69" spans="1:6" ht="12.75">
      <c r="A69" s="4"/>
      <c r="C69" s="209" t="s">
        <v>33</v>
      </c>
      <c r="D69" s="210" t="s">
        <v>34</v>
      </c>
      <c r="E69" s="210" t="s">
        <v>401</v>
      </c>
      <c r="F69" s="210" t="s">
        <v>35</v>
      </c>
    </row>
    <row r="70" spans="1:6" s="119" customFormat="1" ht="17.25" customHeight="1">
      <c r="A70" s="219"/>
      <c r="B70" s="220" t="s">
        <v>380</v>
      </c>
      <c r="C70" s="221">
        <v>2336</v>
      </c>
      <c r="D70" s="222">
        <v>4579</v>
      </c>
      <c r="E70" s="223">
        <v>1</v>
      </c>
      <c r="F70" s="223">
        <v>6916</v>
      </c>
    </row>
    <row r="71" spans="3:6" ht="12.75">
      <c r="C71" s="60"/>
      <c r="D71" s="60"/>
      <c r="E71" s="60"/>
      <c r="F71" s="60"/>
    </row>
    <row r="72" spans="1:6" ht="41.25" customHeight="1">
      <c r="A72" s="309" t="s">
        <v>495</v>
      </c>
      <c r="B72" s="309"/>
      <c r="C72" s="309"/>
      <c r="D72" s="309"/>
      <c r="E72" s="309"/>
      <c r="F72" s="309"/>
    </row>
    <row r="73" spans="1:6" ht="15" customHeight="1">
      <c r="A73" s="302" t="s">
        <v>387</v>
      </c>
      <c r="B73" s="302"/>
      <c r="C73" s="302"/>
      <c r="D73" s="302"/>
      <c r="E73" s="302"/>
      <c r="F73" s="302"/>
    </row>
  </sheetData>
  <sheetProtection/>
  <mergeCells count="8">
    <mergeCell ref="A2:F2"/>
    <mergeCell ref="A4:F4"/>
    <mergeCell ref="A5:F5"/>
    <mergeCell ref="A72:F72"/>
    <mergeCell ref="A73:F73"/>
    <mergeCell ref="A63:F63"/>
    <mergeCell ref="A65:F65"/>
    <mergeCell ref="A66:F66"/>
  </mergeCells>
  <printOptions horizontalCentered="1"/>
  <pageMargins left="0.1968503937007874" right="0.1968503937007874" top="0.5905511811023623" bottom="0.7874015748031497" header="0.5118110236220472" footer="0.5118110236220472"/>
  <pageSetup horizontalDpi="600" verticalDpi="600" orientation="portrait" paperSize="9" scale="9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A52" sqref="A52"/>
    </sheetView>
  </sheetViews>
  <sheetFormatPr defaultColWidth="9.140625" defaultRowHeight="12.75"/>
  <cols>
    <col min="1" max="1" width="38.00390625" style="44" customWidth="1"/>
    <col min="2" max="5" width="12.421875" style="57" customWidth="1"/>
    <col min="6" max="16384" width="9.140625" style="57" customWidth="1"/>
  </cols>
  <sheetData>
    <row r="1" ht="12.75">
      <c r="A1" s="4"/>
    </row>
    <row r="2" spans="1:5" ht="12.75">
      <c r="A2" s="311" t="s">
        <v>77</v>
      </c>
      <c r="B2" s="311"/>
      <c r="C2" s="311"/>
      <c r="D2" s="311"/>
      <c r="E2" s="311"/>
    </row>
    <row r="3" ht="12.75">
      <c r="A3" s="149"/>
    </row>
    <row r="4" spans="1:5" ht="12.75">
      <c r="A4" s="311" t="s">
        <v>489</v>
      </c>
      <c r="B4" s="311"/>
      <c r="C4" s="311"/>
      <c r="D4" s="311"/>
      <c r="E4" s="311"/>
    </row>
    <row r="5" spans="1:5" ht="12.75">
      <c r="A5" s="311" t="s">
        <v>686</v>
      </c>
      <c r="B5" s="311"/>
      <c r="C5" s="311"/>
      <c r="D5" s="311"/>
      <c r="E5" s="311"/>
    </row>
    <row r="6" ht="13.5" thickBot="1"/>
    <row r="7" spans="1:5" ht="12.75">
      <c r="A7" s="172" t="s">
        <v>30</v>
      </c>
      <c r="B7" s="151" t="s">
        <v>33</v>
      </c>
      <c r="C7" s="152" t="s">
        <v>34</v>
      </c>
      <c r="D7" s="152" t="s">
        <v>401</v>
      </c>
      <c r="E7" s="152" t="s">
        <v>35</v>
      </c>
    </row>
    <row r="8" spans="1:5" s="44" customFormat="1" ht="12.75">
      <c r="A8" s="96" t="s">
        <v>78</v>
      </c>
      <c r="B8" s="120">
        <v>141</v>
      </c>
      <c r="C8" s="121">
        <v>63</v>
      </c>
      <c r="D8" s="122">
        <v>0</v>
      </c>
      <c r="E8" s="123">
        <v>204</v>
      </c>
    </row>
    <row r="9" spans="1:5" s="44" customFormat="1" ht="12.75">
      <c r="A9" s="96" t="s">
        <v>79</v>
      </c>
      <c r="B9" s="120">
        <v>6</v>
      </c>
      <c r="C9" s="121">
        <v>22</v>
      </c>
      <c r="D9" s="122">
        <v>0</v>
      </c>
      <c r="E9" s="123">
        <v>28</v>
      </c>
    </row>
    <row r="10" spans="1:5" s="44" customFormat="1" ht="12.75">
      <c r="A10" s="96" t="s">
        <v>80</v>
      </c>
      <c r="B10" s="120">
        <v>4733</v>
      </c>
      <c r="C10" s="121">
        <v>3526</v>
      </c>
      <c r="D10" s="121">
        <v>1</v>
      </c>
      <c r="E10" s="123">
        <v>8260</v>
      </c>
    </row>
    <row r="11" spans="1:5" s="44" customFormat="1" ht="12.75">
      <c r="A11" s="96" t="s">
        <v>94</v>
      </c>
      <c r="B11" s="120">
        <v>1719</v>
      </c>
      <c r="C11" s="121">
        <v>106</v>
      </c>
      <c r="D11" s="122">
        <v>0</v>
      </c>
      <c r="E11" s="123">
        <v>1825</v>
      </c>
    </row>
    <row r="12" spans="1:5" s="44" customFormat="1" ht="12.75">
      <c r="A12" s="96" t="s">
        <v>98</v>
      </c>
      <c r="B12" s="120">
        <v>1392</v>
      </c>
      <c r="C12" s="121">
        <v>4230</v>
      </c>
      <c r="D12" s="121">
        <v>1</v>
      </c>
      <c r="E12" s="123">
        <v>5623</v>
      </c>
    </row>
    <row r="13" spans="1:5" s="44" customFormat="1" ht="12.75">
      <c r="A13" s="139" t="s">
        <v>31</v>
      </c>
      <c r="B13" s="197">
        <v>7991</v>
      </c>
      <c r="C13" s="198">
        <v>7947</v>
      </c>
      <c r="D13" s="198">
        <v>2</v>
      </c>
      <c r="E13" s="198">
        <v>15940</v>
      </c>
    </row>
    <row r="14" spans="2:5" s="44" customFormat="1" ht="12.75">
      <c r="B14" s="122"/>
      <c r="C14" s="122"/>
      <c r="D14" s="122"/>
      <c r="E14" s="122"/>
    </row>
    <row r="17" spans="1:5" ht="12.75">
      <c r="A17" s="311" t="s">
        <v>217</v>
      </c>
      <c r="B17" s="311"/>
      <c r="C17" s="311"/>
      <c r="D17" s="311"/>
      <c r="E17" s="311"/>
    </row>
    <row r="18" ht="12.75">
      <c r="A18" s="149"/>
    </row>
    <row r="19" spans="1:5" ht="12.75">
      <c r="A19" s="311" t="s">
        <v>490</v>
      </c>
      <c r="B19" s="311"/>
      <c r="C19" s="311"/>
      <c r="D19" s="311"/>
      <c r="E19" s="311"/>
    </row>
    <row r="20" spans="1:5" ht="12.75">
      <c r="A20" s="311" t="s">
        <v>686</v>
      </c>
      <c r="B20" s="311"/>
      <c r="C20" s="311"/>
      <c r="D20" s="311"/>
      <c r="E20" s="311"/>
    </row>
    <row r="21" ht="13.5" thickBot="1"/>
    <row r="22" spans="1:5" ht="12.75">
      <c r="A22" s="150"/>
      <c r="B22" s="151" t="s">
        <v>33</v>
      </c>
      <c r="C22" s="152" t="s">
        <v>34</v>
      </c>
      <c r="D22" s="152" t="s">
        <v>401</v>
      </c>
      <c r="E22" s="152" t="s">
        <v>35</v>
      </c>
    </row>
    <row r="23" spans="1:5" s="44" customFormat="1" ht="12.75">
      <c r="A23" s="173" t="s">
        <v>412</v>
      </c>
      <c r="B23" s="212">
        <v>2336</v>
      </c>
      <c r="C23" s="213">
        <v>4579</v>
      </c>
      <c r="D23" s="214">
        <v>1</v>
      </c>
      <c r="E23" s="214">
        <v>6916</v>
      </c>
    </row>
    <row r="25" spans="1:5" ht="43.5" customHeight="1">
      <c r="A25" s="302" t="s">
        <v>493</v>
      </c>
      <c r="B25" s="310"/>
      <c r="C25" s="310"/>
      <c r="D25" s="310"/>
      <c r="E25" s="310"/>
    </row>
    <row r="26" spans="1:5" ht="12.75">
      <c r="A26" s="302" t="s">
        <v>387</v>
      </c>
      <c r="B26" s="302"/>
      <c r="C26" s="302"/>
      <c r="D26" s="302"/>
      <c r="E26" s="302"/>
    </row>
  </sheetData>
  <sheetProtection/>
  <mergeCells count="8">
    <mergeCell ref="A25:E25"/>
    <mergeCell ref="A26:E26"/>
    <mergeCell ref="A19:E19"/>
    <mergeCell ref="A20:E20"/>
    <mergeCell ref="A2:E2"/>
    <mergeCell ref="A4:E4"/>
    <mergeCell ref="A5:E5"/>
    <mergeCell ref="A17:E17"/>
  </mergeCells>
  <printOptions horizontalCentered="1"/>
  <pageMargins left="0" right="0" top="0.5905511811023623" bottom="0.984251968503937" header="0.5118110236220472" footer="0.5118110236220472"/>
  <pageSetup fitToHeight="1" fitToWidth="1"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2019-09-18T11:41:51Z</cp:lastPrinted>
  <dcterms:created xsi:type="dcterms:W3CDTF">2008-10-28T13:17:36Z</dcterms:created>
  <dcterms:modified xsi:type="dcterms:W3CDTF">2020-02-19T08:16:19Z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