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1920\website\"/>
    </mc:Choice>
  </mc:AlternateContent>
  <xr:revisionPtr revIDLastSave="0" documentId="13_ncr:1_{207D032D-E81B-4194-9E11-8A59A563569B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INHOUD" sheetId="9" r:id="rId1"/>
    <sheet name="19PHBO501" sheetId="1" r:id="rId2"/>
    <sheet name="19PHBO502" sheetId="3" r:id="rId3"/>
    <sheet name="19PHBO503" sheetId="4" r:id="rId4"/>
    <sheet name="19PHBO504" sheetId="5" r:id="rId5"/>
    <sheet name="19PHBO505" sheetId="7" r:id="rId6"/>
    <sheet name="19PHBO506" sheetId="8" r:id="rId7"/>
    <sheet name="Blad1" sheetId="10" state="hidden" r:id="rId8"/>
  </sheets>
  <definedNames>
    <definedName name="_xlnm.Print_Area" localSheetId="1">'19PHBO501'!$A$1:$J$19</definedName>
    <definedName name="_xlnm.Print_Area" localSheetId="3">'19PHBO503'!$A$1:$J$43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7" l="1"/>
  <c r="C39" i="7"/>
  <c r="E39" i="7"/>
  <c r="F39" i="7"/>
  <c r="G39" i="7"/>
  <c r="B40" i="7"/>
  <c r="C40" i="7"/>
  <c r="E40" i="7"/>
  <c r="F40" i="7"/>
  <c r="D50" i="8"/>
  <c r="D51" i="8"/>
  <c r="D52" i="8"/>
  <c r="D53" i="8"/>
  <c r="D54" i="8"/>
  <c r="D55" i="8"/>
  <c r="B39" i="4"/>
  <c r="C39" i="4"/>
  <c r="D39" i="4"/>
  <c r="E39" i="4"/>
  <c r="F39" i="4"/>
  <c r="G39" i="4"/>
  <c r="H39" i="4"/>
  <c r="I39" i="4"/>
  <c r="J39" i="4"/>
  <c r="B40" i="4"/>
  <c r="C40" i="4"/>
  <c r="E40" i="4"/>
  <c r="F40" i="4"/>
  <c r="D72" i="8"/>
  <c r="D39" i="7" s="1"/>
  <c r="G72" i="8"/>
  <c r="H72" i="8"/>
  <c r="I72" i="8"/>
  <c r="I39" i="7" s="1"/>
  <c r="G55" i="8"/>
  <c r="H55" i="8"/>
  <c r="J55" i="8" s="1"/>
  <c r="I55" i="8"/>
  <c r="D38" i="8"/>
  <c r="G38" i="8"/>
  <c r="H38" i="8"/>
  <c r="I38" i="8"/>
  <c r="J38" i="8" s="1"/>
  <c r="D21" i="8"/>
  <c r="G21" i="8"/>
  <c r="H21" i="8"/>
  <c r="I21" i="8"/>
  <c r="D72" i="5"/>
  <c r="G72" i="5"/>
  <c r="H72" i="5"/>
  <c r="J72" i="5" s="1"/>
  <c r="I72" i="5"/>
  <c r="D55" i="5"/>
  <c r="G55" i="5"/>
  <c r="H55" i="5"/>
  <c r="I55" i="5"/>
  <c r="D38" i="5"/>
  <c r="G38" i="5"/>
  <c r="H38" i="5"/>
  <c r="I38" i="5"/>
  <c r="J38" i="5" s="1"/>
  <c r="D21" i="5"/>
  <c r="G21" i="5"/>
  <c r="H21" i="5"/>
  <c r="I21" i="5"/>
  <c r="J72" i="8" l="1"/>
  <c r="J39" i="7" s="1"/>
  <c r="H39" i="7"/>
  <c r="J21" i="8"/>
  <c r="J55" i="5"/>
  <c r="J21" i="5"/>
  <c r="G15" i="7" l="1"/>
  <c r="G14" i="7"/>
  <c r="G13" i="7"/>
  <c r="G12" i="7"/>
  <c r="D15" i="7"/>
  <c r="D14" i="7"/>
  <c r="D13" i="7"/>
  <c r="D12" i="7"/>
  <c r="G15" i="4"/>
  <c r="G14" i="4"/>
  <c r="G13" i="4"/>
  <c r="G12" i="4"/>
  <c r="G16" i="4" s="1"/>
  <c r="D15" i="4"/>
  <c r="D14" i="4"/>
  <c r="D13" i="4"/>
  <c r="D12" i="4"/>
  <c r="G15" i="3"/>
  <c r="G14" i="3"/>
  <c r="G13" i="3"/>
  <c r="G12" i="3"/>
  <c r="D15" i="3"/>
  <c r="D14" i="3"/>
  <c r="D13" i="3"/>
  <c r="D12" i="3"/>
  <c r="G15" i="1"/>
  <c r="G14" i="1"/>
  <c r="G13" i="1"/>
  <c r="G12" i="1"/>
  <c r="D13" i="1"/>
  <c r="D14" i="1"/>
  <c r="D15" i="1"/>
  <c r="D12" i="1"/>
  <c r="D16" i="1" s="1"/>
  <c r="G73" i="5"/>
  <c r="G71" i="5"/>
  <c r="G70" i="5"/>
  <c r="G69" i="5"/>
  <c r="G68" i="5"/>
  <c r="G67" i="5"/>
  <c r="G66" i="5"/>
  <c r="G65" i="5"/>
  <c r="G64" i="5"/>
  <c r="G31" i="4" s="1"/>
  <c r="D73" i="5"/>
  <c r="D71" i="5"/>
  <c r="D70" i="5"/>
  <c r="D69" i="5"/>
  <c r="D68" i="5"/>
  <c r="D67" i="5"/>
  <c r="D66" i="5"/>
  <c r="D65" i="5"/>
  <c r="D64" i="5"/>
  <c r="G56" i="5"/>
  <c r="G54" i="5"/>
  <c r="G53" i="5"/>
  <c r="G52" i="5"/>
  <c r="G51" i="5"/>
  <c r="G50" i="5"/>
  <c r="G49" i="5"/>
  <c r="G48" i="5"/>
  <c r="G47" i="5"/>
  <c r="D56" i="5"/>
  <c r="D54" i="5"/>
  <c r="D53" i="5"/>
  <c r="D52" i="5"/>
  <c r="D51" i="5"/>
  <c r="D50" i="5"/>
  <c r="D49" i="5"/>
  <c r="D48" i="5"/>
  <c r="D47" i="5"/>
  <c r="D39" i="5"/>
  <c r="D37" i="5"/>
  <c r="D36" i="5"/>
  <c r="D35" i="5"/>
  <c r="D34" i="5"/>
  <c r="D35" i="4" s="1"/>
  <c r="D33" i="5"/>
  <c r="D32" i="5"/>
  <c r="D31" i="5"/>
  <c r="D30" i="5"/>
  <c r="G39" i="5"/>
  <c r="G37" i="5"/>
  <c r="G36" i="5"/>
  <c r="G35" i="5"/>
  <c r="G34" i="5"/>
  <c r="G33" i="5"/>
  <c r="G32" i="5"/>
  <c r="G31" i="5"/>
  <c r="G30" i="5"/>
  <c r="G22" i="5"/>
  <c r="G20" i="5"/>
  <c r="G38" i="4" s="1"/>
  <c r="G19" i="5"/>
  <c r="G18" i="5"/>
  <c r="G17" i="5"/>
  <c r="G35" i="4" s="1"/>
  <c r="G16" i="5"/>
  <c r="G15" i="5"/>
  <c r="G14" i="5"/>
  <c r="G13" i="5"/>
  <c r="D22" i="5"/>
  <c r="D20" i="5"/>
  <c r="D38" i="4" s="1"/>
  <c r="D19" i="5"/>
  <c r="D18" i="5"/>
  <c r="D17" i="5"/>
  <c r="D16" i="5"/>
  <c r="D15" i="5"/>
  <c r="D14" i="5"/>
  <c r="D13" i="5"/>
  <c r="G50" i="8"/>
  <c r="G35" i="8"/>
  <c r="G20" i="8"/>
  <c r="G73" i="8"/>
  <c r="G71" i="8"/>
  <c r="G70" i="8"/>
  <c r="G69" i="8"/>
  <c r="G68" i="8"/>
  <c r="G67" i="8"/>
  <c r="G66" i="8"/>
  <c r="G65" i="8"/>
  <c r="G64" i="8"/>
  <c r="G31" i="7" s="1"/>
  <c r="D73" i="8"/>
  <c r="D71" i="8"/>
  <c r="D70" i="8"/>
  <c r="D69" i="8"/>
  <c r="D68" i="8"/>
  <c r="D67" i="8"/>
  <c r="D34" i="7" s="1"/>
  <c r="D66" i="8"/>
  <c r="D65" i="8"/>
  <c r="D64" i="8"/>
  <c r="D56" i="8"/>
  <c r="D49" i="8"/>
  <c r="D48" i="8"/>
  <c r="D47" i="8"/>
  <c r="G56" i="8"/>
  <c r="G54" i="8"/>
  <c r="G53" i="8"/>
  <c r="G52" i="8"/>
  <c r="G51" i="8"/>
  <c r="G49" i="8"/>
  <c r="G48" i="8"/>
  <c r="G47" i="8"/>
  <c r="G39" i="8"/>
  <c r="G37" i="8"/>
  <c r="G36" i="8"/>
  <c r="G34" i="8"/>
  <c r="G33" i="8"/>
  <c r="G32" i="8"/>
  <c r="G31" i="8"/>
  <c r="G30" i="8"/>
  <c r="D39" i="8"/>
  <c r="D37" i="8"/>
  <c r="D36" i="8"/>
  <c r="D35" i="8"/>
  <c r="D34" i="8"/>
  <c r="D33" i="8"/>
  <c r="D32" i="8"/>
  <c r="D31" i="8"/>
  <c r="D30" i="8"/>
  <c r="G22" i="8"/>
  <c r="G19" i="8"/>
  <c r="G18" i="8"/>
  <c r="G17" i="8"/>
  <c r="G16" i="8"/>
  <c r="G15" i="8"/>
  <c r="G14" i="8"/>
  <c r="G13" i="8"/>
  <c r="D22" i="8"/>
  <c r="D20" i="8"/>
  <c r="D19" i="8"/>
  <c r="D18" i="8"/>
  <c r="D17" i="8"/>
  <c r="D16" i="8"/>
  <c r="D15" i="8"/>
  <c r="D14" i="8"/>
  <c r="D13" i="8"/>
  <c r="B23" i="5"/>
  <c r="C23" i="5"/>
  <c r="E38" i="4"/>
  <c r="H19" i="5"/>
  <c r="H22" i="8"/>
  <c r="H20" i="8"/>
  <c r="B37" i="7"/>
  <c r="B34" i="7"/>
  <c r="B33" i="7"/>
  <c r="I39" i="8"/>
  <c r="F38" i="7"/>
  <c r="F37" i="7"/>
  <c r="F36" i="7"/>
  <c r="E36" i="7"/>
  <c r="E33" i="7"/>
  <c r="H30" i="8"/>
  <c r="H37" i="5"/>
  <c r="I35" i="5"/>
  <c r="F35" i="4"/>
  <c r="H69" i="5"/>
  <c r="I71" i="5"/>
  <c r="I69" i="5"/>
  <c r="I66" i="5"/>
  <c r="F34" i="4"/>
  <c r="I49" i="5"/>
  <c r="F57" i="5"/>
  <c r="I52" i="5"/>
  <c r="I48" i="5"/>
  <c r="H54" i="5"/>
  <c r="I34" i="5"/>
  <c r="I31" i="5"/>
  <c r="H35" i="5"/>
  <c r="E35" i="4"/>
  <c r="I20" i="5"/>
  <c r="I16" i="5"/>
  <c r="F33" i="7"/>
  <c r="I34" i="8"/>
  <c r="H31" i="8"/>
  <c r="H67" i="5"/>
  <c r="I53" i="5"/>
  <c r="H47" i="5"/>
  <c r="F37" i="4"/>
  <c r="I14" i="5"/>
  <c r="H17" i="5"/>
  <c r="I13" i="3"/>
  <c r="I37" i="8"/>
  <c r="C37" i="7"/>
  <c r="I33" i="8"/>
  <c r="I12" i="4"/>
  <c r="J12" i="4" s="1"/>
  <c r="C32" i="7"/>
  <c r="E32" i="7"/>
  <c r="F32" i="7"/>
  <c r="H48" i="8"/>
  <c r="H65" i="8"/>
  <c r="I14" i="8"/>
  <c r="I31" i="8"/>
  <c r="I48" i="8"/>
  <c r="I65" i="8"/>
  <c r="H32" i="8"/>
  <c r="H49" i="8"/>
  <c r="H66" i="8"/>
  <c r="I15" i="8"/>
  <c r="I49" i="8"/>
  <c r="I66" i="8"/>
  <c r="C34" i="7"/>
  <c r="E34" i="7"/>
  <c r="F34" i="7"/>
  <c r="H16" i="8"/>
  <c r="H33" i="8"/>
  <c r="H50" i="8"/>
  <c r="H67" i="8"/>
  <c r="I16" i="8"/>
  <c r="I50" i="8"/>
  <c r="I67" i="8"/>
  <c r="J67" i="8" s="1"/>
  <c r="B35" i="7"/>
  <c r="C35" i="7"/>
  <c r="E35" i="7"/>
  <c r="F35" i="7"/>
  <c r="H51" i="8"/>
  <c r="H68" i="8"/>
  <c r="I17" i="8"/>
  <c r="I51" i="8"/>
  <c r="I68" i="8"/>
  <c r="C36" i="7"/>
  <c r="H52" i="8"/>
  <c r="H69" i="8"/>
  <c r="I18" i="8"/>
  <c r="I35" i="8"/>
  <c r="I52" i="8"/>
  <c r="I69" i="8"/>
  <c r="H19" i="8"/>
  <c r="H53" i="8"/>
  <c r="H70" i="8"/>
  <c r="I19" i="8"/>
  <c r="I53" i="8"/>
  <c r="I70" i="8"/>
  <c r="E38" i="7"/>
  <c r="H54" i="8"/>
  <c r="H71" i="8"/>
  <c r="J71" i="8" s="1"/>
  <c r="I20" i="8"/>
  <c r="I54" i="8"/>
  <c r="I71" i="8"/>
  <c r="H56" i="8"/>
  <c r="H73" i="8"/>
  <c r="I22" i="8"/>
  <c r="I56" i="8"/>
  <c r="I73" i="8"/>
  <c r="B57" i="8"/>
  <c r="B74" i="8"/>
  <c r="C23" i="8"/>
  <c r="C57" i="8"/>
  <c r="C74" i="8"/>
  <c r="E23" i="8"/>
  <c r="E57" i="8"/>
  <c r="E74" i="8"/>
  <c r="F23" i="8"/>
  <c r="F57" i="8"/>
  <c r="F74" i="8"/>
  <c r="H47" i="8"/>
  <c r="H64" i="8"/>
  <c r="J64" i="8" s="1"/>
  <c r="I13" i="8"/>
  <c r="J13" i="8" s="1"/>
  <c r="I47" i="8"/>
  <c r="I64" i="8"/>
  <c r="E31" i="7"/>
  <c r="B31" i="7"/>
  <c r="H31" i="5"/>
  <c r="H48" i="5"/>
  <c r="H66" i="5"/>
  <c r="I32" i="5"/>
  <c r="E34" i="4"/>
  <c r="H50" i="5"/>
  <c r="I33" i="5"/>
  <c r="I67" i="5"/>
  <c r="H51" i="5"/>
  <c r="H68" i="5"/>
  <c r="I17" i="5"/>
  <c r="H53" i="5"/>
  <c r="H70" i="5"/>
  <c r="I36" i="5"/>
  <c r="I70" i="5"/>
  <c r="H71" i="5"/>
  <c r="J71" i="5" s="1"/>
  <c r="H73" i="5"/>
  <c r="E74" i="5"/>
  <c r="H64" i="5"/>
  <c r="J64" i="5" s="1"/>
  <c r="E31" i="4"/>
  <c r="E41" i="4" s="1"/>
  <c r="H12" i="1"/>
  <c r="I12" i="1"/>
  <c r="H13" i="1"/>
  <c r="J13" i="1" s="1"/>
  <c r="I13" i="1"/>
  <c r="H14" i="1"/>
  <c r="I14" i="1"/>
  <c r="H15" i="1"/>
  <c r="I15" i="1"/>
  <c r="J15" i="1" s="1"/>
  <c r="F16" i="1"/>
  <c r="E16" i="1"/>
  <c r="B16" i="1"/>
  <c r="H12" i="3"/>
  <c r="J12" i="3" s="1"/>
  <c r="I12" i="3"/>
  <c r="H13" i="3"/>
  <c r="H14" i="3"/>
  <c r="J14" i="3" s="1"/>
  <c r="I14" i="3"/>
  <c r="H15" i="3"/>
  <c r="J15" i="3" s="1"/>
  <c r="I15" i="3"/>
  <c r="F16" i="3"/>
  <c r="E16" i="3"/>
  <c r="B16" i="3"/>
  <c r="H12" i="4"/>
  <c r="H13" i="4"/>
  <c r="I13" i="4"/>
  <c r="J13" i="4" s="1"/>
  <c r="H14" i="4"/>
  <c r="I14" i="4"/>
  <c r="H15" i="4"/>
  <c r="I15" i="4"/>
  <c r="F16" i="4"/>
  <c r="E16" i="4"/>
  <c r="C16" i="4"/>
  <c r="B16" i="4"/>
  <c r="H12" i="7"/>
  <c r="I12" i="7"/>
  <c r="H13" i="7"/>
  <c r="I13" i="7"/>
  <c r="J13" i="7" s="1"/>
  <c r="H14" i="7"/>
  <c r="J14" i="7" s="1"/>
  <c r="I14" i="7"/>
  <c r="H15" i="7"/>
  <c r="I15" i="7"/>
  <c r="F16" i="7"/>
  <c r="E16" i="7"/>
  <c r="C16" i="7"/>
  <c r="B16" i="7"/>
  <c r="C40" i="8"/>
  <c r="C16" i="3"/>
  <c r="C16" i="1"/>
  <c r="C38" i="7"/>
  <c r="B36" i="4"/>
  <c r="H34" i="8"/>
  <c r="B40" i="8"/>
  <c r="F33" i="4"/>
  <c r="H32" i="5"/>
  <c r="B32" i="4"/>
  <c r="C37" i="4"/>
  <c r="H16" i="5"/>
  <c r="B38" i="4"/>
  <c r="C40" i="5"/>
  <c r="B40" i="5"/>
  <c r="I22" i="5"/>
  <c r="H14" i="5"/>
  <c r="H17" i="8"/>
  <c r="J17" i="8" s="1"/>
  <c r="H15" i="8"/>
  <c r="H13" i="8"/>
  <c r="I36" i="8"/>
  <c r="I30" i="8"/>
  <c r="C31" i="7"/>
  <c r="H22" i="5"/>
  <c r="E23" i="5"/>
  <c r="J65" i="8"/>
  <c r="B31" i="4"/>
  <c r="H13" i="5"/>
  <c r="H65" i="5"/>
  <c r="F74" i="5"/>
  <c r="I64" i="5"/>
  <c r="I73" i="5"/>
  <c r="E57" i="5"/>
  <c r="I54" i="5"/>
  <c r="J54" i="5" s="1"/>
  <c r="H52" i="5"/>
  <c r="J52" i="5" s="1"/>
  <c r="B74" i="5"/>
  <c r="C74" i="5"/>
  <c r="H56" i="5"/>
  <c r="B37" i="4"/>
  <c r="I65" i="5"/>
  <c r="C32" i="4"/>
  <c r="E36" i="4"/>
  <c r="B34" i="4"/>
  <c r="H33" i="5"/>
  <c r="H39" i="5"/>
  <c r="C34" i="4"/>
  <c r="E40" i="5"/>
  <c r="F40" i="5"/>
  <c r="I37" i="5"/>
  <c r="F38" i="4"/>
  <c r="B33" i="4"/>
  <c r="H49" i="5"/>
  <c r="B57" i="5"/>
  <c r="I47" i="5"/>
  <c r="J47" i="5" s="1"/>
  <c r="C57" i="5"/>
  <c r="I51" i="5"/>
  <c r="I56" i="5"/>
  <c r="J56" i="5" s="1"/>
  <c r="C33" i="7"/>
  <c r="I32" i="8"/>
  <c r="J32" i="8" s="1"/>
  <c r="H39" i="8"/>
  <c r="E40" i="8"/>
  <c r="H35" i="8"/>
  <c r="B32" i="7"/>
  <c r="B23" i="8"/>
  <c r="H14" i="8"/>
  <c r="B36" i="7"/>
  <c r="H18" i="8"/>
  <c r="B35" i="4"/>
  <c r="I68" i="5"/>
  <c r="H37" i="8"/>
  <c r="F31" i="7"/>
  <c r="F40" i="8"/>
  <c r="E37" i="7"/>
  <c r="H36" i="8"/>
  <c r="B38" i="7"/>
  <c r="E37" i="4"/>
  <c r="I50" i="5"/>
  <c r="H20" i="5"/>
  <c r="I15" i="5"/>
  <c r="C33" i="4"/>
  <c r="I19" i="5"/>
  <c r="E33" i="4"/>
  <c r="H15" i="5"/>
  <c r="I13" i="5"/>
  <c r="F31" i="4"/>
  <c r="F41" i="4" s="1"/>
  <c r="F23" i="5"/>
  <c r="I18" i="5"/>
  <c r="F36" i="4"/>
  <c r="H30" i="5"/>
  <c r="H34" i="5"/>
  <c r="I30" i="5"/>
  <c r="J30" i="5" s="1"/>
  <c r="C31" i="4"/>
  <c r="C35" i="4"/>
  <c r="I39" i="5"/>
  <c r="H18" i="5"/>
  <c r="H36" i="5"/>
  <c r="C36" i="4"/>
  <c r="C38" i="4"/>
  <c r="G40" i="4" l="1"/>
  <c r="H40" i="4"/>
  <c r="J22" i="5"/>
  <c r="I40" i="4"/>
  <c r="D40" i="4"/>
  <c r="H41" i="4"/>
  <c r="J73" i="5"/>
  <c r="G40" i="7"/>
  <c r="J22" i="8"/>
  <c r="G38" i="7"/>
  <c r="G33" i="7"/>
  <c r="I40" i="7"/>
  <c r="J70" i="8"/>
  <c r="I74" i="8"/>
  <c r="D40" i="7"/>
  <c r="H40" i="7"/>
  <c r="J47" i="8"/>
  <c r="G16" i="7"/>
  <c r="J15" i="7"/>
  <c r="I16" i="7"/>
  <c r="D16" i="7"/>
  <c r="J15" i="4"/>
  <c r="D16" i="4"/>
  <c r="J31" i="5"/>
  <c r="G16" i="3"/>
  <c r="J54" i="8"/>
  <c r="J50" i="8"/>
  <c r="J52" i="8"/>
  <c r="J48" i="8"/>
  <c r="F41" i="7"/>
  <c r="J53" i="8"/>
  <c r="J49" i="8"/>
  <c r="I34" i="7"/>
  <c r="H31" i="7"/>
  <c r="J30" i="8"/>
  <c r="J33" i="8"/>
  <c r="G36" i="7"/>
  <c r="J36" i="8"/>
  <c r="I31" i="7"/>
  <c r="J35" i="8"/>
  <c r="J37" i="8"/>
  <c r="C41" i="7"/>
  <c r="J16" i="8"/>
  <c r="J15" i="8"/>
  <c r="I35" i="7"/>
  <c r="B41" i="7"/>
  <c r="D33" i="7"/>
  <c r="B41" i="4"/>
  <c r="J67" i="5"/>
  <c r="J69" i="5"/>
  <c r="H74" i="5"/>
  <c r="J53" i="5"/>
  <c r="G57" i="5"/>
  <c r="J51" i="5"/>
  <c r="I57" i="5"/>
  <c r="J34" i="5"/>
  <c r="J37" i="5"/>
  <c r="H31" i="4"/>
  <c r="J32" i="5"/>
  <c r="H36" i="4"/>
  <c r="I38" i="4"/>
  <c r="J35" i="5"/>
  <c r="C41" i="4"/>
  <c r="D34" i="4"/>
  <c r="D33" i="4"/>
  <c r="G36" i="4"/>
  <c r="J17" i="5"/>
  <c r="J15" i="5"/>
  <c r="J19" i="5"/>
  <c r="E41" i="7"/>
  <c r="D57" i="8"/>
  <c r="D74" i="8"/>
  <c r="J73" i="8"/>
  <c r="G74" i="8"/>
  <c r="J56" i="8"/>
  <c r="J68" i="8"/>
  <c r="J66" i="8"/>
  <c r="I36" i="7"/>
  <c r="J51" i="8"/>
  <c r="I32" i="7"/>
  <c r="D36" i="7"/>
  <c r="J69" i="8"/>
  <c r="G34" i="7"/>
  <c r="I38" i="7"/>
  <c r="I57" i="8"/>
  <c r="G57" i="8"/>
  <c r="J34" i="8"/>
  <c r="H57" i="8"/>
  <c r="D40" i="8"/>
  <c r="H33" i="7"/>
  <c r="J20" i="8"/>
  <c r="I33" i="7"/>
  <c r="H37" i="7"/>
  <c r="G32" i="7"/>
  <c r="G37" i="7"/>
  <c r="H36" i="7"/>
  <c r="J31" i="8"/>
  <c r="H40" i="8"/>
  <c r="J39" i="8"/>
  <c r="G23" i="8"/>
  <c r="H32" i="7"/>
  <c r="I40" i="8"/>
  <c r="D37" i="7"/>
  <c r="H38" i="7"/>
  <c r="D23" i="8"/>
  <c r="J14" i="8"/>
  <c r="I23" i="8"/>
  <c r="G35" i="7"/>
  <c r="D38" i="7"/>
  <c r="D32" i="7"/>
  <c r="J68" i="5"/>
  <c r="J49" i="5"/>
  <c r="I74" i="5"/>
  <c r="J50" i="5"/>
  <c r="D37" i="4"/>
  <c r="J66" i="5"/>
  <c r="G74" i="5"/>
  <c r="J65" i="5"/>
  <c r="J16" i="5"/>
  <c r="D74" i="5"/>
  <c r="D36" i="4"/>
  <c r="I23" i="5"/>
  <c r="I34" i="4"/>
  <c r="H34" i="4"/>
  <c r="H33" i="4"/>
  <c r="D23" i="5"/>
  <c r="J14" i="5"/>
  <c r="G34" i="4"/>
  <c r="D57" i="5"/>
  <c r="I36" i="4"/>
  <c r="J33" i="5"/>
  <c r="G40" i="5"/>
  <c r="J36" i="5"/>
  <c r="J39" i="5"/>
  <c r="H35" i="4"/>
  <c r="H38" i="4"/>
  <c r="D40" i="5"/>
  <c r="I35" i="4"/>
  <c r="G32" i="4"/>
  <c r="G23" i="5"/>
  <c r="J18" i="5"/>
  <c r="G37" i="4"/>
  <c r="I37" i="4"/>
  <c r="D32" i="4"/>
  <c r="H16" i="7"/>
  <c r="J12" i="7"/>
  <c r="J16" i="7" s="1"/>
  <c r="J14" i="4"/>
  <c r="H16" i="4"/>
  <c r="I16" i="4"/>
  <c r="D16" i="3"/>
  <c r="H16" i="3"/>
  <c r="I16" i="3"/>
  <c r="H16" i="1"/>
  <c r="I16" i="1"/>
  <c r="J14" i="1"/>
  <c r="G16" i="1"/>
  <c r="J12" i="1"/>
  <c r="J16" i="1" s="1"/>
  <c r="J19" i="8"/>
  <c r="J20" i="5"/>
  <c r="J38" i="4" s="1"/>
  <c r="J13" i="3"/>
  <c r="J16" i="3" s="1"/>
  <c r="I31" i="4"/>
  <c r="J18" i="8"/>
  <c r="J13" i="5"/>
  <c r="H40" i="5"/>
  <c r="J70" i="5"/>
  <c r="H74" i="8"/>
  <c r="D31" i="7"/>
  <c r="D35" i="7"/>
  <c r="H37" i="4"/>
  <c r="I37" i="7"/>
  <c r="J48" i="5"/>
  <c r="H23" i="8"/>
  <c r="G40" i="8"/>
  <c r="H57" i="5"/>
  <c r="H23" i="5"/>
  <c r="I33" i="4"/>
  <c r="H34" i="7"/>
  <c r="G33" i="4"/>
  <c r="I40" i="5"/>
  <c r="D31" i="4"/>
  <c r="H35" i="7"/>
  <c r="I41" i="4" l="1"/>
  <c r="G41" i="4"/>
  <c r="J40" i="4"/>
  <c r="J74" i="8"/>
  <c r="J40" i="7"/>
  <c r="J31" i="7"/>
  <c r="J16" i="4"/>
  <c r="J35" i="7"/>
  <c r="J57" i="8"/>
  <c r="J37" i="7"/>
  <c r="J33" i="7"/>
  <c r="J36" i="7"/>
  <c r="J34" i="7"/>
  <c r="J38" i="7"/>
  <c r="J35" i="4"/>
  <c r="J33" i="4"/>
  <c r="J57" i="5"/>
  <c r="J36" i="4"/>
  <c r="J40" i="5"/>
  <c r="J37" i="4"/>
  <c r="G41" i="7"/>
  <c r="D41" i="7"/>
  <c r="I41" i="7"/>
  <c r="J40" i="8"/>
  <c r="J32" i="7"/>
  <c r="J23" i="8"/>
  <c r="J34" i="4"/>
  <c r="D41" i="4"/>
  <c r="H41" i="7"/>
  <c r="J74" i="5"/>
  <c r="J31" i="4"/>
  <c r="J23" i="5"/>
  <c r="J32" i="4"/>
  <c r="J41" i="7" l="1"/>
  <c r="J41" i="4"/>
</calcChain>
</file>

<file path=xl/sharedStrings.xml><?xml version="1.0" encoding="utf-8"?>
<sst xmlns="http://schemas.openxmlformats.org/spreadsheetml/2006/main" count="376" uniqueCount="56">
  <si>
    <t xml:space="preserve"> </t>
  </si>
  <si>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</si>
  <si>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</si>
  <si>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</si>
  <si>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</si>
  <si>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</si>
  <si>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</si>
  <si>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</si>
  <si>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</si>
  <si>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</si>
  <si>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</si>
  <si>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</si>
  <si>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</si>
  <si>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</si>
  <si>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</si>
  <si>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</si>
  <si>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</si>
  <si>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</si>
  <si>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</si>
  <si>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</si>
  <si>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</si>
  <si>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</si>
  <si>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</si>
  <si>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</si>
  <si>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</si>
  <si>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</si>
  <si>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</si>
  <si>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Budgettaire fulltime-equivalenten</t>
  </si>
  <si>
    <t>Aantal personen</t>
  </si>
  <si>
    <t>(1) Zie toelichting onder de rubriek 'Personeel - toelichting, bft's en personen'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</si>
  <si>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</si>
  <si>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</si>
  <si>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</si>
  <si>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</si>
  <si>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</si>
  <si>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</si>
  <si>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PERSONEEL HBO5 verpleegkunde</t>
  </si>
  <si>
    <t>HBO5 verpleegkunde (1)</t>
  </si>
  <si>
    <t>HBO5 verpleegkunde</t>
  </si>
  <si>
    <t>Alle soorten schoolbestuur</t>
  </si>
  <si>
    <t>19PHBO501</t>
  </si>
  <si>
    <t>19PHBO502</t>
  </si>
  <si>
    <t>19PHBO503</t>
  </si>
  <si>
    <t>19PHBO504</t>
  </si>
  <si>
    <t>19PHBO505</t>
  </si>
  <si>
    <t>19PHBO506</t>
  </si>
  <si>
    <t>Schooljaar 2019-2020</t>
  </si>
  <si>
    <t>Aantal budgettaire fulltime-equivalenten (inclusief alle vervangingen, TBS+ en Bonus) - januari 2020</t>
  </si>
  <si>
    <t>Aantal budgettaire fulltime-equivalenten (inclusief alle vervangingen, TBS+ en Bonus) -  januari 2020</t>
  </si>
  <si>
    <t>Aantal personen (inclusief alle vervangingen, TBS+ en Bonus) - januari 2020</t>
  </si>
  <si>
    <t>Aantal personen (inclusief alle vervangingen, TBS+ en Bonus) -  januari 2020</t>
  </si>
  <si>
    <t>Aantal personen  (inclusief alle vervangingen, TBS+ en Bonus) -  januari 2020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</si>
  <si>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</si>
  <si>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60-64</t>
  </si>
  <si>
    <t>65+</t>
  </si>
  <si>
    <t>Door afronding van de decimalen kunnen de totalen licht afwijken van de som van de individuele aantallen.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</si>
</sst>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0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84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/>
    <xf numFmtId="3" fontId="3" fillId="0" borderId="3" xfId="0" applyNumberFormat="1" applyFont="1" applyBorder="1" applyAlignment="1"/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/>
    <xf numFmtId="3" fontId="2" fillId="0" borderId="0" xfId="0" applyNumberFormat="1" applyFont="1" applyAlignment="1">
      <alignment horizontal="right"/>
    </xf>
    <xf numFmtId="164" fontId="3" fillId="0" borderId="5" xfId="0" applyNumberFormat="1" applyFont="1" applyBorder="1"/>
    <xf numFmtId="164" fontId="3" fillId="0" borderId="0" xfId="0" applyNumberFormat="1" applyFont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2" fillId="0" borderId="0" xfId="3" applyNumberFormat="1" applyFont="1" applyBorder="1"/>
    <xf numFmtId="3" fontId="2" fillId="0" borderId="0" xfId="3" applyNumberFormat="1" applyFont="1"/>
    <xf numFmtId="3" fontId="2" fillId="0" borderId="0" xfId="3" applyNumberFormat="1" applyFont="1" applyAlignment="1">
      <alignment horizontal="right"/>
    </xf>
    <xf numFmtId="3" fontId="2" fillId="0" borderId="0" xfId="3" applyNumberFormat="1" applyFont="1" applyAlignment="1">
      <alignment horizontal="centerContinuous"/>
    </xf>
    <xf numFmtId="3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3" fontId="3" fillId="0" borderId="0" xfId="3" applyNumberFormat="1" applyFont="1"/>
    <xf numFmtId="3" fontId="3" fillId="0" borderId="1" xfId="3" applyNumberFormat="1" applyFont="1" applyBorder="1"/>
    <xf numFmtId="3" fontId="3" fillId="0" borderId="2" xfId="3" applyNumberFormat="1" applyFont="1" applyBorder="1"/>
    <xf numFmtId="3" fontId="3" fillId="0" borderId="3" xfId="3" applyNumberFormat="1" applyFont="1" applyBorder="1" applyAlignment="1">
      <alignment horizontal="center"/>
    </xf>
    <xf numFmtId="3" fontId="3" fillId="0" borderId="3" xfId="3" applyNumberFormat="1" applyFont="1" applyBorder="1"/>
    <xf numFmtId="3" fontId="3" fillId="0" borderId="4" xfId="3" applyNumberFormat="1" applyFont="1" applyBorder="1"/>
    <xf numFmtId="3" fontId="3" fillId="0" borderId="0" xfId="3" applyNumberFormat="1" applyFont="1" applyBorder="1"/>
    <xf numFmtId="3" fontId="3" fillId="0" borderId="5" xfId="3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3" fillId="0" borderId="5" xfId="3" applyNumberFormat="1" applyFont="1" applyBorder="1"/>
    <xf numFmtId="164" fontId="3" fillId="0" borderId="0" xfId="3" applyNumberFormat="1" applyFont="1"/>
    <xf numFmtId="164" fontId="3" fillId="0" borderId="5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3" fillId="0" borderId="0" xfId="3"/>
    <xf numFmtId="0" fontId="2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4" applyNumberFormat="1" applyFont="1"/>
    <xf numFmtId="0" fontId="3" fillId="0" borderId="0" xfId="4"/>
    <xf numFmtId="3" fontId="2" fillId="0" borderId="0" xfId="4" applyNumberFormat="1" applyFont="1" applyAlignment="1">
      <alignment horizontal="centerContinuous"/>
    </xf>
    <xf numFmtId="3" fontId="3" fillId="0" borderId="0" xfId="4" applyNumberFormat="1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3" fillId="0" borderId="0" xfId="4" applyFont="1"/>
    <xf numFmtId="164" fontId="3" fillId="0" borderId="0" xfId="4" applyNumberFormat="1" applyFont="1"/>
    <xf numFmtId="164" fontId="3" fillId="0" borderId="0" xfId="4" applyNumberFormat="1" applyFont="1" applyAlignment="1">
      <alignment horizontal="centerContinuous"/>
    </xf>
    <xf numFmtId="164" fontId="2" fillId="0" borderId="0" xfId="4" applyNumberFormat="1" applyFont="1" applyAlignment="1">
      <alignment horizontal="centerContinuous"/>
    </xf>
    <xf numFmtId="3" fontId="3" fillId="0" borderId="1" xfId="4" applyNumberFormat="1" applyFont="1" applyBorder="1" applyAlignment="1">
      <alignment horizontal="center"/>
    </xf>
    <xf numFmtId="164" fontId="3" fillId="0" borderId="8" xfId="4" applyNumberFormat="1" applyFont="1" applyBorder="1" applyAlignment="1">
      <alignment horizontal="centerContinuous"/>
    </xf>
    <xf numFmtId="164" fontId="3" fillId="0" borderId="1" xfId="4" applyNumberFormat="1" applyFont="1" applyBorder="1" applyAlignment="1">
      <alignment horizontal="centerContinuous"/>
    </xf>
    <xf numFmtId="164" fontId="3" fillId="0" borderId="9" xfId="4" applyNumberFormat="1" applyFont="1" applyBorder="1" applyAlignment="1">
      <alignment horizontal="centerContinuous"/>
    </xf>
    <xf numFmtId="164" fontId="3" fillId="0" borderId="10" xfId="4" applyNumberFormat="1" applyFont="1" applyBorder="1" applyAlignment="1">
      <alignment horizontal="centerContinuous"/>
    </xf>
    <xf numFmtId="3" fontId="3" fillId="0" borderId="0" xfId="4" applyNumberFormat="1" applyFont="1" applyBorder="1" applyAlignment="1">
      <alignment horizontal="right"/>
    </xf>
    <xf numFmtId="164" fontId="3" fillId="0" borderId="5" xfId="4" applyNumberFormat="1" applyFont="1" applyBorder="1" applyAlignment="1">
      <alignment horizontal="right"/>
    </xf>
    <xf numFmtId="164" fontId="3" fillId="0" borderId="0" xfId="4" applyNumberFormat="1" applyFont="1" applyBorder="1" applyAlignment="1">
      <alignment horizontal="right"/>
    </xf>
    <xf numFmtId="164" fontId="3" fillId="0" borderId="5" xfId="4" applyNumberFormat="1" applyFont="1" applyBorder="1"/>
    <xf numFmtId="164" fontId="3" fillId="0" borderId="4" xfId="4" applyNumberFormat="1" applyFont="1" applyBorder="1"/>
    <xf numFmtId="3" fontId="2" fillId="0" borderId="0" xfId="4" applyNumberFormat="1" applyFont="1" applyAlignment="1">
      <alignment horizontal="right"/>
    </xf>
    <xf numFmtId="164" fontId="2" fillId="0" borderId="6" xfId="4" applyNumberFormat="1" applyFont="1" applyBorder="1"/>
    <xf numFmtId="164" fontId="2" fillId="0" borderId="7" xfId="4" applyNumberFormat="1" applyFont="1" applyBorder="1"/>
    <xf numFmtId="3" fontId="3" fillId="0" borderId="0" xfId="5" applyNumberFormat="1" applyFont="1"/>
    <xf numFmtId="3" fontId="2" fillId="0" borderId="0" xfId="5" applyNumberFormat="1" applyFont="1" applyAlignment="1">
      <alignment horizontal="centerContinuous"/>
    </xf>
    <xf numFmtId="0" fontId="2" fillId="0" borderId="0" xfId="5" applyFont="1" applyAlignment="1">
      <alignment horizontal="centerContinuous"/>
    </xf>
    <xf numFmtId="3" fontId="3" fillId="0" borderId="0" xfId="5" applyNumberFormat="1" applyFont="1" applyAlignment="1">
      <alignment horizontal="centerContinuous"/>
    </xf>
    <xf numFmtId="0" fontId="3" fillId="0" borderId="0" xfId="5" applyFont="1" applyAlignment="1">
      <alignment horizontal="centerContinuous"/>
    </xf>
    <xf numFmtId="3" fontId="3" fillId="0" borderId="1" xfId="5" applyNumberFormat="1" applyFont="1" applyBorder="1" applyAlignment="1">
      <alignment horizontal="center"/>
    </xf>
    <xf numFmtId="3" fontId="3" fillId="0" borderId="8" xfId="5" applyNumberFormat="1" applyFont="1" applyBorder="1" applyAlignment="1">
      <alignment horizontal="center"/>
    </xf>
    <xf numFmtId="3" fontId="3" fillId="0" borderId="4" xfId="5" applyNumberFormat="1" applyFont="1" applyBorder="1"/>
    <xf numFmtId="3" fontId="3" fillId="0" borderId="0" xfId="5" applyNumberFormat="1" applyFont="1" applyBorder="1"/>
    <xf numFmtId="3" fontId="3" fillId="0" borderId="5" xfId="5" applyNumberFormat="1" applyFont="1" applyBorder="1" applyAlignment="1">
      <alignment horizontal="right"/>
    </xf>
    <xf numFmtId="3" fontId="3" fillId="0" borderId="0" xfId="5" applyNumberFormat="1" applyFont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0" borderId="5" xfId="5" applyNumberFormat="1" applyFont="1" applyBorder="1"/>
    <xf numFmtId="3" fontId="2" fillId="0" borderId="0" xfId="5" applyNumberFormat="1" applyFont="1" applyAlignment="1">
      <alignment horizontal="right"/>
    </xf>
    <xf numFmtId="0" fontId="3" fillId="0" borderId="0" xfId="5"/>
    <xf numFmtId="3" fontId="3" fillId="0" borderId="0" xfId="6" applyNumberFormat="1" applyFont="1"/>
    <xf numFmtId="0" fontId="3" fillId="0" borderId="0" xfId="6"/>
    <xf numFmtId="3" fontId="2" fillId="0" borderId="0" xfId="6" applyNumberFormat="1" applyFont="1" applyAlignment="1">
      <alignment horizontal="centerContinuous"/>
    </xf>
    <xf numFmtId="3" fontId="3" fillId="0" borderId="0" xfId="6" applyNumberFormat="1" applyFont="1" applyAlignment="1">
      <alignment horizontal="centerContinuous"/>
    </xf>
    <xf numFmtId="0" fontId="3" fillId="0" borderId="0" xfId="6" applyFont="1" applyAlignment="1">
      <alignment horizontal="centerContinuous"/>
    </xf>
    <xf numFmtId="0" fontId="3" fillId="0" borderId="0" xfId="6" applyFont="1"/>
    <xf numFmtId="164" fontId="3" fillId="0" borderId="0" xfId="6" applyNumberFormat="1" applyFont="1"/>
    <xf numFmtId="164" fontId="3" fillId="0" borderId="0" xfId="6" applyNumberFormat="1" applyFont="1" applyAlignment="1">
      <alignment horizontal="centerContinuous"/>
    </xf>
    <xf numFmtId="164" fontId="2" fillId="0" borderId="0" xfId="6" applyNumberFormat="1" applyFont="1" applyAlignment="1">
      <alignment horizontal="centerContinuous"/>
    </xf>
    <xf numFmtId="3" fontId="3" fillId="0" borderId="1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Continuous"/>
    </xf>
    <xf numFmtId="164" fontId="3" fillId="0" borderId="9" xfId="6" applyNumberFormat="1" applyFont="1" applyBorder="1" applyAlignment="1">
      <alignment horizontal="centerContinuous"/>
    </xf>
    <xf numFmtId="164" fontId="3" fillId="0" borderId="10" xfId="6" applyNumberFormat="1" applyFont="1" applyBorder="1" applyAlignment="1">
      <alignment horizontal="centerContinuous"/>
    </xf>
    <xf numFmtId="3" fontId="3" fillId="0" borderId="0" xfId="6" applyNumberFormat="1" applyFont="1" applyBorder="1" applyAlignment="1">
      <alignment horizontal="right"/>
    </xf>
    <xf numFmtId="164" fontId="3" fillId="0" borderId="5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164" fontId="3" fillId="0" borderId="5" xfId="6" applyNumberFormat="1" applyFont="1" applyBorder="1"/>
    <xf numFmtId="164" fontId="3" fillId="0" borderId="4" xfId="6" applyNumberFormat="1" applyFont="1" applyBorder="1"/>
    <xf numFmtId="3" fontId="2" fillId="0" borderId="0" xfId="6" applyNumberFormat="1" applyFont="1" applyAlignment="1">
      <alignment horizontal="right"/>
    </xf>
    <xf numFmtId="164" fontId="2" fillId="0" borderId="6" xfId="6" applyNumberFormat="1" applyFont="1" applyBorder="1"/>
    <xf numFmtId="164" fontId="2" fillId="0" borderId="7" xfId="6" applyNumberFormat="1" applyFont="1" applyBorder="1"/>
    <xf numFmtId="164" fontId="3" fillId="0" borderId="5" xfId="5" applyNumberFormat="1" applyFont="1" applyBorder="1"/>
    <xf numFmtId="164" fontId="3" fillId="0" borderId="0" xfId="5" applyNumberFormat="1" applyFont="1"/>
    <xf numFmtId="164" fontId="2" fillId="0" borderId="6" xfId="5" applyNumberFormat="1" applyFont="1" applyBorder="1"/>
    <xf numFmtId="164" fontId="2" fillId="0" borderId="7" xfId="5" applyNumberFormat="1" applyFont="1" applyBorder="1"/>
    <xf numFmtId="3" fontId="3" fillId="0" borderId="11" xfId="0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10" xfId="5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3" fontId="3" fillId="0" borderId="9" xfId="5" applyNumberFormat="1" applyFont="1" applyBorder="1" applyAlignment="1">
      <alignment horizontal="center"/>
    </xf>
    <xf numFmtId="3" fontId="3" fillId="0" borderId="4" xfId="6" applyNumberFormat="1" applyFont="1" applyBorder="1" applyAlignment="1">
      <alignment horizontal="left"/>
    </xf>
    <xf numFmtId="3" fontId="3" fillId="0" borderId="4" xfId="4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3" fontId="7" fillId="0" borderId="0" xfId="3" applyNumberFormat="1" applyFont="1"/>
    <xf numFmtId="0" fontId="8" fillId="0" borderId="0" xfId="0" applyFont="1"/>
    <xf numFmtId="164" fontId="3" fillId="0" borderId="0" xfId="4" applyNumberFormat="1" applyFont="1" applyBorder="1"/>
    <xf numFmtId="164" fontId="3" fillId="0" borderId="12" xfId="4" applyNumberFormat="1" applyFont="1" applyBorder="1"/>
    <xf numFmtId="164" fontId="3" fillId="0" borderId="0" xfId="6" applyNumberFormat="1" applyFont="1" applyBorder="1"/>
    <xf numFmtId="164" fontId="3" fillId="0" borderId="12" xfId="6" applyNumberFormat="1" applyFont="1" applyBorder="1"/>
    <xf numFmtId="0" fontId="2" fillId="0" borderId="0" xfId="0" applyFont="1"/>
    <xf numFmtId="0" fontId="3" fillId="0" borderId="0" xfId="5" applyFont="1"/>
    <xf numFmtId="0" fontId="9" fillId="0" borderId="0" xfId="1" applyFill="1"/>
    <xf numFmtId="164" fontId="3" fillId="0" borderId="0" xfId="4" applyNumberFormat="1"/>
    <xf numFmtId="164" fontId="3" fillId="0" borderId="5" xfId="5" applyNumberFormat="1" applyFont="1" applyFill="1" applyBorder="1"/>
    <xf numFmtId="164" fontId="3" fillId="0" borderId="0" xfId="5" applyNumberFormat="1" applyFont="1" applyFill="1"/>
    <xf numFmtId="164" fontId="3" fillId="0" borderId="0" xfId="0" applyNumberFormat="1" applyFont="1" applyFill="1"/>
    <xf numFmtId="164" fontId="3" fillId="0" borderId="5" xfId="5" applyNumberFormat="1" applyFont="1" applyFill="1" applyBorder="1" applyAlignment="1">
      <alignment horizontal="right"/>
    </xf>
    <xf numFmtId="164" fontId="3" fillId="0" borderId="5" xfId="6" applyNumberFormat="1" applyFont="1" applyFill="1" applyBorder="1" applyAlignment="1">
      <alignment horizontal="right"/>
    </xf>
    <xf numFmtId="164" fontId="3" fillId="0" borderId="0" xfId="6" applyNumberFormat="1" applyFont="1" applyFill="1" applyBorder="1" applyAlignment="1">
      <alignment horizontal="right"/>
    </xf>
    <xf numFmtId="164" fontId="3" fillId="0" borderId="5" xfId="6" applyNumberFormat="1" applyFont="1" applyFill="1" applyBorder="1"/>
    <xf numFmtId="164" fontId="3" fillId="0" borderId="0" xfId="6" applyNumberFormat="1" applyFont="1" applyFill="1"/>
    <xf numFmtId="164" fontId="3" fillId="0" borderId="4" xfId="6" applyNumberFormat="1" applyFont="1" applyFill="1" applyBorder="1"/>
    <xf numFmtId="164" fontId="2" fillId="0" borderId="6" xfId="6" applyNumberFormat="1" applyFont="1" applyFill="1" applyBorder="1"/>
    <xf numFmtId="164" fontId="2" fillId="0" borderId="7" xfId="6" applyNumberFormat="1" applyFont="1" applyFill="1" applyBorder="1"/>
    <xf numFmtId="0" fontId="3" fillId="0" borderId="0" xfId="6" applyFill="1"/>
    <xf numFmtId="164" fontId="3" fillId="0" borderId="0" xfId="6" applyNumberFormat="1" applyFont="1" applyFill="1" applyAlignment="1">
      <alignment horizontal="centerContinuous"/>
    </xf>
    <xf numFmtId="164" fontId="2" fillId="0" borderId="0" xfId="6" applyNumberFormat="1" applyFont="1" applyFill="1" applyAlignment="1">
      <alignment horizontal="centerContinuous"/>
    </xf>
    <xf numFmtId="164" fontId="3" fillId="0" borderId="8" xfId="6" applyNumberFormat="1" applyFont="1" applyFill="1" applyBorder="1" applyAlignment="1">
      <alignment horizontal="centerContinuous"/>
    </xf>
    <xf numFmtId="164" fontId="3" fillId="0" borderId="1" xfId="6" applyNumberFormat="1" applyFont="1" applyFill="1" applyBorder="1" applyAlignment="1">
      <alignment horizontal="centerContinuous"/>
    </xf>
    <xf numFmtId="164" fontId="3" fillId="0" borderId="9" xfId="6" applyNumberFormat="1" applyFont="1" applyFill="1" applyBorder="1" applyAlignment="1">
      <alignment horizontal="centerContinuous"/>
    </xf>
    <xf numFmtId="164" fontId="3" fillId="0" borderId="10" xfId="6" applyNumberFormat="1" applyFont="1" applyFill="1" applyBorder="1" applyAlignment="1">
      <alignment horizontal="centerContinuous"/>
    </xf>
    <xf numFmtId="164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5" xfId="3" applyNumberFormat="1" applyFont="1" applyFill="1" applyBorder="1" applyAlignment="1">
      <alignment horizontal="right"/>
    </xf>
    <xf numFmtId="164" fontId="3" fillId="0" borderId="0" xfId="3" applyNumberFormat="1" applyFont="1" applyFill="1"/>
    <xf numFmtId="164" fontId="3" fillId="0" borderId="5" xfId="3" applyNumberFormat="1" applyFont="1" applyFill="1" applyBorder="1"/>
    <xf numFmtId="164" fontId="3" fillId="0" borderId="0" xfId="3" applyNumberFormat="1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1" fontId="3" fillId="0" borderId="0" xfId="2" applyNumberFormat="1" applyFont="1" applyFill="1"/>
    <xf numFmtId="164" fontId="3" fillId="0" borderId="5" xfId="4" applyNumberFormat="1" applyFont="1" applyFill="1" applyBorder="1"/>
    <xf numFmtId="164" fontId="3" fillId="0" borderId="0" xfId="4" applyNumberFormat="1" applyFont="1" applyFill="1"/>
    <xf numFmtId="164" fontId="3" fillId="0" borderId="5" xfId="4" applyNumberFormat="1" applyFont="1" applyFill="1" applyBorder="1" applyAlignment="1">
      <alignment horizontal="right"/>
    </xf>
    <xf numFmtId="164" fontId="2" fillId="0" borderId="6" xfId="4" applyNumberFormat="1" applyFont="1" applyFill="1" applyBorder="1"/>
    <xf numFmtId="164" fontId="2" fillId="0" borderId="7" xfId="4" applyNumberFormat="1" applyFont="1" applyFill="1" applyBorder="1"/>
    <xf numFmtId="0" fontId="3" fillId="0" borderId="0" xfId="4" applyFill="1"/>
    <xf numFmtId="164" fontId="3" fillId="0" borderId="0" xfId="4" applyNumberFormat="1" applyFont="1" applyFill="1" applyAlignment="1">
      <alignment horizontal="centerContinuous"/>
    </xf>
    <xf numFmtId="164" fontId="2" fillId="0" borderId="0" xfId="4" applyNumberFormat="1" applyFont="1" applyFill="1" applyAlignment="1">
      <alignment horizontal="centerContinuous"/>
    </xf>
    <xf numFmtId="164" fontId="3" fillId="0" borderId="8" xfId="4" applyNumberFormat="1" applyFont="1" applyFill="1" applyBorder="1" applyAlignment="1">
      <alignment horizontal="centerContinuous"/>
    </xf>
    <xf numFmtId="164" fontId="3" fillId="0" borderId="1" xfId="4" applyNumberFormat="1" applyFont="1" applyFill="1" applyBorder="1" applyAlignment="1">
      <alignment horizontal="centerContinuous"/>
    </xf>
    <xf numFmtId="164" fontId="3" fillId="0" borderId="9" xfId="4" applyNumberFormat="1" applyFont="1" applyFill="1" applyBorder="1" applyAlignment="1">
      <alignment horizontal="centerContinuous"/>
    </xf>
    <xf numFmtId="164" fontId="3" fillId="0" borderId="10" xfId="4" applyNumberFormat="1" applyFont="1" applyFill="1" applyBorder="1" applyAlignment="1">
      <alignment horizontal="centerContinuous"/>
    </xf>
    <xf numFmtId="164" fontId="3" fillId="0" borderId="0" xfId="4" applyNumberFormat="1" applyFont="1" applyFill="1" applyBorder="1" applyAlignment="1">
      <alignment horizontal="right"/>
    </xf>
    <xf numFmtId="164" fontId="3" fillId="0" borderId="11" xfId="4" applyNumberFormat="1" applyFont="1" applyFill="1" applyBorder="1"/>
    <xf numFmtId="164" fontId="3" fillId="0" borderId="0" xfId="4" applyNumberFormat="1" applyFill="1"/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2" fillId="0" borderId="0" xfId="0" applyNumberFormat="1" applyFont="1" applyAlignment="1">
      <alignment horizontal="center"/>
    </xf>
    <xf numFmtId="3" fontId="2" fillId="0" borderId="0" xfId="4" applyNumberFormat="1" applyFont="1" applyAlignment="1">
      <alignment horizontal="center"/>
    </xf>
  </cellXfs>
  <cellStyles count="7">
    <cellStyle name="Hyperlink" xfId="1" builtinId="8"/>
    <cellStyle name="Procent" xfId="2" builtinId="5"/>
    <cellStyle name="Standaard" xfId="0" builtinId="0"/>
    <cellStyle name="Standaard_96PSEC02" xfId="3" xr:uid="{00000000-0005-0000-0000-000003000000}"/>
    <cellStyle name="Standaard_96PSEC04" xfId="4" xr:uid="{00000000-0005-0000-0000-000004000000}"/>
    <cellStyle name="Standaard_96PSEC06" xfId="5" xr:uid="{00000000-0005-0000-0000-000005000000}"/>
    <cellStyle name="Standaard_96PSEC07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11"/>
  <sheetViews>
    <sheetView tabSelected="1" workbookViewId="0">
      <selection activeCell="A60" sqref="A60"/>
    </sheetView>
  </sheetViews>
  <sheetFormatPr defaultRowHeight="12.75" x14ac:dyDescent="0.2"/>
  <cols>
    <col min="1" max="1" width="13.5703125" style="125" customWidth="1"/>
    <col min="2" max="2" width="2.28515625" style="125" customWidth="1"/>
    <col min="3" max="16384" width="9.140625" style="125"/>
  </cols>
  <sheetData>
    <row r="1" spans="1:3" ht="15.75" x14ac:dyDescent="0.25">
      <c r="A1" s="128" t="s">
        <v>36</v>
      </c>
    </row>
    <row r="3" spans="1:3" x14ac:dyDescent="0.2">
      <c r="A3" s="124" t="s">
        <v>27</v>
      </c>
    </row>
    <row r="4" spans="1:3" x14ac:dyDescent="0.2">
      <c r="A4" s="135" t="s">
        <v>40</v>
      </c>
      <c r="B4" s="133"/>
      <c r="C4" s="125" t="s">
        <v>30</v>
      </c>
    </row>
    <row r="5" spans="1:3" x14ac:dyDescent="0.2">
      <c r="A5" s="135" t="s">
        <v>41</v>
      </c>
      <c r="C5" s="125" t="s">
        <v>31</v>
      </c>
    </row>
    <row r="7" spans="1:3" x14ac:dyDescent="0.2">
      <c r="A7" s="124" t="s">
        <v>28</v>
      </c>
    </row>
    <row r="8" spans="1:3" x14ac:dyDescent="0.2">
      <c r="A8" s="135" t="s">
        <v>42</v>
      </c>
      <c r="C8" s="125" t="s">
        <v>32</v>
      </c>
    </row>
    <row r="9" spans="1:3" x14ac:dyDescent="0.2">
      <c r="A9" s="135" t="s">
        <v>43</v>
      </c>
      <c r="C9" s="125" t="s">
        <v>33</v>
      </c>
    </row>
    <row r="10" spans="1:3" x14ac:dyDescent="0.2">
      <c r="A10" s="135" t="s">
        <v>44</v>
      </c>
      <c r="C10" s="125" t="s">
        <v>34</v>
      </c>
    </row>
    <row r="11" spans="1:3" x14ac:dyDescent="0.2">
      <c r="A11" s="135" t="s">
        <v>45</v>
      </c>
      <c r="C11" s="125" t="s">
        <v>35</v>
      </c>
    </row>
  </sheetData>
  <phoneticPr fontId="4" type="noConversion"/>
  <hyperlinks>
    <hyperlink ref="A4" location="'19PHBO501'!A1" display="19PHBO501" xr:uid="{00000000-0004-0000-0000-000000000000}"/>
    <hyperlink ref="A5" location="'19PHBO502'!A1" display="19PHBO502" xr:uid="{00000000-0004-0000-0000-000001000000}"/>
    <hyperlink ref="A8" location="'19PHBO503'!A1" display="19PHBO503" xr:uid="{00000000-0004-0000-0000-000002000000}"/>
    <hyperlink ref="A9" location="'19PHBO504'!A1" display="19PHBO504" xr:uid="{00000000-0004-0000-0000-000003000000}"/>
    <hyperlink ref="A10" location="'19PHBO505'!A1" display="19PHBO505" xr:uid="{00000000-0004-0000-0000-000004000000}"/>
    <hyperlink ref="A11" location="'19PHBO506'!A1" display="19PHBO506" xr:uid="{00000000-0004-0000-0000-000005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J20"/>
  <sheetViews>
    <sheetView zoomScaleNormal="100" workbookViewId="0">
      <selection activeCell="A60" sqref="A60"/>
    </sheetView>
  </sheetViews>
  <sheetFormatPr defaultRowHeight="12.75" x14ac:dyDescent="0.2"/>
  <cols>
    <col min="1" max="1" width="33" style="2" customWidth="1"/>
    <col min="2" max="10" width="9.42578125" style="2" customWidth="1"/>
    <col min="11" max="16384" width="9.140625" style="2"/>
  </cols>
  <sheetData>
    <row r="1" spans="1:10" x14ac:dyDescent="0.2">
      <c r="A1" s="1" t="s">
        <v>46</v>
      </c>
      <c r="C1" s="2" t="s">
        <v>0</v>
      </c>
    </row>
    <row r="2" spans="1:10" x14ac:dyDescent="0.2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">
      <c r="A4" s="3" t="s">
        <v>47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">
      <c r="A6" s="3" t="s">
        <v>37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25"/>
    <row r="8" spans="1:10" x14ac:dyDescent="0.2">
      <c r="A8" s="6"/>
      <c r="B8" s="7"/>
      <c r="C8" s="8" t="s">
        <v>2</v>
      </c>
      <c r="D8" s="9"/>
      <c r="E8" s="7"/>
      <c r="F8" s="8" t="s">
        <v>3</v>
      </c>
      <c r="G8" s="9"/>
      <c r="H8" s="7"/>
      <c r="I8" s="10" t="s">
        <v>4</v>
      </c>
      <c r="J8" s="9"/>
    </row>
    <row r="9" spans="1:10" x14ac:dyDescent="0.2">
      <c r="A9" s="11"/>
      <c r="B9" s="114" t="s">
        <v>5</v>
      </c>
      <c r="C9" s="25" t="s">
        <v>6</v>
      </c>
      <c r="D9" s="25" t="s">
        <v>4</v>
      </c>
      <c r="E9" s="114" t="s">
        <v>5</v>
      </c>
      <c r="F9" s="25" t="s">
        <v>6</v>
      </c>
      <c r="G9" s="25" t="s">
        <v>4</v>
      </c>
      <c r="H9" s="114" t="s">
        <v>5</v>
      </c>
      <c r="I9" s="25" t="s">
        <v>6</v>
      </c>
      <c r="J9" s="25" t="s">
        <v>4</v>
      </c>
    </row>
    <row r="10" spans="1:10" x14ac:dyDescent="0.2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10" x14ac:dyDescent="0.2">
      <c r="A11" s="123" t="s">
        <v>38</v>
      </c>
      <c r="B11" s="15"/>
      <c r="E11" s="15"/>
      <c r="H11" s="15"/>
    </row>
    <row r="12" spans="1:10" x14ac:dyDescent="0.2">
      <c r="A12" s="2" t="s">
        <v>23</v>
      </c>
      <c r="B12" s="155">
        <v>29.069410300000001</v>
      </c>
      <c r="C12" s="139">
        <v>131.37730120000001</v>
      </c>
      <c r="D12" s="139">
        <f>SUM(B12:C12)</f>
        <v>160.44671149999999</v>
      </c>
      <c r="E12" s="156">
        <v>6.6972965000000002</v>
      </c>
      <c r="F12" s="139">
        <v>47.282637600000001</v>
      </c>
      <c r="G12" s="18">
        <f>SUM(E12:F12)</f>
        <v>53.979934100000001</v>
      </c>
      <c r="H12" s="17">
        <f t="shared" ref="H12:I15" si="0">SUM(B12,E12)</f>
        <v>35.766706800000001</v>
      </c>
      <c r="I12" s="18">
        <f t="shared" si="0"/>
        <v>178.65993880000002</v>
      </c>
      <c r="J12" s="18">
        <f>SUM(H12:I12)</f>
        <v>214.42664560000003</v>
      </c>
    </row>
    <row r="13" spans="1:10" x14ac:dyDescent="0.2">
      <c r="A13" s="2" t="s">
        <v>24</v>
      </c>
      <c r="B13" s="155">
        <v>105.3604019</v>
      </c>
      <c r="C13" s="139">
        <v>622.86733910000009</v>
      </c>
      <c r="D13" s="139">
        <f>SUM(B13:C13)</f>
        <v>728.22774100000015</v>
      </c>
      <c r="E13" s="156">
        <v>26.1965398</v>
      </c>
      <c r="F13" s="139">
        <v>122.89868920000001</v>
      </c>
      <c r="G13" s="18">
        <f>SUM(E13:F13)</f>
        <v>149.09522900000002</v>
      </c>
      <c r="H13" s="17">
        <f t="shared" si="0"/>
        <v>131.55694170000001</v>
      </c>
      <c r="I13" s="18">
        <f t="shared" si="0"/>
        <v>745.76602830000013</v>
      </c>
      <c r="J13" s="18">
        <f>SUM(H13:I13)</f>
        <v>877.32297000000017</v>
      </c>
    </row>
    <row r="14" spans="1:10" x14ac:dyDescent="0.2">
      <c r="A14" s="2" t="s">
        <v>25</v>
      </c>
      <c r="B14" s="155">
        <v>20.8620983</v>
      </c>
      <c r="C14" s="157">
        <v>53.558033399999999</v>
      </c>
      <c r="D14" s="139">
        <f>SUM(B14:C14)</f>
        <v>74.420131699999999</v>
      </c>
      <c r="E14" s="155">
        <v>3.7241350999999998</v>
      </c>
      <c r="F14" s="139">
        <v>7.5384009000000001</v>
      </c>
      <c r="G14" s="18">
        <f>SUM(E14:F14)</f>
        <v>11.262536000000001</v>
      </c>
      <c r="H14" s="17">
        <f t="shared" si="0"/>
        <v>24.586233399999998</v>
      </c>
      <c r="I14" s="18">
        <f t="shared" si="0"/>
        <v>61.096434299999999</v>
      </c>
      <c r="J14" s="18">
        <f>SUM(H14:I14)</f>
        <v>85.682667699999996</v>
      </c>
    </row>
    <row r="15" spans="1:10" x14ac:dyDescent="0.2">
      <c r="A15" s="2" t="s">
        <v>26</v>
      </c>
      <c r="B15" s="156">
        <v>5.8933112000000003</v>
      </c>
      <c r="C15" s="139">
        <v>11.778552399999999</v>
      </c>
      <c r="D15" s="139">
        <f>SUM(B15:C15)</f>
        <v>17.671863599999998</v>
      </c>
      <c r="E15" s="156">
        <v>1.9122422000000001</v>
      </c>
      <c r="F15" s="139">
        <v>3.7579235</v>
      </c>
      <c r="G15" s="18">
        <f>SUM(E15:F15)</f>
        <v>5.6701657000000001</v>
      </c>
      <c r="H15" s="17">
        <f t="shared" si="0"/>
        <v>7.8055534000000009</v>
      </c>
      <c r="I15" s="18">
        <f t="shared" si="0"/>
        <v>15.536475899999999</v>
      </c>
      <c r="J15" s="18">
        <f>SUM(H15:I15)</f>
        <v>23.3420293</v>
      </c>
    </row>
    <row r="16" spans="1:10" s="1" customFormat="1" x14ac:dyDescent="0.2">
      <c r="A16" s="16" t="s">
        <v>4</v>
      </c>
      <c r="B16" s="19">
        <f>SUM(B12:B15)</f>
        <v>161.18522170000003</v>
      </c>
      <c r="C16" s="20">
        <f t="shared" ref="C16:J16" si="1">SUM(C12:C15)</f>
        <v>819.58122610000009</v>
      </c>
      <c r="D16" s="20">
        <f t="shared" si="1"/>
        <v>980.76644780000015</v>
      </c>
      <c r="E16" s="19">
        <f t="shared" si="1"/>
        <v>38.530213600000003</v>
      </c>
      <c r="F16" s="20">
        <f t="shared" si="1"/>
        <v>181.47765120000003</v>
      </c>
      <c r="G16" s="20">
        <f t="shared" si="1"/>
        <v>220.00786480000005</v>
      </c>
      <c r="H16" s="19">
        <f t="shared" si="1"/>
        <v>199.71543530000002</v>
      </c>
      <c r="I16" s="20">
        <f t="shared" si="1"/>
        <v>1001.0588773000003</v>
      </c>
      <c r="J16" s="20">
        <f t="shared" si="1"/>
        <v>1200.7743126</v>
      </c>
    </row>
    <row r="17" spans="1:1" ht="8.25" customHeight="1" x14ac:dyDescent="0.2"/>
    <row r="18" spans="1:1" x14ac:dyDescent="0.2">
      <c r="A18" s="126" t="s">
        <v>29</v>
      </c>
    </row>
    <row r="19" spans="1:1" ht="8.25" customHeight="1" x14ac:dyDescent="0.2"/>
    <row r="20" spans="1:1" x14ac:dyDescent="0.2">
      <c r="A20" s="179" t="s">
        <v>55</v>
      </c>
    </row>
  </sheetData>
  <phoneticPr fontId="0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85" orientation="portrait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J78"/>
  <sheetViews>
    <sheetView zoomScaleNormal="100" workbookViewId="0">
      <selection activeCell="A61" sqref="A61"/>
    </sheetView>
  </sheetViews>
  <sheetFormatPr defaultRowHeight="12.75" x14ac:dyDescent="0.2"/>
  <cols>
    <col min="1" max="1" width="32.7109375" style="46" customWidth="1"/>
    <col min="2" max="10" width="8" style="46" customWidth="1"/>
    <col min="11" max="16384" width="9.140625" style="46"/>
  </cols>
  <sheetData>
    <row r="1" spans="1:10" s="27" customFormat="1" x14ac:dyDescent="0.2">
      <c r="A1" s="1" t="s">
        <v>46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2" customFormat="1" x14ac:dyDescent="0.2">
      <c r="A2" s="29" t="s">
        <v>10</v>
      </c>
      <c r="B2" s="30"/>
      <c r="C2" s="31"/>
      <c r="D2" s="30"/>
      <c r="E2" s="31"/>
      <c r="F2" s="31"/>
      <c r="G2" s="30"/>
      <c r="H2" s="31"/>
      <c r="I2" s="30"/>
      <c r="J2" s="30"/>
    </row>
    <row r="3" spans="1:10" s="32" customFormat="1" x14ac:dyDescent="0.2">
      <c r="A3" s="29"/>
      <c r="B3" s="30"/>
      <c r="C3" s="29"/>
      <c r="D3" s="30"/>
      <c r="E3" s="31"/>
      <c r="F3" s="31"/>
      <c r="G3" s="30"/>
      <c r="H3" s="31"/>
      <c r="I3" s="30"/>
      <c r="J3" s="30"/>
    </row>
    <row r="4" spans="1:10" s="32" customFormat="1" x14ac:dyDescent="0.2">
      <c r="A4" s="29" t="s">
        <v>48</v>
      </c>
      <c r="B4" s="30"/>
      <c r="C4" s="29"/>
      <c r="D4" s="30"/>
      <c r="E4" s="31"/>
      <c r="F4" s="31"/>
      <c r="G4" s="30"/>
      <c r="H4" s="31"/>
      <c r="I4" s="30"/>
      <c r="J4" s="30"/>
    </row>
    <row r="5" spans="1:10" s="32" customFormat="1" x14ac:dyDescent="0.2">
      <c r="A5" s="29"/>
      <c r="B5" s="30"/>
      <c r="C5" s="29"/>
      <c r="D5" s="30"/>
      <c r="E5" s="31"/>
      <c r="F5" s="31"/>
      <c r="G5" s="30"/>
      <c r="H5" s="31"/>
      <c r="I5" s="30"/>
      <c r="J5" s="30"/>
    </row>
    <row r="6" spans="1:10" s="32" customFormat="1" x14ac:dyDescent="0.2">
      <c r="A6" s="3" t="s">
        <v>37</v>
      </c>
      <c r="B6" s="30"/>
      <c r="C6" s="29"/>
      <c r="D6" s="30"/>
      <c r="E6" s="31"/>
      <c r="F6" s="31"/>
      <c r="G6" s="30"/>
      <c r="H6" s="31"/>
      <c r="I6" s="30"/>
      <c r="J6" s="30"/>
    </row>
    <row r="7" spans="1:10" s="32" customFormat="1" ht="13.5" thickBot="1" x14ac:dyDescent="0.25">
      <c r="A7" s="29"/>
      <c r="B7" s="30"/>
      <c r="C7" s="29"/>
      <c r="D7" s="30"/>
      <c r="E7" s="31"/>
      <c r="F7" s="31"/>
      <c r="G7" s="30"/>
      <c r="H7" s="31"/>
      <c r="I7" s="30"/>
      <c r="J7" s="30"/>
    </row>
    <row r="8" spans="1:10" s="32" customFormat="1" x14ac:dyDescent="0.2">
      <c r="A8" s="33"/>
      <c r="B8" s="34"/>
      <c r="C8" s="35" t="s">
        <v>2</v>
      </c>
      <c r="D8" s="36"/>
      <c r="E8" s="34"/>
      <c r="F8" s="35" t="s">
        <v>3</v>
      </c>
      <c r="G8" s="36"/>
      <c r="H8" s="34"/>
      <c r="I8" s="35" t="s">
        <v>4</v>
      </c>
      <c r="J8" s="36"/>
    </row>
    <row r="9" spans="1:10" s="32" customFormat="1" x14ac:dyDescent="0.2">
      <c r="A9" s="37"/>
      <c r="B9" s="115" t="s">
        <v>5</v>
      </c>
      <c r="C9" s="116" t="s">
        <v>6</v>
      </c>
      <c r="D9" s="116" t="s">
        <v>4</v>
      </c>
      <c r="E9" s="115" t="s">
        <v>5</v>
      </c>
      <c r="F9" s="116" t="s">
        <v>6</v>
      </c>
      <c r="G9" s="116" t="s">
        <v>4</v>
      </c>
      <c r="H9" s="115" t="s">
        <v>5</v>
      </c>
      <c r="I9" s="116" t="s">
        <v>6</v>
      </c>
      <c r="J9" s="116" t="s">
        <v>4</v>
      </c>
    </row>
    <row r="10" spans="1:10" s="32" customFormat="1" x14ac:dyDescent="0.2">
      <c r="A10" s="38"/>
      <c r="B10" s="39"/>
      <c r="C10" s="40"/>
      <c r="D10" s="40"/>
      <c r="E10" s="39"/>
      <c r="F10" s="40"/>
      <c r="G10" s="40"/>
      <c r="H10" s="39"/>
      <c r="I10" s="40"/>
      <c r="J10" s="40"/>
    </row>
    <row r="11" spans="1:10" s="32" customFormat="1" x14ac:dyDescent="0.2">
      <c r="A11" s="123" t="s">
        <v>38</v>
      </c>
      <c r="B11" s="41"/>
      <c r="E11" s="41"/>
      <c r="H11" s="41"/>
    </row>
    <row r="12" spans="1:10" s="32" customFormat="1" x14ac:dyDescent="0.2">
      <c r="A12" s="32" t="s">
        <v>23</v>
      </c>
      <c r="B12" s="158">
        <v>1.4575073000000001</v>
      </c>
      <c r="C12" s="159">
        <v>15.679791599999998</v>
      </c>
      <c r="D12" s="139">
        <f>SUM(B12:C12)</f>
        <v>17.137298899999998</v>
      </c>
      <c r="E12" s="160">
        <v>0</v>
      </c>
      <c r="F12" s="159">
        <v>5.0839876999999998</v>
      </c>
      <c r="G12" s="18">
        <f>SUM(E12:F12)</f>
        <v>5.0839876999999998</v>
      </c>
      <c r="H12" s="43">
        <f t="shared" ref="H12:I15" si="0">SUM(B12,E12)</f>
        <v>1.4575073000000001</v>
      </c>
      <c r="I12" s="42">
        <f t="shared" si="0"/>
        <v>20.763779299999996</v>
      </c>
      <c r="J12" s="42">
        <f>SUM(H12:I12)</f>
        <v>22.221286599999996</v>
      </c>
    </row>
    <row r="13" spans="1:10" s="32" customFormat="1" x14ac:dyDescent="0.2">
      <c r="A13" s="32" t="s">
        <v>24</v>
      </c>
      <c r="B13" s="158">
        <v>8.4595627999999987</v>
      </c>
      <c r="C13" s="161">
        <v>52.690824399999997</v>
      </c>
      <c r="D13" s="139">
        <f>SUM(B13:C13)</f>
        <v>61.150387199999997</v>
      </c>
      <c r="E13" s="160">
        <v>7.2994609000000006</v>
      </c>
      <c r="F13" s="159">
        <v>8.8084632999999961</v>
      </c>
      <c r="G13" s="18">
        <f>SUM(E13:F13)</f>
        <v>16.107924199999996</v>
      </c>
      <c r="H13" s="43">
        <f t="shared" si="0"/>
        <v>15.7590237</v>
      </c>
      <c r="I13" s="42">
        <f t="shared" si="0"/>
        <v>61.499287699999996</v>
      </c>
      <c r="J13" s="42">
        <f>SUM(H13:I13)</f>
        <v>77.258311399999997</v>
      </c>
    </row>
    <row r="14" spans="1:10" s="32" customFormat="1" x14ac:dyDescent="0.2">
      <c r="A14" s="32" t="s">
        <v>25</v>
      </c>
      <c r="B14" s="158">
        <v>2.2638818000000001</v>
      </c>
      <c r="C14" s="162">
        <v>2.4696893000000002</v>
      </c>
      <c r="D14" s="139">
        <f>SUM(B14:C14)</f>
        <v>4.7335711000000007</v>
      </c>
      <c r="E14" s="158">
        <v>0</v>
      </c>
      <c r="F14" s="162">
        <v>1.1948264</v>
      </c>
      <c r="G14" s="18">
        <f>SUM(E14:F14)</f>
        <v>1.1948264</v>
      </c>
      <c r="H14" s="43">
        <f t="shared" si="0"/>
        <v>2.2638818000000001</v>
      </c>
      <c r="I14" s="42">
        <f t="shared" si="0"/>
        <v>3.6645156999999999</v>
      </c>
      <c r="J14" s="42">
        <f>SUM(H14:I14)</f>
        <v>5.9283975</v>
      </c>
    </row>
    <row r="15" spans="1:10" s="32" customFormat="1" x14ac:dyDescent="0.2">
      <c r="A15" s="32" t="s">
        <v>26</v>
      </c>
      <c r="B15" s="158">
        <v>0</v>
      </c>
      <c r="C15" s="161">
        <v>1.9252183999999999</v>
      </c>
      <c r="D15" s="139">
        <f>SUM(B15:C15)</f>
        <v>1.9252183999999999</v>
      </c>
      <c r="E15" s="158">
        <v>0</v>
      </c>
      <c r="F15" s="159">
        <v>0.74602679999999999</v>
      </c>
      <c r="G15" s="18">
        <f>SUM(E15:F15)</f>
        <v>0.74602679999999999</v>
      </c>
      <c r="H15" s="43">
        <f t="shared" si="0"/>
        <v>0</v>
      </c>
      <c r="I15" s="42">
        <f t="shared" si="0"/>
        <v>2.6712452</v>
      </c>
      <c r="J15" s="42">
        <f>SUM(H15:I15)</f>
        <v>2.6712452</v>
      </c>
    </row>
    <row r="16" spans="1:10" s="27" customFormat="1" x14ac:dyDescent="0.2">
      <c r="A16" s="28" t="s">
        <v>4</v>
      </c>
      <c r="B16" s="44">
        <f>SUM(B12:B15)</f>
        <v>12.180951899999998</v>
      </c>
      <c r="C16" s="45">
        <f t="shared" ref="C16:J16" si="1">SUM(C12:C15)</f>
        <v>72.765523700000003</v>
      </c>
      <c r="D16" s="45">
        <f t="shared" si="1"/>
        <v>84.946475600000014</v>
      </c>
      <c r="E16" s="44">
        <f t="shared" si="1"/>
        <v>7.2994609000000006</v>
      </c>
      <c r="F16" s="45">
        <f t="shared" si="1"/>
        <v>15.833304199999995</v>
      </c>
      <c r="G16" s="45">
        <f t="shared" si="1"/>
        <v>23.132765099999993</v>
      </c>
      <c r="H16" s="44">
        <f t="shared" si="1"/>
        <v>19.4804128</v>
      </c>
      <c r="I16" s="45">
        <f t="shared" si="1"/>
        <v>88.598827899999989</v>
      </c>
      <c r="J16" s="45">
        <f t="shared" si="1"/>
        <v>108.0792407</v>
      </c>
    </row>
    <row r="17" spans="1:1" s="32" customFormat="1" ht="9" customHeight="1" x14ac:dyDescent="0.2"/>
    <row r="18" spans="1:1" s="32" customFormat="1" x14ac:dyDescent="0.2">
      <c r="A18" s="127" t="s">
        <v>29</v>
      </c>
    </row>
    <row r="19" spans="1:1" s="32" customFormat="1" ht="4.5" customHeight="1" x14ac:dyDescent="0.2"/>
    <row r="20" spans="1:1" s="32" customFormat="1" x14ac:dyDescent="0.2">
      <c r="A20" s="179" t="s">
        <v>55</v>
      </c>
    </row>
    <row r="21" spans="1:1" s="32" customFormat="1" x14ac:dyDescent="0.2"/>
    <row r="22" spans="1:1" s="32" customFormat="1" x14ac:dyDescent="0.2"/>
    <row r="23" spans="1:1" s="32" customFormat="1" x14ac:dyDescent="0.2"/>
    <row r="24" spans="1:1" s="32" customFormat="1" x14ac:dyDescent="0.2"/>
    <row r="25" spans="1:1" s="32" customFormat="1" x14ac:dyDescent="0.2"/>
    <row r="26" spans="1:1" s="32" customFormat="1" x14ac:dyDescent="0.2"/>
    <row r="27" spans="1:1" s="32" customFormat="1" x14ac:dyDescent="0.2"/>
    <row r="28" spans="1:1" s="32" customFormat="1" x14ac:dyDescent="0.2"/>
    <row r="29" spans="1:1" s="32" customFormat="1" x14ac:dyDescent="0.2"/>
    <row r="30" spans="1:1" s="32" customFormat="1" x14ac:dyDescent="0.2"/>
    <row r="31" spans="1:1" s="32" customFormat="1" x14ac:dyDescent="0.2"/>
    <row r="32" spans="1:1" s="32" customFormat="1" x14ac:dyDescent="0.2"/>
    <row r="33" s="32" customFormat="1" x14ac:dyDescent="0.2"/>
    <row r="34" s="32" customFormat="1" x14ac:dyDescent="0.2"/>
    <row r="35" s="32" customFormat="1" x14ac:dyDescent="0.2"/>
    <row r="36" s="32" customFormat="1" x14ac:dyDescent="0.2"/>
    <row r="37" s="32" customFormat="1" x14ac:dyDescent="0.2"/>
    <row r="38" s="32" customFormat="1" x14ac:dyDescent="0.2"/>
    <row r="39" s="32" customFormat="1" x14ac:dyDescent="0.2"/>
    <row r="40" s="32" customFormat="1" x14ac:dyDescent="0.2"/>
    <row r="41" s="32" customFormat="1" x14ac:dyDescent="0.2"/>
    <row r="42" s="32" customFormat="1" x14ac:dyDescent="0.2"/>
    <row r="43" s="32" customFormat="1" x14ac:dyDescent="0.2"/>
    <row r="44" s="32" customFormat="1" x14ac:dyDescent="0.2"/>
    <row r="45" s="32" customFormat="1" x14ac:dyDescent="0.2"/>
    <row r="46" s="32" customFormat="1" x14ac:dyDescent="0.2"/>
    <row r="47" s="32" customFormat="1" x14ac:dyDescent="0.2"/>
    <row r="48" s="32" customFormat="1" x14ac:dyDescent="0.2"/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  <row r="57" s="32" customFormat="1" x14ac:dyDescent="0.2"/>
    <row r="58" s="32" customFormat="1" x14ac:dyDescent="0.2"/>
    <row r="59" s="32" customFormat="1" x14ac:dyDescent="0.2"/>
    <row r="60" s="32" customFormat="1" x14ac:dyDescent="0.2"/>
    <row r="61" s="32" customFormat="1" x14ac:dyDescent="0.2"/>
    <row r="62" s="32" customFormat="1" x14ac:dyDescent="0.2"/>
    <row r="63" s="32" customFormat="1" x14ac:dyDescent="0.2"/>
    <row r="64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</sheetData>
  <phoneticPr fontId="0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96" orientation="portrait" horizontalDpi="4294967292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N45"/>
  <sheetViews>
    <sheetView zoomScaleNormal="100" workbookViewId="0">
      <selection activeCell="A54" sqref="A54"/>
    </sheetView>
  </sheetViews>
  <sheetFormatPr defaultRowHeight="12.75" x14ac:dyDescent="0.2"/>
  <cols>
    <col min="1" max="1" width="32.85546875" style="2" customWidth="1"/>
    <col min="2" max="10" width="9.42578125" style="2" customWidth="1"/>
    <col min="11" max="16384" width="9.140625" style="2"/>
  </cols>
  <sheetData>
    <row r="1" spans="1:14" x14ac:dyDescent="0.2">
      <c r="A1" s="1" t="s">
        <v>46</v>
      </c>
    </row>
    <row r="2" spans="1:14" s="1" customFormat="1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3"/>
      <c r="L2" s="3"/>
      <c r="M2" s="3"/>
      <c r="N2" s="3"/>
    </row>
    <row r="3" spans="1:14" s="1" customFormat="1" x14ac:dyDescent="0.2">
      <c r="A3" s="3"/>
      <c r="B3" s="3"/>
      <c r="C3" s="3"/>
      <c r="D3" s="47"/>
      <c r="E3" s="47"/>
      <c r="F3" s="3"/>
      <c r="G3" s="3"/>
      <c r="H3" s="47"/>
      <c r="I3" s="3"/>
      <c r="J3" s="3"/>
      <c r="K3" s="3"/>
      <c r="L3" s="3"/>
      <c r="M3" s="3"/>
      <c r="N3" s="3"/>
    </row>
    <row r="4" spans="1:14" s="1" customFormat="1" x14ac:dyDescent="0.2">
      <c r="A4" s="182" t="s">
        <v>49</v>
      </c>
      <c r="B4" s="182"/>
      <c r="C4" s="182"/>
      <c r="D4" s="182"/>
      <c r="E4" s="182"/>
      <c r="F4" s="182"/>
      <c r="G4" s="182"/>
      <c r="H4" s="182"/>
      <c r="I4" s="182"/>
      <c r="J4" s="182"/>
      <c r="K4" s="3"/>
      <c r="L4" s="3"/>
      <c r="M4" s="3"/>
      <c r="N4" s="3"/>
    </row>
    <row r="5" spans="1:14" s="1" customFormat="1" x14ac:dyDescent="0.2">
      <c r="A5" s="3"/>
      <c r="B5" s="3"/>
      <c r="C5" s="3"/>
      <c r="D5" s="47"/>
      <c r="E5" s="47"/>
      <c r="F5" s="3"/>
      <c r="G5" s="3"/>
      <c r="H5" s="47"/>
      <c r="I5" s="3"/>
      <c r="J5" s="3"/>
      <c r="K5" s="3"/>
      <c r="L5" s="3"/>
      <c r="M5" s="3"/>
      <c r="N5" s="3"/>
    </row>
    <row r="6" spans="1:14" x14ac:dyDescent="0.2">
      <c r="A6" s="182" t="s">
        <v>37</v>
      </c>
      <c r="B6" s="182"/>
      <c r="C6" s="182"/>
      <c r="D6" s="182"/>
      <c r="E6" s="182"/>
      <c r="F6" s="182"/>
      <c r="G6" s="182"/>
      <c r="H6" s="182"/>
      <c r="I6" s="182"/>
      <c r="J6" s="182"/>
      <c r="K6" s="4"/>
      <c r="L6" s="4"/>
      <c r="M6" s="4"/>
      <c r="N6" s="4"/>
    </row>
    <row r="7" spans="1:14" ht="13.5" thickBot="1" x14ac:dyDescent="0.25"/>
    <row r="8" spans="1:14" s="50" customFormat="1" x14ac:dyDescent="0.2">
      <c r="A8" s="24"/>
      <c r="B8" s="48"/>
      <c r="C8" s="49" t="s">
        <v>2</v>
      </c>
      <c r="D8" s="49"/>
      <c r="E8" s="48"/>
      <c r="F8" s="49" t="s">
        <v>3</v>
      </c>
      <c r="G8" s="49"/>
      <c r="H8" s="48"/>
      <c r="I8" s="49" t="s">
        <v>4</v>
      </c>
      <c r="J8" s="49"/>
    </row>
    <row r="9" spans="1:14" x14ac:dyDescent="0.2">
      <c r="A9" s="11"/>
      <c r="B9" s="119" t="s">
        <v>5</v>
      </c>
      <c r="C9" s="117" t="s">
        <v>6</v>
      </c>
      <c r="D9" s="117" t="s">
        <v>4</v>
      </c>
      <c r="E9" s="119" t="s">
        <v>5</v>
      </c>
      <c r="F9" s="117" t="s">
        <v>6</v>
      </c>
      <c r="G9" s="117" t="s">
        <v>4</v>
      </c>
      <c r="H9" s="119" t="s">
        <v>5</v>
      </c>
      <c r="I9" s="117" t="s">
        <v>6</v>
      </c>
      <c r="J9" s="117" t="s">
        <v>4</v>
      </c>
    </row>
    <row r="10" spans="1:14" x14ac:dyDescent="0.2">
      <c r="A10" s="12"/>
      <c r="B10" s="21"/>
      <c r="C10" s="22"/>
      <c r="D10" s="22"/>
      <c r="E10" s="21"/>
      <c r="F10" s="23"/>
      <c r="G10" s="23"/>
      <c r="H10" s="21"/>
      <c r="I10" s="23"/>
      <c r="J10" s="23"/>
    </row>
    <row r="11" spans="1:14" x14ac:dyDescent="0.2">
      <c r="A11" s="123" t="s">
        <v>38</v>
      </c>
      <c r="B11" s="17"/>
      <c r="C11" s="18"/>
      <c r="D11" s="18"/>
      <c r="E11" s="17"/>
      <c r="F11" s="18"/>
      <c r="G11" s="18"/>
      <c r="H11" s="17"/>
      <c r="I11" s="18"/>
      <c r="J11" s="18"/>
    </row>
    <row r="12" spans="1:14" x14ac:dyDescent="0.2">
      <c r="A12" s="2" t="s">
        <v>23</v>
      </c>
      <c r="B12" s="156">
        <v>29</v>
      </c>
      <c r="C12" s="139">
        <v>142</v>
      </c>
      <c r="D12" s="139">
        <f>SUM(B12:C12)</f>
        <v>171</v>
      </c>
      <c r="E12" s="156">
        <v>9</v>
      </c>
      <c r="F12" s="139">
        <v>58</v>
      </c>
      <c r="G12" s="18">
        <f>SUM(E12:F12)</f>
        <v>67</v>
      </c>
      <c r="H12" s="17">
        <f t="shared" ref="H12:I15" si="0">SUM(B12,E12)</f>
        <v>38</v>
      </c>
      <c r="I12" s="18">
        <f t="shared" si="0"/>
        <v>200</v>
      </c>
      <c r="J12" s="18">
        <f>SUM(H12:I12)</f>
        <v>238</v>
      </c>
    </row>
    <row r="13" spans="1:14" x14ac:dyDescent="0.2">
      <c r="A13" s="2" t="s">
        <v>24</v>
      </c>
      <c r="B13" s="156">
        <v>111</v>
      </c>
      <c r="C13" s="139">
        <v>719</v>
      </c>
      <c r="D13" s="139">
        <f>SUM(B13:C13)</f>
        <v>830</v>
      </c>
      <c r="E13" s="156">
        <v>38</v>
      </c>
      <c r="F13" s="139">
        <v>139</v>
      </c>
      <c r="G13" s="18">
        <f>SUM(E13:F13)</f>
        <v>177</v>
      </c>
      <c r="H13" s="17">
        <f t="shared" si="0"/>
        <v>149</v>
      </c>
      <c r="I13" s="18">
        <f t="shared" si="0"/>
        <v>858</v>
      </c>
      <c r="J13" s="18">
        <f>SUM(H13:I13)</f>
        <v>1007</v>
      </c>
    </row>
    <row r="14" spans="1:14" x14ac:dyDescent="0.2">
      <c r="A14" s="2" t="s">
        <v>25</v>
      </c>
      <c r="B14" s="156">
        <v>22</v>
      </c>
      <c r="C14" s="163">
        <v>60</v>
      </c>
      <c r="D14" s="139">
        <f>SUM(B14:C14)</f>
        <v>82</v>
      </c>
      <c r="E14" s="156">
        <v>6</v>
      </c>
      <c r="F14" s="139">
        <v>10</v>
      </c>
      <c r="G14" s="18">
        <f>SUM(E14:F14)</f>
        <v>16</v>
      </c>
      <c r="H14" s="17">
        <f t="shared" si="0"/>
        <v>28</v>
      </c>
      <c r="I14" s="18">
        <f t="shared" si="0"/>
        <v>70</v>
      </c>
      <c r="J14" s="18">
        <f>SUM(H14:I14)</f>
        <v>98</v>
      </c>
    </row>
    <row r="15" spans="1:14" x14ac:dyDescent="0.2">
      <c r="A15" s="2" t="s">
        <v>26</v>
      </c>
      <c r="B15" s="156">
        <v>6</v>
      </c>
      <c r="C15" s="139">
        <v>12</v>
      </c>
      <c r="D15" s="139">
        <f>SUM(B15:C15)</f>
        <v>18</v>
      </c>
      <c r="E15" s="156">
        <v>1</v>
      </c>
      <c r="F15" s="139">
        <v>5</v>
      </c>
      <c r="G15" s="18">
        <f>SUM(E15:F15)</f>
        <v>6</v>
      </c>
      <c r="H15" s="17">
        <f t="shared" si="0"/>
        <v>7</v>
      </c>
      <c r="I15" s="18">
        <f t="shared" si="0"/>
        <v>17</v>
      </c>
      <c r="J15" s="18">
        <f>SUM(H15:I15)</f>
        <v>24</v>
      </c>
    </row>
    <row r="16" spans="1:14" s="1" customFormat="1" x14ac:dyDescent="0.2">
      <c r="A16" s="16" t="s">
        <v>4</v>
      </c>
      <c r="B16" s="19">
        <f>SUM(B12:B15)</f>
        <v>168</v>
      </c>
      <c r="C16" s="20">
        <f t="shared" ref="C16:J16" si="1">SUM(C12:C15)</f>
        <v>933</v>
      </c>
      <c r="D16" s="20">
        <f t="shared" si="1"/>
        <v>1101</v>
      </c>
      <c r="E16" s="19">
        <f t="shared" si="1"/>
        <v>54</v>
      </c>
      <c r="F16" s="20">
        <f t="shared" si="1"/>
        <v>212</v>
      </c>
      <c r="G16" s="20">
        <f t="shared" si="1"/>
        <v>266</v>
      </c>
      <c r="H16" s="19">
        <f t="shared" si="1"/>
        <v>222</v>
      </c>
      <c r="I16" s="20">
        <f t="shared" si="1"/>
        <v>1145</v>
      </c>
      <c r="J16" s="20">
        <f t="shared" si="1"/>
        <v>1367</v>
      </c>
    </row>
    <row r="20" spans="1:10" x14ac:dyDescent="0.2">
      <c r="A20" s="183" t="s">
        <v>11</v>
      </c>
      <c r="B20" s="183"/>
      <c r="C20" s="183"/>
      <c r="D20" s="183"/>
      <c r="E20" s="183"/>
      <c r="F20" s="183"/>
      <c r="G20" s="183"/>
      <c r="H20" s="183"/>
      <c r="I20" s="183"/>
      <c r="J20" s="183"/>
    </row>
    <row r="21" spans="1:10" x14ac:dyDescent="0.2">
      <c r="A21" s="54"/>
      <c r="B21" s="54"/>
      <c r="C21" s="54"/>
      <c r="D21" s="54"/>
      <c r="E21" s="55"/>
      <c r="F21" s="53"/>
      <c r="G21" s="54"/>
      <c r="H21" s="54"/>
      <c r="I21" s="54"/>
      <c r="J21" s="54"/>
    </row>
    <row r="22" spans="1:10" x14ac:dyDescent="0.2">
      <c r="A22" s="183" t="s">
        <v>49</v>
      </c>
      <c r="B22" s="183"/>
      <c r="C22" s="183"/>
      <c r="D22" s="183"/>
      <c r="E22" s="183"/>
      <c r="F22" s="183"/>
      <c r="G22" s="183"/>
      <c r="H22" s="183"/>
      <c r="I22" s="183"/>
      <c r="J22" s="183"/>
    </row>
    <row r="23" spans="1:10" x14ac:dyDescent="0.2">
      <c r="A23" s="56"/>
      <c r="B23" s="57"/>
      <c r="C23" s="57"/>
      <c r="D23" s="57"/>
      <c r="E23" s="57"/>
      <c r="F23" s="57"/>
      <c r="G23" s="57"/>
      <c r="H23" s="57"/>
      <c r="I23" s="57"/>
      <c r="J23" s="57"/>
    </row>
    <row r="24" spans="1:10" x14ac:dyDescent="0.2">
      <c r="A24" s="3" t="s">
        <v>37</v>
      </c>
      <c r="B24" s="58"/>
      <c r="C24" s="58"/>
      <c r="D24" s="58"/>
      <c r="E24" s="58"/>
      <c r="F24" s="59"/>
      <c r="G24" s="58"/>
      <c r="H24" s="58"/>
      <c r="I24" s="58"/>
      <c r="J24" s="58"/>
    </row>
    <row r="25" spans="1:10" x14ac:dyDescent="0.2">
      <c r="A25" s="53"/>
      <c r="B25" s="58"/>
      <c r="C25" s="58"/>
      <c r="D25" s="58"/>
      <c r="E25" s="58"/>
      <c r="F25" s="59"/>
      <c r="G25" s="58"/>
      <c r="H25" s="58"/>
      <c r="I25" s="58"/>
      <c r="J25" s="58"/>
    </row>
    <row r="26" spans="1:10" x14ac:dyDescent="0.2">
      <c r="A26" s="53" t="s">
        <v>39</v>
      </c>
      <c r="B26" s="58"/>
      <c r="C26" s="58"/>
      <c r="D26" s="58"/>
      <c r="E26" s="58"/>
      <c r="F26" s="59"/>
      <c r="G26" s="58"/>
      <c r="H26" s="58"/>
      <c r="I26" s="58"/>
      <c r="J26" s="58"/>
    </row>
    <row r="27" spans="1:10" ht="13.5" thickBot="1" x14ac:dyDescent="0.25">
      <c r="A27" s="51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60"/>
      <c r="B28" s="61" t="s">
        <v>2</v>
      </c>
      <c r="C28" s="62"/>
      <c r="D28" s="62"/>
      <c r="E28" s="61" t="s">
        <v>3</v>
      </c>
      <c r="F28" s="62"/>
      <c r="G28" s="62"/>
      <c r="H28" s="61" t="s">
        <v>4</v>
      </c>
      <c r="I28" s="62"/>
      <c r="J28" s="62"/>
    </row>
    <row r="29" spans="1:10" x14ac:dyDescent="0.2">
      <c r="A29" s="122" t="s">
        <v>12</v>
      </c>
      <c r="B29" s="63" t="s">
        <v>5</v>
      </c>
      <c r="C29" s="64" t="s">
        <v>6</v>
      </c>
      <c r="D29" s="64" t="s">
        <v>4</v>
      </c>
      <c r="E29" s="63" t="s">
        <v>5</v>
      </c>
      <c r="F29" s="64" t="s">
        <v>6</v>
      </c>
      <c r="G29" s="64" t="s">
        <v>4</v>
      </c>
      <c r="H29" s="63" t="s">
        <v>5</v>
      </c>
      <c r="I29" s="64" t="s">
        <v>6</v>
      </c>
      <c r="J29" s="64" t="s">
        <v>4</v>
      </c>
    </row>
    <row r="30" spans="1:10" x14ac:dyDescent="0.2">
      <c r="A30" s="65"/>
      <c r="B30" s="66"/>
      <c r="C30" s="67"/>
      <c r="D30" s="67"/>
      <c r="E30" s="66"/>
      <c r="F30" s="67"/>
      <c r="G30" s="67"/>
      <c r="H30" s="66"/>
      <c r="I30" s="67"/>
      <c r="J30" s="67"/>
    </row>
    <row r="31" spans="1:10" x14ac:dyDescent="0.2">
      <c r="A31" s="51" t="s">
        <v>13</v>
      </c>
      <c r="B31" s="68">
        <f>'19PHBO504'!B13+'19PHBO504'!B30+'19PHBO504'!B47+'19PHBO504'!B64</f>
        <v>0</v>
      </c>
      <c r="C31" s="129">
        <f>'19PHBO504'!C13+'19PHBO504'!C30+'19PHBO504'!C47+'19PHBO504'!C64</f>
        <v>0</v>
      </c>
      <c r="D31" s="130">
        <f>'19PHBO504'!D13+'19PHBO504'!D30+'19PHBO504'!D47+'19PHBO504'!D64</f>
        <v>0</v>
      </c>
      <c r="E31" s="68">
        <f>'19PHBO504'!E13+'19PHBO504'!E30+'19PHBO504'!E47+'19PHBO504'!E64</f>
        <v>5</v>
      </c>
      <c r="F31" s="129">
        <f>'19PHBO504'!F13+'19PHBO504'!F30+'19PHBO504'!F47+'19PHBO504'!F64</f>
        <v>16</v>
      </c>
      <c r="G31" s="130">
        <f>'19PHBO504'!G13+'19PHBO504'!G30+'19PHBO504'!G47+'19PHBO504'!G64</f>
        <v>21</v>
      </c>
      <c r="H31" s="68">
        <f>'19PHBO504'!H13+'19PHBO504'!H30+'19PHBO504'!H47+'19PHBO504'!H64</f>
        <v>5</v>
      </c>
      <c r="I31" s="129">
        <f>'19PHBO504'!I13+'19PHBO504'!I30+'19PHBO504'!I47+'19PHBO504'!I64</f>
        <v>16</v>
      </c>
      <c r="J31" s="129">
        <f>'19PHBO504'!J13+'19PHBO504'!J30+'19PHBO504'!J47+'19PHBO504'!J64</f>
        <v>21</v>
      </c>
    </row>
    <row r="32" spans="1:10" x14ac:dyDescent="0.2">
      <c r="A32" s="51" t="s">
        <v>14</v>
      </c>
      <c r="B32" s="68">
        <f>'19PHBO504'!B14+'19PHBO504'!B31+'19PHBO504'!B48+'19PHBO504'!B65</f>
        <v>5</v>
      </c>
      <c r="C32" s="129">
        <f>'19PHBO504'!C14+'19PHBO504'!C31+'19PHBO504'!C48+'19PHBO504'!C65</f>
        <v>27</v>
      </c>
      <c r="D32" s="130">
        <f>'19PHBO504'!D14+'19PHBO504'!D31+'19PHBO504'!D48+'19PHBO504'!D65</f>
        <v>32</v>
      </c>
      <c r="E32" s="68">
        <v>11</v>
      </c>
      <c r="F32" s="129">
        <v>48</v>
      </c>
      <c r="G32" s="130">
        <f>'19PHBO504'!G14+'19PHBO504'!G31+'19PHBO504'!G48+'19PHBO504'!G65</f>
        <v>59</v>
      </c>
      <c r="H32" s="68">
        <v>16</v>
      </c>
      <c r="I32" s="129">
        <v>75</v>
      </c>
      <c r="J32" s="129">
        <f>'19PHBO504'!J14+'19PHBO504'!J31+'19PHBO504'!J48+'19PHBO504'!J65</f>
        <v>91</v>
      </c>
    </row>
    <row r="33" spans="1:10" x14ac:dyDescent="0.2">
      <c r="A33" s="51" t="s">
        <v>15</v>
      </c>
      <c r="B33" s="68">
        <f>'19PHBO504'!B15+'19PHBO504'!B32+'19PHBO504'!B49+'19PHBO504'!B66</f>
        <v>15</v>
      </c>
      <c r="C33" s="129">
        <f>'19PHBO504'!C15+'19PHBO504'!C32+'19PHBO504'!C49+'19PHBO504'!C66</f>
        <v>88</v>
      </c>
      <c r="D33" s="130">
        <f>'19PHBO504'!D15+'19PHBO504'!D32+'19PHBO504'!D49+'19PHBO504'!D66</f>
        <v>103</v>
      </c>
      <c r="E33" s="68">
        <f>'19PHBO504'!E15+'19PHBO504'!E32+'19PHBO504'!E49+'19PHBO504'!E66</f>
        <v>9</v>
      </c>
      <c r="F33" s="129">
        <f>'19PHBO504'!F15+'19PHBO504'!F32+'19PHBO504'!F49+'19PHBO504'!F66</f>
        <v>46</v>
      </c>
      <c r="G33" s="130">
        <f>'19PHBO504'!G15+'19PHBO504'!G32+'19PHBO504'!G49+'19PHBO504'!G66</f>
        <v>55</v>
      </c>
      <c r="H33" s="68">
        <f>'19PHBO504'!H15+'19PHBO504'!H32+'19PHBO504'!H49+'19PHBO504'!H66</f>
        <v>24</v>
      </c>
      <c r="I33" s="129">
        <f>'19PHBO504'!I15+'19PHBO504'!I32+'19PHBO504'!I49+'19PHBO504'!I66</f>
        <v>134</v>
      </c>
      <c r="J33" s="129">
        <f>'19PHBO504'!J15+'19PHBO504'!J32+'19PHBO504'!J49+'19PHBO504'!J66</f>
        <v>158</v>
      </c>
    </row>
    <row r="34" spans="1:10" x14ac:dyDescent="0.2">
      <c r="A34" s="51" t="s">
        <v>16</v>
      </c>
      <c r="B34" s="68">
        <f>'19PHBO504'!B16+'19PHBO504'!B33+'19PHBO504'!B50+'19PHBO504'!B67</f>
        <v>26</v>
      </c>
      <c r="C34" s="129">
        <f>'19PHBO504'!C16+'19PHBO504'!C33+'19PHBO504'!C50+'19PHBO504'!C67</f>
        <v>142</v>
      </c>
      <c r="D34" s="130">
        <f>'19PHBO504'!D16+'19PHBO504'!D33+'19PHBO504'!D50+'19PHBO504'!D67</f>
        <v>168</v>
      </c>
      <c r="E34" s="68">
        <f>'19PHBO504'!E16+'19PHBO504'!E33+'19PHBO504'!E50+'19PHBO504'!E67</f>
        <v>9</v>
      </c>
      <c r="F34" s="129">
        <f>'19PHBO504'!F16+'19PHBO504'!F33+'19PHBO504'!F50+'19PHBO504'!F67</f>
        <v>38</v>
      </c>
      <c r="G34" s="130">
        <f>'19PHBO504'!G16+'19PHBO504'!G33+'19PHBO504'!G50+'19PHBO504'!G67</f>
        <v>47</v>
      </c>
      <c r="H34" s="68">
        <f>'19PHBO504'!H16+'19PHBO504'!H33+'19PHBO504'!H50+'19PHBO504'!H67</f>
        <v>35</v>
      </c>
      <c r="I34" s="129">
        <f>'19PHBO504'!I16+'19PHBO504'!I33+'19PHBO504'!I50+'19PHBO504'!I67</f>
        <v>180</v>
      </c>
      <c r="J34" s="129">
        <f>'19PHBO504'!J16+'19PHBO504'!J33+'19PHBO504'!J50+'19PHBO504'!J67</f>
        <v>215</v>
      </c>
    </row>
    <row r="35" spans="1:10" x14ac:dyDescent="0.2">
      <c r="A35" s="51" t="s">
        <v>17</v>
      </c>
      <c r="B35" s="68">
        <f>'19PHBO504'!B17+'19PHBO504'!B34+'19PHBO504'!B51+'19PHBO504'!B68</f>
        <v>37</v>
      </c>
      <c r="C35" s="129">
        <f>'19PHBO504'!C17+'19PHBO504'!C34+'19PHBO504'!C51+'19PHBO504'!C68</f>
        <v>177</v>
      </c>
      <c r="D35" s="130">
        <f>'19PHBO504'!D17+'19PHBO504'!D34+'19PHBO504'!D51+'19PHBO504'!D68</f>
        <v>214</v>
      </c>
      <c r="E35" s="68">
        <f>'19PHBO504'!E17+'19PHBO504'!E34+'19PHBO504'!E51+'19PHBO504'!E68</f>
        <v>5</v>
      </c>
      <c r="F35" s="129">
        <f>'19PHBO504'!F17+'19PHBO504'!F34+'19PHBO504'!F51+'19PHBO504'!F68</f>
        <v>33</v>
      </c>
      <c r="G35" s="130">
        <f>'19PHBO504'!G17+'19PHBO504'!G34+'19PHBO504'!G51+'19PHBO504'!G68</f>
        <v>38</v>
      </c>
      <c r="H35" s="68">
        <f>'19PHBO504'!H17+'19PHBO504'!H34+'19PHBO504'!H51+'19PHBO504'!H68</f>
        <v>42</v>
      </c>
      <c r="I35" s="129">
        <f>'19PHBO504'!I17+'19PHBO504'!I34+'19PHBO504'!I51+'19PHBO504'!I68</f>
        <v>210</v>
      </c>
      <c r="J35" s="129">
        <f>'19PHBO504'!J17+'19PHBO504'!J34+'19PHBO504'!J51+'19PHBO504'!J68</f>
        <v>252</v>
      </c>
    </row>
    <row r="36" spans="1:10" x14ac:dyDescent="0.2">
      <c r="A36" s="51" t="s">
        <v>18</v>
      </c>
      <c r="B36" s="68">
        <f>'19PHBO504'!B18+'19PHBO504'!B35+'19PHBO504'!B52+'19PHBO504'!B69</f>
        <v>28</v>
      </c>
      <c r="C36" s="129">
        <f>'19PHBO504'!C18+'19PHBO504'!C35+'19PHBO504'!C52+'19PHBO504'!C69</f>
        <v>172</v>
      </c>
      <c r="D36" s="130">
        <f>'19PHBO504'!D18+'19PHBO504'!D35+'19PHBO504'!D52+'19PHBO504'!D69</f>
        <v>200</v>
      </c>
      <c r="E36" s="68">
        <f>'19PHBO504'!E18+'19PHBO504'!E35+'19PHBO504'!E52+'19PHBO504'!E69</f>
        <v>6</v>
      </c>
      <c r="F36" s="129">
        <f>'19PHBO504'!F18+'19PHBO504'!F35+'19PHBO504'!F52+'19PHBO504'!F69</f>
        <v>16</v>
      </c>
      <c r="G36" s="130">
        <f>'19PHBO504'!G18+'19PHBO504'!G35+'19PHBO504'!G52+'19PHBO504'!G69</f>
        <v>22</v>
      </c>
      <c r="H36" s="68">
        <f>'19PHBO504'!H18+'19PHBO504'!H35+'19PHBO504'!H52+'19PHBO504'!H69</f>
        <v>34</v>
      </c>
      <c r="I36" s="129">
        <f>'19PHBO504'!I18+'19PHBO504'!I35+'19PHBO504'!I52+'19PHBO504'!I69</f>
        <v>188</v>
      </c>
      <c r="J36" s="129">
        <f>'19PHBO504'!J18+'19PHBO504'!J35+'19PHBO504'!J52+'19PHBO504'!J69</f>
        <v>222</v>
      </c>
    </row>
    <row r="37" spans="1:10" x14ac:dyDescent="0.2">
      <c r="A37" s="51" t="s">
        <v>19</v>
      </c>
      <c r="B37" s="68">
        <f>'19PHBO504'!B19+'19PHBO504'!B36+'19PHBO504'!B53+'19PHBO504'!B70</f>
        <v>29</v>
      </c>
      <c r="C37" s="129">
        <f>'19PHBO504'!C19+'19PHBO504'!C36+'19PHBO504'!C53+'19PHBO504'!C70</f>
        <v>155</v>
      </c>
      <c r="D37" s="130">
        <f>'19PHBO504'!D19+'19PHBO504'!D36+'19PHBO504'!D53+'19PHBO504'!D70</f>
        <v>184</v>
      </c>
      <c r="E37" s="68">
        <f>'19PHBO504'!E19+'19PHBO504'!E36+'19PHBO504'!E53+'19PHBO504'!E70</f>
        <v>2</v>
      </c>
      <c r="F37" s="129">
        <f>'19PHBO504'!F19+'19PHBO504'!F36+'19PHBO504'!F53+'19PHBO504'!F70</f>
        <v>13</v>
      </c>
      <c r="G37" s="130">
        <f>'19PHBO504'!G19+'19PHBO504'!G36+'19PHBO504'!G53+'19PHBO504'!G70</f>
        <v>15</v>
      </c>
      <c r="H37" s="68">
        <f>'19PHBO504'!H19+'19PHBO504'!H36+'19PHBO504'!H53+'19PHBO504'!H70</f>
        <v>31</v>
      </c>
      <c r="I37" s="129">
        <f>'19PHBO504'!I19+'19PHBO504'!I36+'19PHBO504'!I53+'19PHBO504'!I70</f>
        <v>168</v>
      </c>
      <c r="J37" s="129">
        <f>'19PHBO504'!J19+'19PHBO504'!J36+'19PHBO504'!J53+'19PHBO504'!J70</f>
        <v>199</v>
      </c>
    </row>
    <row r="38" spans="1:10" x14ac:dyDescent="0.2">
      <c r="A38" s="51" t="s">
        <v>20</v>
      </c>
      <c r="B38" s="68">
        <f>'19PHBO504'!B20+'19PHBO504'!B37+'19PHBO504'!B54+'19PHBO504'!B71</f>
        <v>22</v>
      </c>
      <c r="C38" s="129">
        <f>'19PHBO504'!C20+'19PHBO504'!C37+'19PHBO504'!C54+'19PHBO504'!C71</f>
        <v>125</v>
      </c>
      <c r="D38" s="130">
        <f>'19PHBO504'!D20+'19PHBO504'!D37+'19PHBO504'!D54+'19PHBO504'!D71</f>
        <v>147</v>
      </c>
      <c r="E38" s="68">
        <f>'19PHBO504'!E20+'19PHBO504'!E37+'19PHBO504'!E54+'19PHBO504'!E71</f>
        <v>3</v>
      </c>
      <c r="F38" s="129">
        <f>'19PHBO504'!F20+'19PHBO504'!F37+'19PHBO504'!F54+'19PHBO504'!F71</f>
        <v>1</v>
      </c>
      <c r="G38" s="130">
        <f>'19PHBO504'!G20+'19PHBO504'!G37+'19PHBO504'!G54+'19PHBO504'!G71</f>
        <v>4</v>
      </c>
      <c r="H38" s="68">
        <f>'19PHBO504'!H20+'19PHBO504'!H37+'19PHBO504'!H54+'19PHBO504'!H71</f>
        <v>25</v>
      </c>
      <c r="I38" s="129">
        <f>'19PHBO504'!I20+'19PHBO504'!I37+'19PHBO504'!I54+'19PHBO504'!I71</f>
        <v>126</v>
      </c>
      <c r="J38" s="129">
        <f>'19PHBO504'!J20+'19PHBO504'!J37+'19PHBO504'!J54+'19PHBO504'!J71</f>
        <v>151</v>
      </c>
    </row>
    <row r="39" spans="1:10" x14ac:dyDescent="0.2">
      <c r="A39" s="51" t="s">
        <v>53</v>
      </c>
      <c r="B39" s="68">
        <f>'19PHBO504'!B21+'19PHBO504'!B38+'19PHBO504'!B55+'19PHBO504'!B72</f>
        <v>5</v>
      </c>
      <c r="C39" s="129">
        <f>'19PHBO504'!C21+'19PHBO504'!C38+'19PHBO504'!C55+'19PHBO504'!C72</f>
        <v>47</v>
      </c>
      <c r="D39" s="130">
        <f>'19PHBO504'!D21+'19PHBO504'!D38+'19PHBO504'!D55+'19PHBO504'!D72</f>
        <v>52</v>
      </c>
      <c r="E39" s="68">
        <f>'19PHBO504'!E21+'19PHBO504'!E38+'19PHBO504'!E55+'19PHBO504'!E72</f>
        <v>1</v>
      </c>
      <c r="F39" s="129">
        <f>'19PHBO504'!F21+'19PHBO504'!F38+'19PHBO504'!F55+'19PHBO504'!F72</f>
        <v>1</v>
      </c>
      <c r="G39" s="130">
        <f>'19PHBO504'!G21+'19PHBO504'!G38+'19PHBO504'!G55+'19PHBO504'!G72</f>
        <v>2</v>
      </c>
      <c r="H39" s="68">
        <f>'19PHBO504'!H21+'19PHBO504'!H38+'19PHBO504'!H55+'19PHBO504'!H72</f>
        <v>6</v>
      </c>
      <c r="I39" s="129">
        <f>'19PHBO504'!I21+'19PHBO504'!I38+'19PHBO504'!I55+'19PHBO504'!I72</f>
        <v>48</v>
      </c>
      <c r="J39" s="129">
        <f>'19PHBO504'!J21+'19PHBO504'!J38+'19PHBO504'!J55+'19PHBO504'!J72</f>
        <v>54</v>
      </c>
    </row>
    <row r="40" spans="1:10" x14ac:dyDescent="0.2">
      <c r="A40" s="51" t="s">
        <v>54</v>
      </c>
      <c r="B40" s="68">
        <f>'19PHBO504'!B22+'19PHBO504'!B39+'19PHBO504'!B56+'19PHBO504'!B73</f>
        <v>1</v>
      </c>
      <c r="C40" s="129">
        <f>'19PHBO504'!C22+'19PHBO504'!C39+'19PHBO504'!C56+'19PHBO504'!C73</f>
        <v>0</v>
      </c>
      <c r="D40" s="130">
        <f>'19PHBO504'!D22+'19PHBO504'!D39+'19PHBO504'!D56+'19PHBO504'!D73</f>
        <v>1</v>
      </c>
      <c r="E40" s="68">
        <f>'19PHBO504'!E22+'19PHBO504'!E39+'19PHBO504'!E56+'19PHBO504'!E73</f>
        <v>3</v>
      </c>
      <c r="F40" s="129">
        <f>'19PHBO504'!F22+'19PHBO504'!F39+'19PHBO504'!F56+'19PHBO504'!F73</f>
        <v>0</v>
      </c>
      <c r="G40" s="130">
        <f>'19PHBO504'!G22+'19PHBO504'!G39+'19PHBO504'!G56+'19PHBO504'!G73</f>
        <v>3</v>
      </c>
      <c r="H40" s="68">
        <f>'19PHBO504'!H22+'19PHBO504'!H39+'19PHBO504'!H56+'19PHBO504'!H73</f>
        <v>4</v>
      </c>
      <c r="I40" s="129">
        <f>'19PHBO504'!I22+'19PHBO504'!I39+'19PHBO504'!I56+'19PHBO504'!I73</f>
        <v>0</v>
      </c>
      <c r="J40" s="129">
        <f>'19PHBO504'!J22+'19PHBO504'!J39+'19PHBO504'!J56+'19PHBO504'!J73</f>
        <v>4</v>
      </c>
    </row>
    <row r="41" spans="1:10" x14ac:dyDescent="0.2">
      <c r="A41" s="70" t="s">
        <v>4</v>
      </c>
      <c r="B41" s="71">
        <f>'19PHBO504'!B23+'19PHBO504'!B40+'19PHBO504'!B57+'19PHBO504'!B74</f>
        <v>168</v>
      </c>
      <c r="C41" s="72">
        <f>'19PHBO504'!C23+'19PHBO504'!C40+'19PHBO504'!C57+'19PHBO504'!C74</f>
        <v>933</v>
      </c>
      <c r="D41" s="72">
        <f>'19PHBO504'!D23+'19PHBO504'!D40+'19PHBO504'!D57+'19PHBO504'!D74</f>
        <v>1101</v>
      </c>
      <c r="E41" s="71">
        <f>SUM(E31:E40)</f>
        <v>54</v>
      </c>
      <c r="F41" s="72">
        <f>SUM(F31:F40)</f>
        <v>212</v>
      </c>
      <c r="G41" s="72">
        <f>SUM(G31:G40)</f>
        <v>266</v>
      </c>
      <c r="H41" s="71">
        <f>SUM(H31:H40)</f>
        <v>222</v>
      </c>
      <c r="I41" s="72">
        <f>SUM(I31:I40)</f>
        <v>1145</v>
      </c>
      <c r="J41" s="72">
        <f>'19PHBO504'!J23+'19PHBO504'!J40+'19PHBO504'!J57+'19PHBO504'!J74</f>
        <v>1367</v>
      </c>
    </row>
    <row r="43" spans="1:10" x14ac:dyDescent="0.2">
      <c r="A43" s="2" t="s">
        <v>29</v>
      </c>
    </row>
    <row r="44" spans="1:10" ht="6" customHeight="1" x14ac:dyDescent="0.2"/>
    <row r="45" spans="1:10" ht="39.75" customHeight="1" x14ac:dyDescent="0.2">
      <c r="A45" s="180" t="s">
        <v>52</v>
      </c>
      <c r="B45" s="181"/>
      <c r="C45" s="181"/>
      <c r="D45" s="181"/>
      <c r="E45" s="181"/>
      <c r="F45" s="181"/>
      <c r="G45" s="181"/>
      <c r="H45" s="181"/>
      <c r="I45" s="181"/>
      <c r="J45" s="181"/>
    </row>
  </sheetData>
  <mergeCells count="6">
    <mergeCell ref="A45:J45"/>
    <mergeCell ref="A2:J2"/>
    <mergeCell ref="A4:J4"/>
    <mergeCell ref="A6:J6"/>
    <mergeCell ref="A22:J22"/>
    <mergeCell ref="A20:J20"/>
  </mergeCells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85" orientation="portrait" horizontalDpi="1200" verticalDpi="120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L78"/>
  <sheetViews>
    <sheetView zoomScaleNormal="100" workbookViewId="0">
      <selection activeCell="A78" sqref="A78"/>
    </sheetView>
  </sheetViews>
  <sheetFormatPr defaultRowHeight="12.2" customHeight="1" x14ac:dyDescent="0.2"/>
  <cols>
    <col min="1" max="1" width="32.28515625" style="52" customWidth="1"/>
    <col min="2" max="10" width="9.5703125" style="52" customWidth="1"/>
    <col min="11" max="16384" width="9.140625" style="52"/>
  </cols>
  <sheetData>
    <row r="1" spans="1:10" ht="12.2" customHeight="1" x14ac:dyDescent="0.2">
      <c r="A1" s="1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2" customHeight="1" x14ac:dyDescent="0.2">
      <c r="A2" s="183" t="s">
        <v>11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2.2" customHeight="1" x14ac:dyDescent="0.2">
      <c r="A3" s="54"/>
      <c r="B3" s="54"/>
      <c r="C3" s="54"/>
      <c r="D3" s="54"/>
      <c r="E3" s="55"/>
      <c r="F3" s="53"/>
      <c r="G3" s="54"/>
      <c r="H3" s="54"/>
      <c r="I3" s="54"/>
      <c r="J3" s="54"/>
    </row>
    <row r="4" spans="1:10" ht="12.2" customHeight="1" x14ac:dyDescent="0.2">
      <c r="A4" s="53" t="s">
        <v>49</v>
      </c>
      <c r="B4" s="54"/>
      <c r="C4" s="54"/>
      <c r="D4" s="54"/>
      <c r="E4" s="55"/>
      <c r="F4" s="55"/>
      <c r="G4" s="54"/>
      <c r="H4" s="54"/>
      <c r="I4" s="54"/>
      <c r="J4" s="54"/>
    </row>
    <row r="5" spans="1:10" ht="12.2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10" ht="12.2" customHeight="1" x14ac:dyDescent="0.2">
      <c r="A6" s="3" t="s">
        <v>38</v>
      </c>
      <c r="B6" s="58"/>
      <c r="C6" s="58"/>
      <c r="D6" s="58"/>
      <c r="E6" s="58"/>
      <c r="F6" s="59"/>
      <c r="G6" s="58"/>
      <c r="H6" s="58"/>
      <c r="I6" s="58"/>
      <c r="J6" s="58"/>
    </row>
    <row r="7" spans="1:10" ht="12.2" customHeight="1" x14ac:dyDescent="0.2">
      <c r="A7" s="53"/>
      <c r="B7" s="58"/>
      <c r="C7" s="58"/>
      <c r="D7" s="58"/>
      <c r="E7" s="58"/>
      <c r="F7" s="59"/>
      <c r="G7" s="58"/>
      <c r="H7" s="58"/>
      <c r="I7" s="58"/>
      <c r="J7" s="58"/>
    </row>
    <row r="8" spans="1:10" ht="12.2" customHeight="1" x14ac:dyDescent="0.2">
      <c r="A8" s="53" t="s">
        <v>22</v>
      </c>
      <c r="B8" s="58"/>
      <c r="C8" s="58"/>
      <c r="D8" s="58"/>
      <c r="E8" s="58"/>
      <c r="F8" s="59"/>
      <c r="G8" s="58"/>
      <c r="H8" s="58"/>
      <c r="I8" s="58"/>
      <c r="J8" s="58"/>
    </row>
    <row r="9" spans="1:10" ht="12.2" customHeight="1" thickBot="1" x14ac:dyDescent="0.25">
      <c r="A9" s="51"/>
      <c r="B9" s="57"/>
      <c r="C9" s="57"/>
      <c r="D9" s="57"/>
      <c r="E9" s="57"/>
      <c r="F9" s="57"/>
      <c r="G9" s="57"/>
      <c r="H9" s="57"/>
      <c r="I9" s="57"/>
      <c r="J9" s="57"/>
    </row>
    <row r="10" spans="1:10" ht="12.2" customHeight="1" x14ac:dyDescent="0.2">
      <c r="A10" s="60"/>
      <c r="B10" s="61" t="s">
        <v>2</v>
      </c>
      <c r="C10" s="62"/>
      <c r="D10" s="62"/>
      <c r="E10" s="61" t="s">
        <v>3</v>
      </c>
      <c r="F10" s="62"/>
      <c r="G10" s="62"/>
      <c r="H10" s="61" t="s">
        <v>4</v>
      </c>
      <c r="I10" s="62"/>
      <c r="J10" s="62"/>
    </row>
    <row r="11" spans="1:10" ht="12.2" customHeight="1" x14ac:dyDescent="0.2">
      <c r="A11" s="122" t="s">
        <v>12</v>
      </c>
      <c r="B11" s="63" t="s">
        <v>5</v>
      </c>
      <c r="C11" s="64" t="s">
        <v>6</v>
      </c>
      <c r="D11" s="64" t="s">
        <v>4</v>
      </c>
      <c r="E11" s="63" t="s">
        <v>5</v>
      </c>
      <c r="F11" s="64" t="s">
        <v>6</v>
      </c>
      <c r="G11" s="64" t="s">
        <v>4</v>
      </c>
      <c r="H11" s="63" t="s">
        <v>5</v>
      </c>
      <c r="I11" s="64" t="s">
        <v>6</v>
      </c>
      <c r="J11" s="64" t="s">
        <v>4</v>
      </c>
    </row>
    <row r="12" spans="1:10" ht="12.2" customHeight="1" x14ac:dyDescent="0.2">
      <c r="A12" s="65"/>
      <c r="B12" s="66"/>
      <c r="C12" s="67"/>
      <c r="D12" s="67"/>
      <c r="E12" s="66"/>
      <c r="F12" s="67"/>
      <c r="G12" s="67"/>
      <c r="H12" s="66"/>
      <c r="I12" s="67"/>
      <c r="J12" s="67"/>
    </row>
    <row r="13" spans="1:10" ht="12.2" customHeight="1" x14ac:dyDescent="0.2">
      <c r="A13" s="51" t="s">
        <v>13</v>
      </c>
      <c r="B13" s="164">
        <v>0</v>
      </c>
      <c r="C13" s="165">
        <v>0</v>
      </c>
      <c r="D13" s="144">
        <f>SUM(B13:C13)</f>
        <v>0</v>
      </c>
      <c r="E13" s="164">
        <v>2</v>
      </c>
      <c r="F13" s="165">
        <v>7</v>
      </c>
      <c r="G13" s="94">
        <f>SUM(E13:F13)</f>
        <v>9</v>
      </c>
      <c r="H13" s="68">
        <f t="shared" ref="H13:H22" si="0">SUM(B13,E13)</f>
        <v>2</v>
      </c>
      <c r="I13" s="57">
        <f t="shared" ref="I13:I22" si="1">SUM(C13,F13)</f>
        <v>7</v>
      </c>
      <c r="J13" s="57">
        <f t="shared" ref="J13:J22" si="2">SUM(H13:I13)</f>
        <v>9</v>
      </c>
    </row>
    <row r="14" spans="1:10" ht="12.2" customHeight="1" x14ac:dyDescent="0.2">
      <c r="A14" s="51" t="s">
        <v>14</v>
      </c>
      <c r="B14" s="164">
        <v>1</v>
      </c>
      <c r="C14" s="165">
        <v>9</v>
      </c>
      <c r="D14" s="144">
        <f t="shared" ref="D14:D22" si="3">SUM(B14:C14)</f>
        <v>10</v>
      </c>
      <c r="E14" s="164">
        <v>1</v>
      </c>
      <c r="F14" s="165">
        <v>10</v>
      </c>
      <c r="G14" s="94">
        <f t="shared" ref="G14:G22" si="4">SUM(E14:F14)</f>
        <v>11</v>
      </c>
      <c r="H14" s="68">
        <f t="shared" si="0"/>
        <v>2</v>
      </c>
      <c r="I14" s="57">
        <f t="shared" si="1"/>
        <v>19</v>
      </c>
      <c r="J14" s="57">
        <f t="shared" si="2"/>
        <v>21</v>
      </c>
    </row>
    <row r="15" spans="1:10" ht="12.2" customHeight="1" x14ac:dyDescent="0.2">
      <c r="A15" s="51" t="s">
        <v>15</v>
      </c>
      <c r="B15" s="164">
        <v>3</v>
      </c>
      <c r="C15" s="165">
        <v>18</v>
      </c>
      <c r="D15" s="144">
        <f t="shared" si="3"/>
        <v>21</v>
      </c>
      <c r="E15" s="164">
        <v>1</v>
      </c>
      <c r="F15" s="165">
        <v>11</v>
      </c>
      <c r="G15" s="94">
        <f t="shared" si="4"/>
        <v>12</v>
      </c>
      <c r="H15" s="68">
        <f t="shared" si="0"/>
        <v>4</v>
      </c>
      <c r="I15" s="57">
        <f t="shared" si="1"/>
        <v>29</v>
      </c>
      <c r="J15" s="57">
        <f t="shared" si="2"/>
        <v>33</v>
      </c>
    </row>
    <row r="16" spans="1:10" ht="12.2" customHeight="1" x14ac:dyDescent="0.2">
      <c r="A16" s="51" t="s">
        <v>16</v>
      </c>
      <c r="B16" s="166">
        <v>6</v>
      </c>
      <c r="C16" s="165">
        <v>27</v>
      </c>
      <c r="D16" s="144">
        <f t="shared" si="3"/>
        <v>33</v>
      </c>
      <c r="E16" s="164">
        <v>2</v>
      </c>
      <c r="F16" s="165">
        <v>12</v>
      </c>
      <c r="G16" s="94">
        <f t="shared" si="4"/>
        <v>14</v>
      </c>
      <c r="H16" s="68">
        <f t="shared" si="0"/>
        <v>8</v>
      </c>
      <c r="I16" s="57">
        <f t="shared" si="1"/>
        <v>39</v>
      </c>
      <c r="J16" s="57">
        <f t="shared" si="2"/>
        <v>47</v>
      </c>
    </row>
    <row r="17" spans="1:10" ht="12.2" customHeight="1" x14ac:dyDescent="0.2">
      <c r="A17" s="51" t="s">
        <v>17</v>
      </c>
      <c r="B17" s="166">
        <v>8</v>
      </c>
      <c r="C17" s="165">
        <v>31</v>
      </c>
      <c r="D17" s="144">
        <f t="shared" si="3"/>
        <v>39</v>
      </c>
      <c r="E17" s="164">
        <v>1</v>
      </c>
      <c r="F17" s="165">
        <v>12</v>
      </c>
      <c r="G17" s="94">
        <f t="shared" si="4"/>
        <v>13</v>
      </c>
      <c r="H17" s="68">
        <f t="shared" si="0"/>
        <v>9</v>
      </c>
      <c r="I17" s="57">
        <f t="shared" si="1"/>
        <v>43</v>
      </c>
      <c r="J17" s="57">
        <f t="shared" si="2"/>
        <v>52</v>
      </c>
    </row>
    <row r="18" spans="1:10" ht="12.2" customHeight="1" x14ac:dyDescent="0.2">
      <c r="A18" s="51" t="s">
        <v>18</v>
      </c>
      <c r="B18" s="166">
        <v>3</v>
      </c>
      <c r="C18" s="165">
        <v>22</v>
      </c>
      <c r="D18" s="144">
        <f t="shared" si="3"/>
        <v>25</v>
      </c>
      <c r="E18" s="164">
        <v>1</v>
      </c>
      <c r="F18" s="165">
        <v>3</v>
      </c>
      <c r="G18" s="94">
        <f t="shared" si="4"/>
        <v>4</v>
      </c>
      <c r="H18" s="68">
        <f t="shared" si="0"/>
        <v>4</v>
      </c>
      <c r="I18" s="57">
        <f t="shared" si="1"/>
        <v>25</v>
      </c>
      <c r="J18" s="57">
        <f t="shared" si="2"/>
        <v>29</v>
      </c>
    </row>
    <row r="19" spans="1:10" ht="12.2" customHeight="1" x14ac:dyDescent="0.2">
      <c r="A19" s="51" t="s">
        <v>19</v>
      </c>
      <c r="B19" s="166">
        <v>4</v>
      </c>
      <c r="C19" s="165">
        <v>19</v>
      </c>
      <c r="D19" s="144">
        <f t="shared" si="3"/>
        <v>23</v>
      </c>
      <c r="E19" s="164">
        <v>0</v>
      </c>
      <c r="F19" s="165">
        <v>2</v>
      </c>
      <c r="G19" s="94">
        <f t="shared" si="4"/>
        <v>2</v>
      </c>
      <c r="H19" s="68">
        <f t="shared" si="0"/>
        <v>4</v>
      </c>
      <c r="I19" s="57">
        <f t="shared" si="1"/>
        <v>21</v>
      </c>
      <c r="J19" s="57">
        <f t="shared" si="2"/>
        <v>25</v>
      </c>
    </row>
    <row r="20" spans="1:10" ht="12.2" customHeight="1" x14ac:dyDescent="0.2">
      <c r="A20" s="51" t="s">
        <v>20</v>
      </c>
      <c r="B20" s="166">
        <v>4</v>
      </c>
      <c r="C20" s="165">
        <v>13</v>
      </c>
      <c r="D20" s="144">
        <f t="shared" si="3"/>
        <v>17</v>
      </c>
      <c r="E20" s="164">
        <v>1</v>
      </c>
      <c r="F20" s="165">
        <v>0</v>
      </c>
      <c r="G20" s="94">
        <f t="shared" si="4"/>
        <v>1</v>
      </c>
      <c r="H20" s="68">
        <f t="shared" si="0"/>
        <v>5</v>
      </c>
      <c r="I20" s="57">
        <f t="shared" si="1"/>
        <v>13</v>
      </c>
      <c r="J20" s="57">
        <f t="shared" si="2"/>
        <v>18</v>
      </c>
    </row>
    <row r="21" spans="1:10" ht="12.2" customHeight="1" x14ac:dyDescent="0.2">
      <c r="A21" s="88" t="s">
        <v>53</v>
      </c>
      <c r="B21" s="166">
        <v>0</v>
      </c>
      <c r="C21" s="165">
        <v>3</v>
      </c>
      <c r="D21" s="144">
        <f t="shared" ref="D21" si="5">SUM(B21:C21)</f>
        <v>3</v>
      </c>
      <c r="E21" s="164">
        <v>0</v>
      </c>
      <c r="F21" s="165">
        <v>1</v>
      </c>
      <c r="G21" s="94">
        <f t="shared" ref="G21" si="6">SUM(E21:F21)</f>
        <v>1</v>
      </c>
      <c r="H21" s="68">
        <f t="shared" ref="H21" si="7">SUM(B21,E21)</f>
        <v>0</v>
      </c>
      <c r="I21" s="57">
        <f t="shared" ref="I21" si="8">SUM(C21,F21)</f>
        <v>4</v>
      </c>
      <c r="J21" s="57">
        <f t="shared" ref="J21" si="9">SUM(H21:I21)</f>
        <v>4</v>
      </c>
    </row>
    <row r="22" spans="1:10" ht="12.2" customHeight="1" x14ac:dyDescent="0.2">
      <c r="A22" s="88" t="s">
        <v>54</v>
      </c>
      <c r="B22" s="166">
        <v>0</v>
      </c>
      <c r="C22" s="165">
        <v>0</v>
      </c>
      <c r="D22" s="145">
        <f t="shared" si="3"/>
        <v>0</v>
      </c>
      <c r="E22" s="164">
        <v>0</v>
      </c>
      <c r="F22" s="165">
        <v>0</v>
      </c>
      <c r="G22" s="106">
        <f t="shared" si="4"/>
        <v>0</v>
      </c>
      <c r="H22" s="68">
        <f t="shared" si="0"/>
        <v>0</v>
      </c>
      <c r="I22" s="57">
        <f t="shared" si="1"/>
        <v>0</v>
      </c>
      <c r="J22" s="69">
        <f t="shared" si="2"/>
        <v>0</v>
      </c>
    </row>
    <row r="23" spans="1:10" ht="12.2" customHeight="1" x14ac:dyDescent="0.2">
      <c r="A23" s="70" t="s">
        <v>4</v>
      </c>
      <c r="B23" s="167">
        <f>SUM(B13:B22)</f>
        <v>29</v>
      </c>
      <c r="C23" s="168">
        <f>SUM(C13:C22)</f>
        <v>142</v>
      </c>
      <c r="D23" s="168">
        <f t="shared" ref="D23:J23" si="10">SUM(D13:D22)</f>
        <v>171</v>
      </c>
      <c r="E23" s="167">
        <f>SUM(E13:E22)</f>
        <v>9</v>
      </c>
      <c r="F23" s="168">
        <f t="shared" si="10"/>
        <v>58</v>
      </c>
      <c r="G23" s="72">
        <f t="shared" si="10"/>
        <v>67</v>
      </c>
      <c r="H23" s="71">
        <f t="shared" si="10"/>
        <v>38</v>
      </c>
      <c r="I23" s="72">
        <f t="shared" si="10"/>
        <v>200</v>
      </c>
      <c r="J23" s="72">
        <f t="shared" si="10"/>
        <v>238</v>
      </c>
    </row>
    <row r="24" spans="1:10" ht="12.2" customHeight="1" x14ac:dyDescent="0.2">
      <c r="B24" s="169"/>
      <c r="C24" s="169"/>
      <c r="D24" s="169"/>
      <c r="E24" s="169"/>
      <c r="F24" s="169"/>
    </row>
    <row r="25" spans="1:10" ht="12.2" customHeight="1" x14ac:dyDescent="0.2">
      <c r="A25" s="53" t="s">
        <v>7</v>
      </c>
      <c r="B25" s="170"/>
      <c r="C25" s="170"/>
      <c r="D25" s="170"/>
      <c r="E25" s="170"/>
      <c r="F25" s="171"/>
      <c r="G25" s="58"/>
      <c r="H25" s="58"/>
      <c r="I25" s="58"/>
      <c r="J25" s="58"/>
    </row>
    <row r="26" spans="1:10" ht="12.2" customHeight="1" thickBot="1" x14ac:dyDescent="0.25">
      <c r="A26" s="51"/>
      <c r="B26" s="165"/>
      <c r="C26" s="165"/>
      <c r="D26" s="165"/>
      <c r="E26" s="165"/>
      <c r="F26" s="165"/>
      <c r="G26" s="57"/>
      <c r="H26" s="57"/>
      <c r="I26" s="57"/>
      <c r="J26" s="57"/>
    </row>
    <row r="27" spans="1:10" ht="12.2" customHeight="1" x14ac:dyDescent="0.2">
      <c r="A27" s="60"/>
      <c r="B27" s="172" t="s">
        <v>2</v>
      </c>
      <c r="C27" s="173"/>
      <c r="D27" s="173"/>
      <c r="E27" s="172" t="s">
        <v>3</v>
      </c>
      <c r="F27" s="173"/>
      <c r="G27" s="62"/>
      <c r="H27" s="61" t="s">
        <v>4</v>
      </c>
      <c r="I27" s="62"/>
      <c r="J27" s="62"/>
    </row>
    <row r="28" spans="1:10" ht="12.2" customHeight="1" x14ac:dyDescent="0.2">
      <c r="A28" s="122" t="s">
        <v>12</v>
      </c>
      <c r="B28" s="174" t="s">
        <v>5</v>
      </c>
      <c r="C28" s="175" t="s">
        <v>6</v>
      </c>
      <c r="D28" s="175" t="s">
        <v>4</v>
      </c>
      <c r="E28" s="174" t="s">
        <v>5</v>
      </c>
      <c r="F28" s="175" t="s">
        <v>6</v>
      </c>
      <c r="G28" s="64" t="s">
        <v>4</v>
      </c>
      <c r="H28" s="63" t="s">
        <v>5</v>
      </c>
      <c r="I28" s="64" t="s">
        <v>6</v>
      </c>
      <c r="J28" s="64" t="s">
        <v>4</v>
      </c>
    </row>
    <row r="29" spans="1:10" ht="12.2" customHeight="1" x14ac:dyDescent="0.2">
      <c r="A29" s="65"/>
      <c r="B29" s="166"/>
      <c r="C29" s="176"/>
      <c r="D29" s="176"/>
      <c r="E29" s="166"/>
      <c r="F29" s="176"/>
      <c r="G29" s="67"/>
      <c r="H29" s="66"/>
      <c r="I29" s="67"/>
      <c r="J29" s="67"/>
    </row>
    <row r="30" spans="1:10" ht="12.2" customHeight="1" x14ac:dyDescent="0.2">
      <c r="A30" s="51" t="s">
        <v>13</v>
      </c>
      <c r="B30" s="164">
        <v>0</v>
      </c>
      <c r="C30" s="165">
        <v>0</v>
      </c>
      <c r="D30" s="144">
        <f>SUM(B30:C30)</f>
        <v>0</v>
      </c>
      <c r="E30" s="164">
        <v>3</v>
      </c>
      <c r="F30" s="165">
        <v>8</v>
      </c>
      <c r="G30" s="94">
        <f>SUM(E30:F30)</f>
        <v>11</v>
      </c>
      <c r="H30" s="68">
        <f>SUM(B30,E30)</f>
        <v>3</v>
      </c>
      <c r="I30" s="57">
        <f>SUM(C30,F30)</f>
        <v>8</v>
      </c>
      <c r="J30" s="57">
        <f t="shared" ref="J30:J39" si="11">SUM(H30:I30)</f>
        <v>11</v>
      </c>
    </row>
    <row r="31" spans="1:10" ht="12.2" customHeight="1" x14ac:dyDescent="0.2">
      <c r="A31" s="51" t="s">
        <v>14</v>
      </c>
      <c r="B31" s="164">
        <v>4</v>
      </c>
      <c r="C31" s="165">
        <v>18</v>
      </c>
      <c r="D31" s="144">
        <f t="shared" ref="D31:D39" si="12">SUM(B31:C31)</f>
        <v>22</v>
      </c>
      <c r="E31" s="164">
        <v>8</v>
      </c>
      <c r="F31" s="165">
        <v>33</v>
      </c>
      <c r="G31" s="94">
        <f t="shared" ref="G31:G39" si="13">SUM(E31:F31)</f>
        <v>41</v>
      </c>
      <c r="H31" s="68">
        <f t="shared" ref="H31:I39" si="14">SUM(B31,E31)</f>
        <v>12</v>
      </c>
      <c r="I31" s="57">
        <f t="shared" si="14"/>
        <v>51</v>
      </c>
      <c r="J31" s="57">
        <f t="shared" si="11"/>
        <v>63</v>
      </c>
    </row>
    <row r="32" spans="1:10" ht="12.2" customHeight="1" x14ac:dyDescent="0.2">
      <c r="A32" s="51" t="s">
        <v>15</v>
      </c>
      <c r="B32" s="164">
        <v>11</v>
      </c>
      <c r="C32" s="165">
        <v>64</v>
      </c>
      <c r="D32" s="144">
        <f t="shared" si="12"/>
        <v>75</v>
      </c>
      <c r="E32" s="164">
        <v>6</v>
      </c>
      <c r="F32" s="165">
        <v>31</v>
      </c>
      <c r="G32" s="94">
        <f t="shared" si="13"/>
        <v>37</v>
      </c>
      <c r="H32" s="68">
        <f t="shared" si="14"/>
        <v>17</v>
      </c>
      <c r="I32" s="57">
        <f t="shared" si="14"/>
        <v>95</v>
      </c>
      <c r="J32" s="57">
        <f t="shared" si="11"/>
        <v>112</v>
      </c>
    </row>
    <row r="33" spans="1:10" ht="12.2" customHeight="1" x14ac:dyDescent="0.2">
      <c r="A33" s="51" t="s">
        <v>16</v>
      </c>
      <c r="B33" s="166">
        <v>16</v>
      </c>
      <c r="C33" s="165">
        <v>108</v>
      </c>
      <c r="D33" s="144">
        <f t="shared" si="12"/>
        <v>124</v>
      </c>
      <c r="E33" s="164">
        <v>5</v>
      </c>
      <c r="F33" s="165">
        <v>25</v>
      </c>
      <c r="G33" s="94">
        <f t="shared" si="13"/>
        <v>30</v>
      </c>
      <c r="H33" s="68">
        <f t="shared" si="14"/>
        <v>21</v>
      </c>
      <c r="I33" s="57">
        <f t="shared" si="14"/>
        <v>133</v>
      </c>
      <c r="J33" s="57">
        <f t="shared" si="11"/>
        <v>154</v>
      </c>
    </row>
    <row r="34" spans="1:10" ht="12.2" customHeight="1" x14ac:dyDescent="0.2">
      <c r="A34" s="51" t="s">
        <v>17</v>
      </c>
      <c r="B34" s="166">
        <v>23</v>
      </c>
      <c r="C34" s="165">
        <v>136</v>
      </c>
      <c r="D34" s="144">
        <f t="shared" si="12"/>
        <v>159</v>
      </c>
      <c r="E34" s="164">
        <v>3</v>
      </c>
      <c r="F34" s="165">
        <v>18</v>
      </c>
      <c r="G34" s="94">
        <f t="shared" si="13"/>
        <v>21</v>
      </c>
      <c r="H34" s="68">
        <f t="shared" si="14"/>
        <v>26</v>
      </c>
      <c r="I34" s="57">
        <f t="shared" si="14"/>
        <v>154</v>
      </c>
      <c r="J34" s="57">
        <f t="shared" si="11"/>
        <v>180</v>
      </c>
    </row>
    <row r="35" spans="1:10" ht="12.2" customHeight="1" x14ac:dyDescent="0.2">
      <c r="A35" s="51" t="s">
        <v>18</v>
      </c>
      <c r="B35" s="166">
        <v>19</v>
      </c>
      <c r="C35" s="165">
        <v>134</v>
      </c>
      <c r="D35" s="144">
        <f t="shared" si="12"/>
        <v>153</v>
      </c>
      <c r="E35" s="164">
        <v>5</v>
      </c>
      <c r="F35" s="165">
        <v>13</v>
      </c>
      <c r="G35" s="94">
        <f t="shared" si="13"/>
        <v>18</v>
      </c>
      <c r="H35" s="68">
        <f t="shared" si="14"/>
        <v>24</v>
      </c>
      <c r="I35" s="57">
        <f t="shared" si="14"/>
        <v>147</v>
      </c>
      <c r="J35" s="57">
        <f t="shared" si="11"/>
        <v>171</v>
      </c>
    </row>
    <row r="36" spans="1:10" ht="12.2" customHeight="1" x14ac:dyDescent="0.2">
      <c r="A36" s="51" t="s">
        <v>19</v>
      </c>
      <c r="B36" s="166">
        <v>20</v>
      </c>
      <c r="C36" s="165">
        <v>122</v>
      </c>
      <c r="D36" s="144">
        <f t="shared" si="12"/>
        <v>142</v>
      </c>
      <c r="E36" s="164">
        <v>2</v>
      </c>
      <c r="F36" s="165">
        <v>10</v>
      </c>
      <c r="G36" s="94">
        <f t="shared" si="13"/>
        <v>12</v>
      </c>
      <c r="H36" s="68">
        <f t="shared" si="14"/>
        <v>22</v>
      </c>
      <c r="I36" s="57">
        <f t="shared" si="14"/>
        <v>132</v>
      </c>
      <c r="J36" s="57">
        <f t="shared" si="11"/>
        <v>154</v>
      </c>
    </row>
    <row r="37" spans="1:10" ht="12.2" customHeight="1" x14ac:dyDescent="0.2">
      <c r="A37" s="51" t="s">
        <v>20</v>
      </c>
      <c r="B37" s="166">
        <v>13</v>
      </c>
      <c r="C37" s="165">
        <v>101</v>
      </c>
      <c r="D37" s="144">
        <f t="shared" si="12"/>
        <v>114</v>
      </c>
      <c r="E37" s="164">
        <v>2</v>
      </c>
      <c r="F37" s="165">
        <v>1</v>
      </c>
      <c r="G37" s="94">
        <f t="shared" si="13"/>
        <v>3</v>
      </c>
      <c r="H37" s="68">
        <f t="shared" si="14"/>
        <v>15</v>
      </c>
      <c r="I37" s="57">
        <f t="shared" si="14"/>
        <v>102</v>
      </c>
      <c r="J37" s="57">
        <f t="shared" si="11"/>
        <v>117</v>
      </c>
    </row>
    <row r="38" spans="1:10" ht="12.2" customHeight="1" x14ac:dyDescent="0.2">
      <c r="A38" s="88" t="s">
        <v>53</v>
      </c>
      <c r="B38" s="166">
        <v>5</v>
      </c>
      <c r="C38" s="165">
        <v>36</v>
      </c>
      <c r="D38" s="144">
        <f t="shared" ref="D38" si="15">SUM(B38:C38)</f>
        <v>41</v>
      </c>
      <c r="E38" s="164">
        <v>1</v>
      </c>
      <c r="F38" s="165">
        <v>0</v>
      </c>
      <c r="G38" s="94">
        <f t="shared" ref="G38" si="16">SUM(E38:F38)</f>
        <v>1</v>
      </c>
      <c r="H38" s="68">
        <f t="shared" ref="H38" si="17">SUM(B38,E38)</f>
        <v>6</v>
      </c>
      <c r="I38" s="57">
        <f t="shared" ref="I38" si="18">SUM(C38,F38)</f>
        <v>36</v>
      </c>
      <c r="J38" s="57">
        <f t="shared" ref="J38" si="19">SUM(H38:I38)</f>
        <v>42</v>
      </c>
    </row>
    <row r="39" spans="1:10" ht="12.2" customHeight="1" x14ac:dyDescent="0.2">
      <c r="A39" s="88" t="s">
        <v>54</v>
      </c>
      <c r="B39" s="166">
        <v>0</v>
      </c>
      <c r="C39" s="165">
        <v>0</v>
      </c>
      <c r="D39" s="145">
        <f t="shared" si="12"/>
        <v>0</v>
      </c>
      <c r="E39" s="164">
        <v>3</v>
      </c>
      <c r="F39" s="165">
        <v>0</v>
      </c>
      <c r="G39" s="106">
        <f t="shared" si="13"/>
        <v>3</v>
      </c>
      <c r="H39" s="68">
        <f t="shared" si="14"/>
        <v>3</v>
      </c>
      <c r="I39" s="57">
        <f t="shared" si="14"/>
        <v>0</v>
      </c>
      <c r="J39" s="69">
        <f t="shared" si="11"/>
        <v>3</v>
      </c>
    </row>
    <row r="40" spans="1:10" ht="12.2" customHeight="1" x14ac:dyDescent="0.2">
      <c r="A40" s="70" t="s">
        <v>4</v>
      </c>
      <c r="B40" s="167">
        <f t="shared" ref="B40:J40" si="20">SUM(B30:B39)</f>
        <v>111</v>
      </c>
      <c r="C40" s="168">
        <f t="shared" si="20"/>
        <v>719</v>
      </c>
      <c r="D40" s="168">
        <f t="shared" si="20"/>
        <v>830</v>
      </c>
      <c r="E40" s="167">
        <f t="shared" si="20"/>
        <v>38</v>
      </c>
      <c r="F40" s="168">
        <f t="shared" si="20"/>
        <v>139</v>
      </c>
      <c r="G40" s="72">
        <f t="shared" si="20"/>
        <v>177</v>
      </c>
      <c r="H40" s="71">
        <f t="shared" si="20"/>
        <v>149</v>
      </c>
      <c r="I40" s="72">
        <f t="shared" si="20"/>
        <v>858</v>
      </c>
      <c r="J40" s="72">
        <f t="shared" si="20"/>
        <v>1007</v>
      </c>
    </row>
    <row r="41" spans="1:10" ht="12.2" customHeight="1" x14ac:dyDescent="0.2">
      <c r="B41" s="169"/>
      <c r="C41" s="169"/>
      <c r="D41" s="169"/>
      <c r="E41" s="169"/>
      <c r="F41" s="169"/>
    </row>
    <row r="42" spans="1:10" ht="12.2" customHeight="1" x14ac:dyDescent="0.2">
      <c r="A42" s="53" t="s">
        <v>8</v>
      </c>
      <c r="B42" s="170"/>
      <c r="C42" s="170"/>
      <c r="D42" s="170"/>
      <c r="E42" s="170"/>
      <c r="F42" s="171"/>
      <c r="G42" s="58"/>
      <c r="H42" s="58"/>
      <c r="I42" s="58"/>
      <c r="J42" s="58"/>
    </row>
    <row r="43" spans="1:10" ht="12.2" customHeight="1" thickBot="1" x14ac:dyDescent="0.25">
      <c r="A43" s="51"/>
      <c r="B43" s="165"/>
      <c r="C43" s="165"/>
      <c r="D43" s="165"/>
      <c r="E43" s="165"/>
      <c r="F43" s="165"/>
      <c r="G43" s="57"/>
      <c r="H43" s="57"/>
      <c r="I43" s="57"/>
      <c r="J43" s="57"/>
    </row>
    <row r="44" spans="1:10" ht="12.2" customHeight="1" x14ac:dyDescent="0.2">
      <c r="A44" s="60"/>
      <c r="B44" s="172" t="s">
        <v>2</v>
      </c>
      <c r="C44" s="173"/>
      <c r="D44" s="173"/>
      <c r="E44" s="172" t="s">
        <v>3</v>
      </c>
      <c r="F44" s="173"/>
      <c r="G44" s="62"/>
      <c r="H44" s="61" t="s">
        <v>4</v>
      </c>
      <c r="I44" s="62"/>
      <c r="J44" s="62"/>
    </row>
    <row r="45" spans="1:10" ht="12.2" customHeight="1" x14ac:dyDescent="0.2">
      <c r="A45" s="122" t="s">
        <v>12</v>
      </c>
      <c r="B45" s="174" t="s">
        <v>5</v>
      </c>
      <c r="C45" s="175" t="s">
        <v>6</v>
      </c>
      <c r="D45" s="175" t="s">
        <v>4</v>
      </c>
      <c r="E45" s="174" t="s">
        <v>5</v>
      </c>
      <c r="F45" s="175" t="s">
        <v>6</v>
      </c>
      <c r="G45" s="64" t="s">
        <v>4</v>
      </c>
      <c r="H45" s="63" t="s">
        <v>5</v>
      </c>
      <c r="I45" s="64" t="s">
        <v>6</v>
      </c>
      <c r="J45" s="64" t="s">
        <v>4</v>
      </c>
    </row>
    <row r="46" spans="1:10" ht="12.2" customHeight="1" x14ac:dyDescent="0.2">
      <c r="A46" s="65"/>
      <c r="B46" s="166"/>
      <c r="C46" s="176"/>
      <c r="D46" s="176"/>
      <c r="E46" s="166"/>
      <c r="F46" s="176"/>
      <c r="G46" s="67"/>
      <c r="H46" s="66"/>
      <c r="I46" s="67"/>
      <c r="J46" s="67"/>
    </row>
    <row r="47" spans="1:10" ht="12.2" customHeight="1" x14ac:dyDescent="0.2">
      <c r="A47" s="51" t="s">
        <v>13</v>
      </c>
      <c r="B47" s="164">
        <v>0</v>
      </c>
      <c r="C47" s="165">
        <v>0</v>
      </c>
      <c r="D47" s="144">
        <f>SUM(B47:C47)</f>
        <v>0</v>
      </c>
      <c r="E47" s="164">
        <v>0</v>
      </c>
      <c r="F47" s="165">
        <v>1</v>
      </c>
      <c r="G47" s="94">
        <f>SUM(E47:F47)</f>
        <v>1</v>
      </c>
      <c r="H47" s="68">
        <f>SUM(B47,E47)</f>
        <v>0</v>
      </c>
      <c r="I47" s="57">
        <f>SUM(C47,F47)</f>
        <v>1</v>
      </c>
      <c r="J47" s="57">
        <f t="shared" ref="J47:J56" si="21">SUM(H47:I47)</f>
        <v>1</v>
      </c>
    </row>
    <row r="48" spans="1:10" ht="12.2" customHeight="1" x14ac:dyDescent="0.2">
      <c r="A48" s="51" t="s">
        <v>14</v>
      </c>
      <c r="B48" s="164">
        <v>0</v>
      </c>
      <c r="C48" s="165">
        <v>0</v>
      </c>
      <c r="D48" s="144">
        <f t="shared" ref="D48:D56" si="22">SUM(B48:C48)</f>
        <v>0</v>
      </c>
      <c r="E48" s="164">
        <v>2</v>
      </c>
      <c r="F48" s="165">
        <v>4</v>
      </c>
      <c r="G48" s="94">
        <f t="shared" ref="G48:G56" si="23">SUM(E48:F48)</f>
        <v>6</v>
      </c>
      <c r="H48" s="68">
        <f t="shared" ref="H48:I56" si="24">SUM(B48,E48)</f>
        <v>2</v>
      </c>
      <c r="I48" s="57">
        <f t="shared" si="24"/>
        <v>4</v>
      </c>
      <c r="J48" s="57">
        <f t="shared" si="21"/>
        <v>6</v>
      </c>
    </row>
    <row r="49" spans="1:12" ht="12.2" customHeight="1" x14ac:dyDescent="0.2">
      <c r="A49" s="51" t="s">
        <v>15</v>
      </c>
      <c r="B49" s="164">
        <v>0</v>
      </c>
      <c r="C49" s="165">
        <v>4</v>
      </c>
      <c r="D49" s="144">
        <f t="shared" si="22"/>
        <v>4</v>
      </c>
      <c r="E49" s="164">
        <v>2</v>
      </c>
      <c r="F49" s="165">
        <v>3</v>
      </c>
      <c r="G49" s="94">
        <f t="shared" si="23"/>
        <v>5</v>
      </c>
      <c r="H49" s="68">
        <f t="shared" si="24"/>
        <v>2</v>
      </c>
      <c r="I49" s="57">
        <f t="shared" si="24"/>
        <v>7</v>
      </c>
      <c r="J49" s="57">
        <f t="shared" si="21"/>
        <v>9</v>
      </c>
    </row>
    <row r="50" spans="1:12" ht="12.2" customHeight="1" x14ac:dyDescent="0.2">
      <c r="A50" s="51" t="s">
        <v>16</v>
      </c>
      <c r="B50" s="164">
        <v>3</v>
      </c>
      <c r="C50" s="165">
        <v>5</v>
      </c>
      <c r="D50" s="144">
        <f t="shared" si="22"/>
        <v>8</v>
      </c>
      <c r="E50" s="164">
        <v>1</v>
      </c>
      <c r="F50" s="165">
        <v>0</v>
      </c>
      <c r="G50" s="94">
        <f t="shared" si="23"/>
        <v>1</v>
      </c>
      <c r="H50" s="68">
        <f t="shared" si="24"/>
        <v>4</v>
      </c>
      <c r="I50" s="57">
        <f t="shared" si="24"/>
        <v>5</v>
      </c>
      <c r="J50" s="57">
        <f t="shared" si="21"/>
        <v>9</v>
      </c>
    </row>
    <row r="51" spans="1:12" ht="12.2" customHeight="1" x14ac:dyDescent="0.2">
      <c r="A51" s="51" t="s">
        <v>17</v>
      </c>
      <c r="B51" s="164">
        <v>5</v>
      </c>
      <c r="C51" s="165">
        <v>9</v>
      </c>
      <c r="D51" s="144">
        <f t="shared" si="22"/>
        <v>14</v>
      </c>
      <c r="E51" s="164">
        <v>1</v>
      </c>
      <c r="F51" s="165">
        <v>2</v>
      </c>
      <c r="G51" s="94">
        <f t="shared" si="23"/>
        <v>3</v>
      </c>
      <c r="H51" s="68">
        <f t="shared" si="24"/>
        <v>6</v>
      </c>
      <c r="I51" s="57">
        <f t="shared" si="24"/>
        <v>11</v>
      </c>
      <c r="J51" s="57">
        <f t="shared" si="21"/>
        <v>17</v>
      </c>
      <c r="L51" s="136"/>
    </row>
    <row r="52" spans="1:12" ht="12.2" customHeight="1" x14ac:dyDescent="0.2">
      <c r="A52" s="51" t="s">
        <v>18</v>
      </c>
      <c r="B52" s="164">
        <v>5</v>
      </c>
      <c r="C52" s="165">
        <v>14</v>
      </c>
      <c r="D52" s="144">
        <f t="shared" si="22"/>
        <v>19</v>
      </c>
      <c r="E52" s="164">
        <v>0</v>
      </c>
      <c r="F52" s="165">
        <v>0</v>
      </c>
      <c r="G52" s="94">
        <f t="shared" si="23"/>
        <v>0</v>
      </c>
      <c r="H52" s="68">
        <f t="shared" si="24"/>
        <v>5</v>
      </c>
      <c r="I52" s="57">
        <f t="shared" si="24"/>
        <v>14</v>
      </c>
      <c r="J52" s="57">
        <f t="shared" si="21"/>
        <v>19</v>
      </c>
    </row>
    <row r="53" spans="1:12" ht="12.2" customHeight="1" x14ac:dyDescent="0.2">
      <c r="A53" s="51" t="s">
        <v>19</v>
      </c>
      <c r="B53" s="164">
        <v>4</v>
      </c>
      <c r="C53" s="165">
        <v>11</v>
      </c>
      <c r="D53" s="144">
        <f t="shared" si="22"/>
        <v>15</v>
      </c>
      <c r="E53" s="164">
        <v>0</v>
      </c>
      <c r="F53" s="165">
        <v>0</v>
      </c>
      <c r="G53" s="94">
        <f t="shared" si="23"/>
        <v>0</v>
      </c>
      <c r="H53" s="68">
        <f t="shared" si="24"/>
        <v>4</v>
      </c>
      <c r="I53" s="57">
        <f t="shared" si="24"/>
        <v>11</v>
      </c>
      <c r="J53" s="57">
        <f t="shared" si="21"/>
        <v>15</v>
      </c>
    </row>
    <row r="54" spans="1:12" ht="12.2" customHeight="1" x14ac:dyDescent="0.2">
      <c r="A54" s="51" t="s">
        <v>20</v>
      </c>
      <c r="B54" s="164">
        <v>4</v>
      </c>
      <c r="C54" s="165">
        <v>10</v>
      </c>
      <c r="D54" s="144">
        <f t="shared" si="22"/>
        <v>14</v>
      </c>
      <c r="E54" s="164">
        <v>0</v>
      </c>
      <c r="F54" s="165">
        <v>0</v>
      </c>
      <c r="G54" s="94">
        <f t="shared" si="23"/>
        <v>0</v>
      </c>
      <c r="H54" s="68">
        <f t="shared" si="24"/>
        <v>4</v>
      </c>
      <c r="I54" s="57">
        <f t="shared" si="24"/>
        <v>10</v>
      </c>
      <c r="J54" s="57">
        <f t="shared" si="21"/>
        <v>14</v>
      </c>
    </row>
    <row r="55" spans="1:12" ht="12.2" customHeight="1" x14ac:dyDescent="0.2">
      <c r="A55" s="88" t="s">
        <v>53</v>
      </c>
      <c r="B55" s="164">
        <v>0</v>
      </c>
      <c r="C55" s="165">
        <v>7</v>
      </c>
      <c r="D55" s="144">
        <f t="shared" ref="D55" si="25">SUM(B55:C55)</f>
        <v>7</v>
      </c>
      <c r="E55" s="164">
        <v>0</v>
      </c>
      <c r="F55" s="165">
        <v>0</v>
      </c>
      <c r="G55" s="94">
        <f t="shared" ref="G55" si="26">SUM(E55:F55)</f>
        <v>0</v>
      </c>
      <c r="H55" s="68">
        <f t="shared" ref="H55" si="27">SUM(B55,E55)</f>
        <v>0</v>
      </c>
      <c r="I55" s="57">
        <f t="shared" ref="I55" si="28">SUM(C55,F55)</f>
        <v>7</v>
      </c>
      <c r="J55" s="57">
        <f t="shared" ref="J55" si="29">SUM(H55:I55)</f>
        <v>7</v>
      </c>
    </row>
    <row r="56" spans="1:12" ht="12.2" customHeight="1" x14ac:dyDescent="0.2">
      <c r="A56" s="88" t="s">
        <v>54</v>
      </c>
      <c r="B56" s="166">
        <v>1</v>
      </c>
      <c r="C56" s="165">
        <v>0</v>
      </c>
      <c r="D56" s="145">
        <f t="shared" si="22"/>
        <v>1</v>
      </c>
      <c r="E56" s="164">
        <v>0</v>
      </c>
      <c r="F56" s="165">
        <v>0</v>
      </c>
      <c r="G56" s="106">
        <f t="shared" si="23"/>
        <v>0</v>
      </c>
      <c r="H56" s="68">
        <f t="shared" si="24"/>
        <v>1</v>
      </c>
      <c r="I56" s="57">
        <f t="shared" si="24"/>
        <v>0</v>
      </c>
      <c r="J56" s="69">
        <f t="shared" si="21"/>
        <v>1</v>
      </c>
    </row>
    <row r="57" spans="1:12" ht="12.2" customHeight="1" x14ac:dyDescent="0.2">
      <c r="A57" s="70" t="s">
        <v>4</v>
      </c>
      <c r="B57" s="167">
        <f t="shared" ref="B57:J57" si="30">SUM(B47:B56)</f>
        <v>22</v>
      </c>
      <c r="C57" s="168">
        <f t="shared" si="30"/>
        <v>60</v>
      </c>
      <c r="D57" s="168">
        <f t="shared" si="30"/>
        <v>82</v>
      </c>
      <c r="E57" s="167">
        <f t="shared" si="30"/>
        <v>6</v>
      </c>
      <c r="F57" s="168">
        <f t="shared" si="30"/>
        <v>10</v>
      </c>
      <c r="G57" s="72">
        <f t="shared" si="30"/>
        <v>16</v>
      </c>
      <c r="H57" s="71">
        <f t="shared" si="30"/>
        <v>28</v>
      </c>
      <c r="I57" s="72">
        <f t="shared" si="30"/>
        <v>70</v>
      </c>
      <c r="J57" s="72">
        <f t="shared" si="30"/>
        <v>98</v>
      </c>
    </row>
    <row r="58" spans="1:12" ht="12.2" customHeight="1" x14ac:dyDescent="0.2">
      <c r="B58" s="169"/>
      <c r="C58" s="169"/>
      <c r="D58" s="169"/>
      <c r="E58" s="169"/>
      <c r="F58" s="169"/>
    </row>
    <row r="59" spans="1:12" ht="12.2" customHeight="1" x14ac:dyDescent="0.2">
      <c r="A59" s="53" t="s">
        <v>9</v>
      </c>
      <c r="B59" s="170"/>
      <c r="C59" s="170"/>
      <c r="D59" s="170"/>
      <c r="E59" s="170"/>
      <c r="F59" s="171"/>
      <c r="G59" s="58"/>
      <c r="H59" s="58"/>
      <c r="I59" s="58"/>
      <c r="J59" s="58"/>
    </row>
    <row r="60" spans="1:12" ht="12.2" customHeight="1" thickBot="1" x14ac:dyDescent="0.25">
      <c r="A60" s="51"/>
      <c r="B60" s="165"/>
      <c r="C60" s="165"/>
      <c r="D60" s="165"/>
      <c r="E60" s="165"/>
      <c r="F60" s="165"/>
      <c r="G60" s="57"/>
      <c r="H60" s="57"/>
      <c r="I60" s="57"/>
      <c r="J60" s="57"/>
    </row>
    <row r="61" spans="1:12" ht="12.2" customHeight="1" x14ac:dyDescent="0.2">
      <c r="A61" s="60"/>
      <c r="B61" s="172" t="s">
        <v>2</v>
      </c>
      <c r="C61" s="173"/>
      <c r="D61" s="173"/>
      <c r="E61" s="172" t="s">
        <v>3</v>
      </c>
      <c r="F61" s="173"/>
      <c r="G61" s="62"/>
      <c r="H61" s="61" t="s">
        <v>4</v>
      </c>
      <c r="I61" s="62"/>
      <c r="J61" s="62"/>
    </row>
    <row r="62" spans="1:12" ht="12.2" customHeight="1" x14ac:dyDescent="0.2">
      <c r="A62" s="122" t="s">
        <v>12</v>
      </c>
      <c r="B62" s="174" t="s">
        <v>5</v>
      </c>
      <c r="C62" s="175" t="s">
        <v>6</v>
      </c>
      <c r="D62" s="175" t="s">
        <v>4</v>
      </c>
      <c r="E62" s="174" t="s">
        <v>5</v>
      </c>
      <c r="F62" s="175" t="s">
        <v>6</v>
      </c>
      <c r="G62" s="64" t="s">
        <v>4</v>
      </c>
      <c r="H62" s="63" t="s">
        <v>5</v>
      </c>
      <c r="I62" s="64" t="s">
        <v>6</v>
      </c>
      <c r="J62" s="64" t="s">
        <v>4</v>
      </c>
    </row>
    <row r="63" spans="1:12" ht="12.2" customHeight="1" x14ac:dyDescent="0.2">
      <c r="A63" s="65"/>
      <c r="B63" s="166"/>
      <c r="C63" s="176"/>
      <c r="D63" s="176"/>
      <c r="E63" s="166"/>
      <c r="F63" s="176"/>
      <c r="G63" s="67"/>
      <c r="H63" s="66"/>
      <c r="I63" s="67"/>
      <c r="J63" s="67"/>
    </row>
    <row r="64" spans="1:12" ht="12.2" customHeight="1" x14ac:dyDescent="0.2">
      <c r="A64" s="51" t="s">
        <v>13</v>
      </c>
      <c r="B64" s="164">
        <v>0</v>
      </c>
      <c r="C64" s="165">
        <v>0</v>
      </c>
      <c r="D64" s="144">
        <f>SUM(B64:C64)</f>
        <v>0</v>
      </c>
      <c r="E64" s="164">
        <v>0</v>
      </c>
      <c r="F64" s="165">
        <v>0</v>
      </c>
      <c r="G64" s="94">
        <f>SUM(E64:F64)</f>
        <v>0</v>
      </c>
      <c r="H64" s="68">
        <f>SUM(B64,E64)</f>
        <v>0</v>
      </c>
      <c r="I64" s="57">
        <f>SUM(C64,F64)</f>
        <v>0</v>
      </c>
      <c r="J64" s="57">
        <f t="shared" ref="J64:J73" si="31">SUM(H64:I64)</f>
        <v>0</v>
      </c>
    </row>
    <row r="65" spans="1:10" ht="12.2" customHeight="1" x14ac:dyDescent="0.2">
      <c r="A65" s="51" t="s">
        <v>14</v>
      </c>
      <c r="B65" s="164">
        <v>0</v>
      </c>
      <c r="C65" s="165">
        <v>0</v>
      </c>
      <c r="D65" s="144">
        <f t="shared" ref="D65:D73" si="32">SUM(B65:C65)</f>
        <v>0</v>
      </c>
      <c r="E65" s="164">
        <v>0</v>
      </c>
      <c r="F65" s="165">
        <v>1</v>
      </c>
      <c r="G65" s="94">
        <f t="shared" ref="G65:G73" si="33">SUM(E65:F65)</f>
        <v>1</v>
      </c>
      <c r="H65" s="68">
        <f t="shared" ref="H65:I71" si="34">SUM(B65,E65)</f>
        <v>0</v>
      </c>
      <c r="I65" s="57">
        <f t="shared" si="34"/>
        <v>1</v>
      </c>
      <c r="J65" s="57">
        <f t="shared" si="31"/>
        <v>1</v>
      </c>
    </row>
    <row r="66" spans="1:10" ht="12.2" customHeight="1" x14ac:dyDescent="0.2">
      <c r="A66" s="51" t="s">
        <v>15</v>
      </c>
      <c r="B66" s="164">
        <v>1</v>
      </c>
      <c r="C66" s="165">
        <v>2</v>
      </c>
      <c r="D66" s="144">
        <f t="shared" si="32"/>
        <v>3</v>
      </c>
      <c r="E66" s="164">
        <v>0</v>
      </c>
      <c r="F66" s="165">
        <v>1</v>
      </c>
      <c r="G66" s="94">
        <f t="shared" si="33"/>
        <v>1</v>
      </c>
      <c r="H66" s="68">
        <f t="shared" si="34"/>
        <v>1</v>
      </c>
      <c r="I66" s="57">
        <f t="shared" si="34"/>
        <v>3</v>
      </c>
      <c r="J66" s="57">
        <f t="shared" si="31"/>
        <v>4</v>
      </c>
    </row>
    <row r="67" spans="1:10" ht="12.2" customHeight="1" x14ac:dyDescent="0.2">
      <c r="A67" s="51" t="s">
        <v>16</v>
      </c>
      <c r="B67" s="166">
        <v>1</v>
      </c>
      <c r="C67" s="165">
        <v>2</v>
      </c>
      <c r="D67" s="144">
        <f t="shared" si="32"/>
        <v>3</v>
      </c>
      <c r="E67" s="164">
        <v>1</v>
      </c>
      <c r="F67" s="165">
        <v>1</v>
      </c>
      <c r="G67" s="94">
        <f t="shared" si="33"/>
        <v>2</v>
      </c>
      <c r="H67" s="68">
        <f t="shared" si="34"/>
        <v>2</v>
      </c>
      <c r="I67" s="57">
        <f t="shared" si="34"/>
        <v>3</v>
      </c>
      <c r="J67" s="57">
        <f t="shared" si="31"/>
        <v>5</v>
      </c>
    </row>
    <row r="68" spans="1:10" ht="12.2" customHeight="1" x14ac:dyDescent="0.2">
      <c r="A68" s="51" t="s">
        <v>17</v>
      </c>
      <c r="B68" s="166">
        <v>1</v>
      </c>
      <c r="C68" s="165">
        <v>1</v>
      </c>
      <c r="D68" s="144">
        <f t="shared" si="32"/>
        <v>2</v>
      </c>
      <c r="E68" s="164">
        <v>0</v>
      </c>
      <c r="F68" s="165">
        <v>1</v>
      </c>
      <c r="G68" s="94">
        <f t="shared" si="33"/>
        <v>1</v>
      </c>
      <c r="H68" s="68">
        <f t="shared" si="34"/>
        <v>1</v>
      </c>
      <c r="I68" s="57">
        <f t="shared" si="34"/>
        <v>2</v>
      </c>
      <c r="J68" s="57">
        <f t="shared" si="31"/>
        <v>3</v>
      </c>
    </row>
    <row r="69" spans="1:10" ht="12.2" customHeight="1" x14ac:dyDescent="0.2">
      <c r="A69" s="51" t="s">
        <v>18</v>
      </c>
      <c r="B69" s="166">
        <v>1</v>
      </c>
      <c r="C69" s="165">
        <v>2</v>
      </c>
      <c r="D69" s="144">
        <f t="shared" si="32"/>
        <v>3</v>
      </c>
      <c r="E69" s="164">
        <v>0</v>
      </c>
      <c r="F69" s="165">
        <v>0</v>
      </c>
      <c r="G69" s="94">
        <f t="shared" si="33"/>
        <v>0</v>
      </c>
      <c r="H69" s="68">
        <f t="shared" si="34"/>
        <v>1</v>
      </c>
      <c r="I69" s="57">
        <f t="shared" si="34"/>
        <v>2</v>
      </c>
      <c r="J69" s="57">
        <f t="shared" si="31"/>
        <v>3</v>
      </c>
    </row>
    <row r="70" spans="1:10" ht="12.2" customHeight="1" x14ac:dyDescent="0.2">
      <c r="A70" s="51" t="s">
        <v>19</v>
      </c>
      <c r="B70" s="166">
        <v>1</v>
      </c>
      <c r="C70" s="165">
        <v>3</v>
      </c>
      <c r="D70" s="144">
        <f t="shared" si="32"/>
        <v>4</v>
      </c>
      <c r="E70" s="164">
        <v>0</v>
      </c>
      <c r="F70" s="165">
        <v>1</v>
      </c>
      <c r="G70" s="94">
        <f t="shared" si="33"/>
        <v>1</v>
      </c>
      <c r="H70" s="68">
        <f t="shared" si="34"/>
        <v>1</v>
      </c>
      <c r="I70" s="57">
        <f t="shared" si="34"/>
        <v>4</v>
      </c>
      <c r="J70" s="57">
        <f t="shared" si="31"/>
        <v>5</v>
      </c>
    </row>
    <row r="71" spans="1:10" ht="12.2" customHeight="1" x14ac:dyDescent="0.2">
      <c r="A71" s="51" t="s">
        <v>20</v>
      </c>
      <c r="B71" s="166">
        <v>1</v>
      </c>
      <c r="C71" s="165">
        <v>1</v>
      </c>
      <c r="D71" s="144">
        <f t="shared" si="32"/>
        <v>2</v>
      </c>
      <c r="E71" s="164">
        <v>0</v>
      </c>
      <c r="F71" s="165">
        <v>0</v>
      </c>
      <c r="G71" s="94">
        <f t="shared" si="33"/>
        <v>0</v>
      </c>
      <c r="H71" s="68">
        <f t="shared" si="34"/>
        <v>1</v>
      </c>
      <c r="I71" s="57">
        <f t="shared" si="34"/>
        <v>1</v>
      </c>
      <c r="J71" s="57">
        <f t="shared" si="31"/>
        <v>2</v>
      </c>
    </row>
    <row r="72" spans="1:10" ht="12.2" customHeight="1" x14ac:dyDescent="0.2">
      <c r="A72" s="88" t="s">
        <v>53</v>
      </c>
      <c r="B72" s="166">
        <v>0</v>
      </c>
      <c r="C72" s="165">
        <v>1</v>
      </c>
      <c r="D72" s="144">
        <f t="shared" ref="D72" si="35">SUM(B72:C72)</f>
        <v>1</v>
      </c>
      <c r="E72" s="164">
        <v>0</v>
      </c>
      <c r="F72" s="165">
        <v>0</v>
      </c>
      <c r="G72" s="94">
        <f t="shared" ref="G72" si="36">SUM(E72:F72)</f>
        <v>0</v>
      </c>
      <c r="H72" s="68">
        <f t="shared" ref="H72" si="37">SUM(B72,E72)</f>
        <v>0</v>
      </c>
      <c r="I72" s="57">
        <f t="shared" ref="I72" si="38">SUM(C72,F72)</f>
        <v>1</v>
      </c>
      <c r="J72" s="57">
        <f t="shared" ref="J72" si="39">SUM(H72:I72)</f>
        <v>1</v>
      </c>
    </row>
    <row r="73" spans="1:10" ht="12.2" customHeight="1" x14ac:dyDescent="0.2">
      <c r="A73" s="88" t="s">
        <v>54</v>
      </c>
      <c r="B73" s="177">
        <v>0</v>
      </c>
      <c r="C73" s="178">
        <v>0</v>
      </c>
      <c r="D73" s="145">
        <f t="shared" si="32"/>
        <v>0</v>
      </c>
      <c r="E73" s="164">
        <v>0</v>
      </c>
      <c r="F73" s="165">
        <v>0</v>
      </c>
      <c r="G73" s="106">
        <f t="shared" si="33"/>
        <v>0</v>
      </c>
      <c r="H73" s="68">
        <f>SUM(B73,E73)</f>
        <v>0</v>
      </c>
      <c r="I73" s="57">
        <f>SUM(C73,F73)</f>
        <v>0</v>
      </c>
      <c r="J73" s="69">
        <f t="shared" si="31"/>
        <v>0</v>
      </c>
    </row>
    <row r="74" spans="1:10" ht="12.2" customHeight="1" x14ac:dyDescent="0.2">
      <c r="A74" s="70" t="s">
        <v>4</v>
      </c>
      <c r="B74" s="167">
        <f t="shared" ref="B74:J74" si="40">SUM(B64:B73)</f>
        <v>6</v>
      </c>
      <c r="C74" s="168">
        <f t="shared" si="40"/>
        <v>12</v>
      </c>
      <c r="D74" s="168">
        <f t="shared" si="40"/>
        <v>18</v>
      </c>
      <c r="E74" s="167">
        <f t="shared" si="40"/>
        <v>1</v>
      </c>
      <c r="F74" s="168">
        <f t="shared" si="40"/>
        <v>5</v>
      </c>
      <c r="G74" s="72">
        <f t="shared" si="40"/>
        <v>6</v>
      </c>
      <c r="H74" s="71">
        <f t="shared" si="40"/>
        <v>7</v>
      </c>
      <c r="I74" s="72">
        <f t="shared" si="40"/>
        <v>17</v>
      </c>
      <c r="J74" s="72">
        <f t="shared" si="40"/>
        <v>24</v>
      </c>
    </row>
    <row r="75" spans="1:10" ht="12.2" customHeight="1" x14ac:dyDescent="0.2">
      <c r="B75" s="169"/>
      <c r="C75" s="169"/>
      <c r="D75" s="169"/>
      <c r="E75" s="169"/>
      <c r="F75" s="169"/>
    </row>
    <row r="76" spans="1:10" ht="12.2" customHeight="1" x14ac:dyDescent="0.2">
      <c r="B76" s="169"/>
      <c r="C76" s="169"/>
      <c r="D76" s="169"/>
      <c r="E76" s="169"/>
      <c r="F76" s="169"/>
    </row>
    <row r="77" spans="1:10" ht="12.2" customHeight="1" x14ac:dyDescent="0.2">
      <c r="B77" s="169"/>
      <c r="C77" s="169"/>
      <c r="D77" s="169"/>
      <c r="E77" s="169"/>
      <c r="F77" s="169"/>
    </row>
    <row r="78" spans="1:10" ht="12.2" customHeight="1" x14ac:dyDescent="0.2">
      <c r="B78" s="169"/>
      <c r="C78" s="169"/>
      <c r="D78" s="169"/>
      <c r="E78" s="169"/>
      <c r="F78" s="169"/>
    </row>
  </sheetData>
  <mergeCells count="1">
    <mergeCell ref="A2:J2"/>
  </mergeCells>
  <phoneticPr fontId="0" type="noConversion"/>
  <printOptions horizontalCentered="1"/>
  <pageMargins left="0.39370078740157483" right="0.39370078740157483" top="0.59055118110236227" bottom="0.19685039370078741" header="0.51181102362204722" footer="0.51181102362204722"/>
  <pageSetup paperSize="9" scale="70" orientation="portrait" horizontalDpi="4294967292" verticalDpi="300" r:id="rId1"/>
  <headerFooter alignWithMargins="0">
    <oddFooter>&amp;L
&amp;R&amp;A</oddFooter>
  </headerFooter>
  <ignoredErrors>
    <ignoredError sqref="D72 D55 D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J45"/>
  <sheetViews>
    <sheetView zoomScaleNormal="100" workbookViewId="0">
      <selection activeCell="A70" sqref="A70"/>
    </sheetView>
  </sheetViews>
  <sheetFormatPr defaultRowHeight="12.75" x14ac:dyDescent="0.2"/>
  <cols>
    <col min="1" max="1" width="30.7109375" style="87" customWidth="1"/>
    <col min="2" max="10" width="10" style="87" customWidth="1"/>
    <col min="11" max="16384" width="9.140625" style="87"/>
  </cols>
  <sheetData>
    <row r="1" spans="1:10" s="73" customFormat="1" x14ac:dyDescent="0.2">
      <c r="A1" s="1" t="s">
        <v>46</v>
      </c>
    </row>
    <row r="2" spans="1:10" s="73" customFormat="1" x14ac:dyDescent="0.2">
      <c r="A2" s="74" t="s">
        <v>10</v>
      </c>
      <c r="B2" s="74"/>
      <c r="C2" s="75"/>
      <c r="D2" s="75"/>
      <c r="E2" s="75"/>
      <c r="F2" s="74"/>
      <c r="G2" s="74"/>
      <c r="H2" s="75"/>
      <c r="I2" s="74"/>
      <c r="J2" s="74"/>
    </row>
    <row r="3" spans="1:10" s="73" customFormat="1" x14ac:dyDescent="0.2">
      <c r="A3" s="74"/>
      <c r="B3" s="74"/>
      <c r="C3" s="74"/>
      <c r="D3" s="75"/>
      <c r="E3" s="75"/>
      <c r="F3" s="74"/>
      <c r="G3" s="74"/>
      <c r="H3" s="75"/>
      <c r="I3" s="74"/>
      <c r="J3" s="74"/>
    </row>
    <row r="4" spans="1:10" s="73" customFormat="1" x14ac:dyDescent="0.2">
      <c r="A4" s="74" t="s">
        <v>51</v>
      </c>
      <c r="B4" s="74"/>
      <c r="C4" s="74"/>
      <c r="D4" s="75"/>
      <c r="E4" s="75"/>
      <c r="F4" s="74"/>
      <c r="G4" s="74"/>
      <c r="H4" s="75"/>
      <c r="I4" s="74"/>
      <c r="J4" s="74"/>
    </row>
    <row r="5" spans="1:10" s="73" customFormat="1" x14ac:dyDescent="0.2">
      <c r="A5" s="74"/>
      <c r="B5" s="74"/>
      <c r="C5" s="74"/>
      <c r="D5" s="75"/>
      <c r="E5" s="75"/>
      <c r="F5" s="74"/>
      <c r="G5" s="74"/>
      <c r="H5" s="75"/>
      <c r="I5" s="74"/>
      <c r="J5" s="74"/>
    </row>
    <row r="6" spans="1:10" s="73" customFormat="1" x14ac:dyDescent="0.2">
      <c r="A6" s="3" t="s">
        <v>37</v>
      </c>
      <c r="B6" s="76"/>
      <c r="C6" s="74"/>
      <c r="D6" s="76"/>
      <c r="E6" s="77"/>
      <c r="F6" s="76"/>
      <c r="G6" s="76"/>
      <c r="H6" s="76"/>
      <c r="I6" s="76"/>
      <c r="J6" s="76"/>
    </row>
    <row r="7" spans="1:10" s="73" customFormat="1" ht="13.5" thickBot="1" x14ac:dyDescent="0.25"/>
    <row r="8" spans="1:10" s="73" customFormat="1" x14ac:dyDescent="0.2">
      <c r="A8" s="78"/>
      <c r="B8" s="79"/>
      <c r="C8" s="78" t="s">
        <v>2</v>
      </c>
      <c r="D8" s="78"/>
      <c r="E8" s="79"/>
      <c r="F8" s="78" t="s">
        <v>3</v>
      </c>
      <c r="G8" s="78"/>
      <c r="H8" s="79"/>
      <c r="I8" s="78" t="s">
        <v>4</v>
      </c>
      <c r="J8" s="78"/>
    </row>
    <row r="9" spans="1:10" s="73" customFormat="1" x14ac:dyDescent="0.2">
      <c r="A9" s="80"/>
      <c r="B9" s="120" t="s">
        <v>5</v>
      </c>
      <c r="C9" s="118" t="s">
        <v>6</v>
      </c>
      <c r="D9" s="118" t="s">
        <v>4</v>
      </c>
      <c r="E9" s="120" t="s">
        <v>5</v>
      </c>
      <c r="F9" s="118" t="s">
        <v>6</v>
      </c>
      <c r="G9" s="118" t="s">
        <v>4</v>
      </c>
      <c r="H9" s="120" t="s">
        <v>5</v>
      </c>
      <c r="I9" s="118" t="s">
        <v>6</v>
      </c>
      <c r="J9" s="118" t="s">
        <v>4</v>
      </c>
    </row>
    <row r="10" spans="1:10" s="73" customFormat="1" x14ac:dyDescent="0.2">
      <c r="A10" s="81"/>
      <c r="B10" s="82"/>
      <c r="C10" s="83"/>
      <c r="D10" s="83"/>
      <c r="E10" s="82"/>
      <c r="F10" s="84"/>
      <c r="G10" s="84"/>
      <c r="H10" s="82"/>
      <c r="I10" s="84"/>
      <c r="J10" s="84"/>
    </row>
    <row r="11" spans="1:10" s="73" customFormat="1" x14ac:dyDescent="0.2">
      <c r="A11" s="123" t="s">
        <v>38</v>
      </c>
      <c r="B11" s="85"/>
      <c r="E11" s="85"/>
      <c r="H11" s="85"/>
    </row>
    <row r="12" spans="1:10" s="73" customFormat="1" x14ac:dyDescent="0.2">
      <c r="A12" s="73" t="s">
        <v>23</v>
      </c>
      <c r="B12" s="137">
        <v>3</v>
      </c>
      <c r="C12" s="138">
        <v>18</v>
      </c>
      <c r="D12" s="139">
        <f>SUM(B12:C12)</f>
        <v>21</v>
      </c>
      <c r="E12" s="137">
        <v>0</v>
      </c>
      <c r="F12" s="138">
        <v>6</v>
      </c>
      <c r="G12" s="18">
        <f>SUM(E12:F12)</f>
        <v>6</v>
      </c>
      <c r="H12" s="110">
        <f t="shared" ref="H12:I15" si="0">SUM(B12,E12)</f>
        <v>3</v>
      </c>
      <c r="I12" s="111">
        <f t="shared" si="0"/>
        <v>24</v>
      </c>
      <c r="J12" s="111">
        <f>SUM(H12:I12)</f>
        <v>27</v>
      </c>
    </row>
    <row r="13" spans="1:10" s="73" customFormat="1" x14ac:dyDescent="0.2">
      <c r="A13" s="73" t="s">
        <v>24</v>
      </c>
      <c r="B13" s="137">
        <v>8</v>
      </c>
      <c r="C13" s="138">
        <v>65</v>
      </c>
      <c r="D13" s="139">
        <f>SUM(B13:C13)</f>
        <v>73</v>
      </c>
      <c r="E13" s="137">
        <v>9</v>
      </c>
      <c r="F13" s="138">
        <v>11</v>
      </c>
      <c r="G13" s="18">
        <f>SUM(E13:F13)</f>
        <v>20</v>
      </c>
      <c r="H13" s="110">
        <f t="shared" si="0"/>
        <v>17</v>
      </c>
      <c r="I13" s="111">
        <f t="shared" si="0"/>
        <v>76</v>
      </c>
      <c r="J13" s="111">
        <f>SUM(H13:I13)</f>
        <v>93</v>
      </c>
    </row>
    <row r="14" spans="1:10" s="73" customFormat="1" x14ac:dyDescent="0.2">
      <c r="A14" s="73" t="s">
        <v>25</v>
      </c>
      <c r="B14" s="137">
        <v>2</v>
      </c>
      <c r="C14" s="138">
        <v>2</v>
      </c>
      <c r="D14" s="139">
        <f>SUM(B14:C14)</f>
        <v>4</v>
      </c>
      <c r="E14" s="140">
        <v>0</v>
      </c>
      <c r="F14" s="138">
        <v>2</v>
      </c>
      <c r="G14" s="18">
        <f>SUM(E14:F14)</f>
        <v>2</v>
      </c>
      <c r="H14" s="110">
        <f t="shared" si="0"/>
        <v>2</v>
      </c>
      <c r="I14" s="111">
        <f t="shared" si="0"/>
        <v>4</v>
      </c>
      <c r="J14" s="111">
        <f>SUM(H14:I14)</f>
        <v>6</v>
      </c>
    </row>
    <row r="15" spans="1:10" s="73" customFormat="1" x14ac:dyDescent="0.2">
      <c r="A15" s="73" t="s">
        <v>26</v>
      </c>
      <c r="B15" s="137">
        <v>0</v>
      </c>
      <c r="C15" s="138">
        <v>3</v>
      </c>
      <c r="D15" s="139">
        <f>SUM(B15:C15)</f>
        <v>3</v>
      </c>
      <c r="E15" s="137">
        <v>0</v>
      </c>
      <c r="F15" s="138">
        <v>1</v>
      </c>
      <c r="G15" s="18">
        <f>SUM(E15:F15)</f>
        <v>1</v>
      </c>
      <c r="H15" s="110">
        <f t="shared" si="0"/>
        <v>0</v>
      </c>
      <c r="I15" s="111">
        <f t="shared" si="0"/>
        <v>4</v>
      </c>
      <c r="J15" s="111">
        <f>SUM(H15:I15)</f>
        <v>4</v>
      </c>
    </row>
    <row r="16" spans="1:10" s="73" customFormat="1" x14ac:dyDescent="0.2">
      <c r="A16" s="86" t="s">
        <v>4</v>
      </c>
      <c r="B16" s="112">
        <f>SUM(B12:B15)</f>
        <v>13</v>
      </c>
      <c r="C16" s="113">
        <f t="shared" ref="C16:J16" si="1">SUM(C12:C15)</f>
        <v>88</v>
      </c>
      <c r="D16" s="113">
        <f t="shared" si="1"/>
        <v>101</v>
      </c>
      <c r="E16" s="112">
        <f t="shared" si="1"/>
        <v>9</v>
      </c>
      <c r="F16" s="113">
        <f t="shared" si="1"/>
        <v>20</v>
      </c>
      <c r="G16" s="113">
        <f t="shared" si="1"/>
        <v>29</v>
      </c>
      <c r="H16" s="112">
        <f t="shared" si="1"/>
        <v>22</v>
      </c>
      <c r="I16" s="113">
        <f t="shared" si="1"/>
        <v>108</v>
      </c>
      <c r="J16" s="113">
        <f t="shared" si="1"/>
        <v>130</v>
      </c>
    </row>
    <row r="17" spans="1:10" s="73" customFormat="1" x14ac:dyDescent="0.2"/>
    <row r="18" spans="1:10" s="73" customFormat="1" x14ac:dyDescent="0.2"/>
    <row r="19" spans="1:10" s="73" customFormat="1" x14ac:dyDescent="0.2"/>
    <row r="20" spans="1:10" s="73" customFormat="1" x14ac:dyDescent="0.2">
      <c r="A20" s="90" t="s">
        <v>21</v>
      </c>
      <c r="B20" s="91"/>
      <c r="C20" s="91"/>
      <c r="D20" s="91"/>
      <c r="E20" s="92"/>
      <c r="F20" s="92"/>
      <c r="G20" s="91"/>
      <c r="H20" s="91"/>
      <c r="I20" s="91"/>
      <c r="J20" s="91"/>
    </row>
    <row r="21" spans="1:10" x14ac:dyDescent="0.2">
      <c r="A21" s="91"/>
      <c r="B21" s="91"/>
      <c r="C21" s="91"/>
      <c r="D21" s="91"/>
      <c r="E21" s="92"/>
      <c r="F21" s="90"/>
      <c r="G21" s="91"/>
      <c r="H21" s="91"/>
      <c r="I21" s="91"/>
      <c r="J21" s="91"/>
    </row>
    <row r="22" spans="1:10" x14ac:dyDescent="0.2">
      <c r="A22" s="90" t="s">
        <v>50</v>
      </c>
      <c r="B22" s="91"/>
      <c r="C22" s="91"/>
      <c r="D22" s="91"/>
      <c r="E22" s="92"/>
      <c r="F22" s="92"/>
      <c r="G22" s="91"/>
      <c r="H22" s="91"/>
      <c r="I22" s="91"/>
      <c r="J22" s="91"/>
    </row>
    <row r="23" spans="1:10" x14ac:dyDescent="0.2">
      <c r="A23" s="93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2">
      <c r="A24" s="3" t="s">
        <v>37</v>
      </c>
      <c r="B24" s="95"/>
      <c r="C24" s="95"/>
      <c r="D24" s="95"/>
      <c r="E24" s="95"/>
      <c r="F24" s="96"/>
      <c r="G24" s="95"/>
      <c r="H24" s="95"/>
      <c r="I24" s="95"/>
      <c r="J24" s="95"/>
    </row>
    <row r="25" spans="1:10" x14ac:dyDescent="0.2">
      <c r="A25" s="90"/>
      <c r="B25" s="95"/>
      <c r="C25" s="95"/>
      <c r="D25" s="95"/>
      <c r="E25" s="95"/>
      <c r="F25" s="96"/>
      <c r="G25" s="95"/>
      <c r="H25" s="95"/>
      <c r="I25" s="95"/>
      <c r="J25" s="95"/>
    </row>
    <row r="26" spans="1:10" x14ac:dyDescent="0.2">
      <c r="A26" s="90" t="s">
        <v>39</v>
      </c>
      <c r="B26" s="95"/>
      <c r="C26" s="95"/>
      <c r="D26" s="95"/>
      <c r="E26" s="95"/>
      <c r="F26" s="96"/>
      <c r="G26" s="95"/>
      <c r="H26" s="95"/>
      <c r="I26" s="95"/>
      <c r="J26" s="95"/>
    </row>
    <row r="27" spans="1:10" ht="13.5" thickBot="1" x14ac:dyDescent="0.25">
      <c r="A27" s="88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2">
      <c r="A28" s="97"/>
      <c r="B28" s="98" t="s">
        <v>2</v>
      </c>
      <c r="C28" s="99"/>
      <c r="D28" s="99"/>
      <c r="E28" s="98" t="s">
        <v>3</v>
      </c>
      <c r="F28" s="99"/>
      <c r="G28" s="99"/>
      <c r="H28" s="98" t="s">
        <v>4</v>
      </c>
      <c r="I28" s="99"/>
      <c r="J28" s="99"/>
    </row>
    <row r="29" spans="1:10" x14ac:dyDescent="0.2">
      <c r="A29" s="121" t="s">
        <v>12</v>
      </c>
      <c r="B29" s="100" t="s">
        <v>5</v>
      </c>
      <c r="C29" s="101" t="s">
        <v>6</v>
      </c>
      <c r="D29" s="101" t="s">
        <v>4</v>
      </c>
      <c r="E29" s="100" t="s">
        <v>5</v>
      </c>
      <c r="F29" s="101" t="s">
        <v>6</v>
      </c>
      <c r="G29" s="101" t="s">
        <v>4</v>
      </c>
      <c r="H29" s="100" t="s">
        <v>5</v>
      </c>
      <c r="I29" s="101" t="s">
        <v>6</v>
      </c>
      <c r="J29" s="101" t="s">
        <v>4</v>
      </c>
    </row>
    <row r="30" spans="1:10" x14ac:dyDescent="0.2">
      <c r="A30" s="102"/>
      <c r="B30" s="103"/>
      <c r="C30" s="104"/>
      <c r="D30" s="104"/>
      <c r="E30" s="103"/>
      <c r="F30" s="104"/>
      <c r="G30" s="104"/>
      <c r="H30" s="103"/>
      <c r="I30" s="104"/>
      <c r="J30" s="104"/>
    </row>
    <row r="31" spans="1:10" x14ac:dyDescent="0.2">
      <c r="A31" s="88" t="s">
        <v>13</v>
      </c>
      <c r="B31" s="105">
        <f>'19PHBO506'!B13+'19PHBO506'!B30+'19PHBO506'!B47+'19PHBO506'!B64</f>
        <v>0</v>
      </c>
      <c r="C31" s="131">
        <f>'19PHBO506'!C13+'19PHBO506'!C30+'19PHBO506'!C47+'19PHBO506'!C64</f>
        <v>0</v>
      </c>
      <c r="D31" s="132">
        <f>'19PHBO506'!D13+'19PHBO506'!D30+'19PHBO506'!D47+'19PHBO506'!D64</f>
        <v>0</v>
      </c>
      <c r="E31" s="105">
        <f>'19PHBO506'!E13+'19PHBO506'!E30+'19PHBO506'!E47+'19PHBO506'!E64</f>
        <v>2</v>
      </c>
      <c r="F31" s="131">
        <f>'19PHBO506'!F13+'19PHBO506'!F30+'19PHBO506'!F47+'19PHBO506'!F64</f>
        <v>1</v>
      </c>
      <c r="G31" s="132">
        <f>'19PHBO506'!G13+'19PHBO506'!G30+'19PHBO506'!G47+'19PHBO506'!G64</f>
        <v>3</v>
      </c>
      <c r="H31" s="105">
        <f>'19PHBO506'!H13+'19PHBO506'!H30+'19PHBO506'!H47+'19PHBO506'!H64</f>
        <v>2</v>
      </c>
      <c r="I31" s="131">
        <f>'19PHBO506'!I13+'19PHBO506'!I30+'19PHBO506'!I47+'19PHBO506'!I64</f>
        <v>1</v>
      </c>
      <c r="J31" s="131">
        <f>'19PHBO506'!J13+'19PHBO506'!J30+'19PHBO506'!J47+'19PHBO506'!J64</f>
        <v>3</v>
      </c>
    </row>
    <row r="32" spans="1:10" x14ac:dyDescent="0.2">
      <c r="A32" s="88" t="s">
        <v>14</v>
      </c>
      <c r="B32" s="105">
        <f>'19PHBO506'!B14+'19PHBO506'!B31+'19PHBO506'!B48+'19PHBO506'!B65</f>
        <v>0</v>
      </c>
      <c r="C32" s="131">
        <f>'19PHBO506'!C14+'19PHBO506'!C31+'19PHBO506'!C48+'19PHBO506'!C65</f>
        <v>1</v>
      </c>
      <c r="D32" s="132">
        <f>'19PHBO506'!D14+'19PHBO506'!D31+'19PHBO506'!D48+'19PHBO506'!D65</f>
        <v>1</v>
      </c>
      <c r="E32" s="105">
        <f>'19PHBO506'!E14+'19PHBO506'!E31+'19PHBO506'!E48+'19PHBO506'!E65</f>
        <v>2</v>
      </c>
      <c r="F32" s="131">
        <f>'19PHBO506'!F14+'19PHBO506'!F31+'19PHBO506'!F48+'19PHBO506'!F65</f>
        <v>3</v>
      </c>
      <c r="G32" s="132">
        <f>'19PHBO506'!G14+'19PHBO506'!G31+'19PHBO506'!G48+'19PHBO506'!G65</f>
        <v>5</v>
      </c>
      <c r="H32" s="105">
        <f>'19PHBO506'!H14+'19PHBO506'!H31+'19PHBO506'!H48+'19PHBO506'!H65</f>
        <v>2</v>
      </c>
      <c r="I32" s="131">
        <f>'19PHBO506'!I14+'19PHBO506'!I31+'19PHBO506'!I48+'19PHBO506'!I65</f>
        <v>4</v>
      </c>
      <c r="J32" s="131">
        <f>'19PHBO506'!J14+'19PHBO506'!J31+'19PHBO506'!J48+'19PHBO506'!J65</f>
        <v>6</v>
      </c>
    </row>
    <row r="33" spans="1:10" x14ac:dyDescent="0.2">
      <c r="A33" s="88" t="s">
        <v>15</v>
      </c>
      <c r="B33" s="105">
        <f>'19PHBO506'!B15+'19PHBO506'!B32+'19PHBO506'!B49+'19PHBO506'!B66</f>
        <v>3</v>
      </c>
      <c r="C33" s="131">
        <f>'19PHBO506'!C15+'19PHBO506'!C32+'19PHBO506'!C49+'19PHBO506'!C66</f>
        <v>7</v>
      </c>
      <c r="D33" s="132">
        <f>'19PHBO506'!D15+'19PHBO506'!D32+'19PHBO506'!D49+'19PHBO506'!D66</f>
        <v>10</v>
      </c>
      <c r="E33" s="105">
        <f>'19PHBO506'!E15+'19PHBO506'!E32+'19PHBO506'!E49+'19PHBO506'!E66</f>
        <v>1</v>
      </c>
      <c r="F33" s="131">
        <f>'19PHBO506'!F15+'19PHBO506'!F32+'19PHBO506'!F49+'19PHBO506'!F66</f>
        <v>4</v>
      </c>
      <c r="G33" s="132">
        <f>'19PHBO506'!G15+'19PHBO506'!G32+'19PHBO506'!G49+'19PHBO506'!G66</f>
        <v>5</v>
      </c>
      <c r="H33" s="105">
        <f>'19PHBO506'!H15+'19PHBO506'!H32+'19PHBO506'!H49+'19PHBO506'!H66</f>
        <v>4</v>
      </c>
      <c r="I33" s="131">
        <f>'19PHBO506'!I15+'19PHBO506'!I32+'19PHBO506'!I49+'19PHBO506'!I66</f>
        <v>11</v>
      </c>
      <c r="J33" s="131">
        <f>'19PHBO506'!J15+'19PHBO506'!J32+'19PHBO506'!J49+'19PHBO506'!J66</f>
        <v>15</v>
      </c>
    </row>
    <row r="34" spans="1:10" x14ac:dyDescent="0.2">
      <c r="A34" s="88" t="s">
        <v>16</v>
      </c>
      <c r="B34" s="105">
        <f>'19PHBO506'!B16+'19PHBO506'!B33+'19PHBO506'!B50+'19PHBO506'!B67</f>
        <v>0</v>
      </c>
      <c r="C34" s="131">
        <f>'19PHBO506'!C16+'19PHBO506'!C33+'19PHBO506'!C50+'19PHBO506'!C67</f>
        <v>13</v>
      </c>
      <c r="D34" s="132">
        <f>'19PHBO506'!D16+'19PHBO506'!D33+'19PHBO506'!D50+'19PHBO506'!D67</f>
        <v>13</v>
      </c>
      <c r="E34" s="105">
        <f>'19PHBO506'!E16+'19PHBO506'!E33+'19PHBO506'!E50+'19PHBO506'!E67</f>
        <v>1</v>
      </c>
      <c r="F34" s="131">
        <f>'19PHBO506'!F16+'19PHBO506'!F33+'19PHBO506'!F50+'19PHBO506'!F67</f>
        <v>3</v>
      </c>
      <c r="G34" s="132">
        <f>'19PHBO506'!G16+'19PHBO506'!G33+'19PHBO506'!G50+'19PHBO506'!G67</f>
        <v>4</v>
      </c>
      <c r="H34" s="105">
        <f>'19PHBO506'!H16+'19PHBO506'!H33+'19PHBO506'!H50+'19PHBO506'!H67</f>
        <v>1</v>
      </c>
      <c r="I34" s="131">
        <f>'19PHBO506'!I16+'19PHBO506'!I33+'19PHBO506'!I50+'19PHBO506'!I67</f>
        <v>16</v>
      </c>
      <c r="J34" s="131">
        <f>'19PHBO506'!J16+'19PHBO506'!J33+'19PHBO506'!J50+'19PHBO506'!J67</f>
        <v>17</v>
      </c>
    </row>
    <row r="35" spans="1:10" x14ac:dyDescent="0.2">
      <c r="A35" s="88" t="s">
        <v>17</v>
      </c>
      <c r="B35" s="105">
        <f>'19PHBO506'!B17+'19PHBO506'!B34+'19PHBO506'!B51+'19PHBO506'!B68</f>
        <v>2</v>
      </c>
      <c r="C35" s="131">
        <f>'19PHBO506'!C17+'19PHBO506'!C34+'19PHBO506'!C51+'19PHBO506'!C68</f>
        <v>16</v>
      </c>
      <c r="D35" s="132">
        <f>'19PHBO506'!D17+'19PHBO506'!D34+'19PHBO506'!D51+'19PHBO506'!D68</f>
        <v>18</v>
      </c>
      <c r="E35" s="105">
        <f>'19PHBO506'!E17+'19PHBO506'!E34+'19PHBO506'!E51+'19PHBO506'!E68</f>
        <v>1</v>
      </c>
      <c r="F35" s="131">
        <f>'19PHBO506'!F17+'19PHBO506'!F34+'19PHBO506'!F51+'19PHBO506'!F68</f>
        <v>5</v>
      </c>
      <c r="G35" s="132">
        <f>'19PHBO506'!G17+'19PHBO506'!G34+'19PHBO506'!G51+'19PHBO506'!G68</f>
        <v>6</v>
      </c>
      <c r="H35" s="105">
        <f>'19PHBO506'!H17+'19PHBO506'!H34+'19PHBO506'!H51+'19PHBO506'!H68</f>
        <v>3</v>
      </c>
      <c r="I35" s="131">
        <f>'19PHBO506'!I17+'19PHBO506'!I34+'19PHBO506'!I51+'19PHBO506'!I68</f>
        <v>21</v>
      </c>
      <c r="J35" s="131">
        <f>'19PHBO506'!J17+'19PHBO506'!J34+'19PHBO506'!J51+'19PHBO506'!J68</f>
        <v>24</v>
      </c>
    </row>
    <row r="36" spans="1:10" x14ac:dyDescent="0.2">
      <c r="A36" s="88" t="s">
        <v>18</v>
      </c>
      <c r="B36" s="105">
        <f>'19PHBO506'!B18+'19PHBO506'!B35+'19PHBO506'!B52+'19PHBO506'!B69</f>
        <v>5</v>
      </c>
      <c r="C36" s="131">
        <f>'19PHBO506'!C18+'19PHBO506'!C35+'19PHBO506'!C52+'19PHBO506'!C69</f>
        <v>26</v>
      </c>
      <c r="D36" s="132">
        <f>'19PHBO506'!D18+'19PHBO506'!D35+'19PHBO506'!D52+'19PHBO506'!D69</f>
        <v>31</v>
      </c>
      <c r="E36" s="105">
        <f>'19PHBO506'!E18+'19PHBO506'!E35+'19PHBO506'!E52+'19PHBO506'!E69</f>
        <v>0</v>
      </c>
      <c r="F36" s="131">
        <f>'19PHBO506'!F18+'19PHBO506'!F35+'19PHBO506'!F52+'19PHBO506'!F69</f>
        <v>2</v>
      </c>
      <c r="G36" s="132">
        <f>'19PHBO506'!G18+'19PHBO506'!G35+'19PHBO506'!G52+'19PHBO506'!G69</f>
        <v>2</v>
      </c>
      <c r="H36" s="105">
        <f>'19PHBO506'!H18+'19PHBO506'!H35+'19PHBO506'!H52+'19PHBO506'!H69</f>
        <v>5</v>
      </c>
      <c r="I36" s="131">
        <f>'19PHBO506'!I18+'19PHBO506'!I35+'19PHBO506'!I52+'19PHBO506'!I69</f>
        <v>28</v>
      </c>
      <c r="J36" s="131">
        <f>'19PHBO506'!J18+'19PHBO506'!J35+'19PHBO506'!J52+'19PHBO506'!J69</f>
        <v>33</v>
      </c>
    </row>
    <row r="37" spans="1:10" x14ac:dyDescent="0.2">
      <c r="A37" s="88" t="s">
        <v>19</v>
      </c>
      <c r="B37" s="105">
        <f>'19PHBO506'!B19+'19PHBO506'!B36+'19PHBO506'!B53+'19PHBO506'!B70</f>
        <v>0</v>
      </c>
      <c r="C37" s="131">
        <f>'19PHBO506'!C19+'19PHBO506'!C36+'19PHBO506'!C53+'19PHBO506'!C70</f>
        <v>12</v>
      </c>
      <c r="D37" s="132">
        <f>'19PHBO506'!D19+'19PHBO506'!D36+'19PHBO506'!D53+'19PHBO506'!D70</f>
        <v>12</v>
      </c>
      <c r="E37" s="105">
        <f>'19PHBO506'!E19+'19PHBO506'!E36+'19PHBO506'!E53+'19PHBO506'!E70</f>
        <v>1</v>
      </c>
      <c r="F37" s="131">
        <f>'19PHBO506'!F19+'19PHBO506'!F36+'19PHBO506'!F53+'19PHBO506'!F70</f>
        <v>1</v>
      </c>
      <c r="G37" s="132">
        <f>'19PHBO506'!G19+'19PHBO506'!G36+'19PHBO506'!G53+'19PHBO506'!G70</f>
        <v>2</v>
      </c>
      <c r="H37" s="105">
        <f>'19PHBO506'!H19+'19PHBO506'!H36+'19PHBO506'!H53+'19PHBO506'!H70</f>
        <v>1</v>
      </c>
      <c r="I37" s="131">
        <f>'19PHBO506'!I19+'19PHBO506'!I36+'19PHBO506'!I53+'19PHBO506'!I70</f>
        <v>13</v>
      </c>
      <c r="J37" s="131">
        <f>'19PHBO506'!J19+'19PHBO506'!J36+'19PHBO506'!J53+'19PHBO506'!J70</f>
        <v>14</v>
      </c>
    </row>
    <row r="38" spans="1:10" x14ac:dyDescent="0.2">
      <c r="A38" s="88" t="s">
        <v>20</v>
      </c>
      <c r="B38" s="105">
        <f>'19PHBO506'!B20+'19PHBO506'!B37+'19PHBO506'!B54+'19PHBO506'!B71</f>
        <v>2</v>
      </c>
      <c r="C38" s="131">
        <f>'19PHBO506'!C20+'19PHBO506'!C37+'19PHBO506'!C54+'19PHBO506'!C71</f>
        <v>10</v>
      </c>
      <c r="D38" s="132">
        <f>'19PHBO506'!D20+'19PHBO506'!D37+'19PHBO506'!D54+'19PHBO506'!D71</f>
        <v>12</v>
      </c>
      <c r="E38" s="105">
        <f>'19PHBO506'!E20+'19PHBO506'!E37+'19PHBO506'!E54+'19PHBO506'!E71</f>
        <v>1</v>
      </c>
      <c r="F38" s="131">
        <f>'19PHBO506'!F20+'19PHBO506'!F37+'19PHBO506'!F54+'19PHBO506'!F71</f>
        <v>0</v>
      </c>
      <c r="G38" s="132">
        <f>'19PHBO506'!G20+'19PHBO506'!G37+'19PHBO506'!G54+'19PHBO506'!G71</f>
        <v>1</v>
      </c>
      <c r="H38" s="105">
        <f>'19PHBO506'!H20+'19PHBO506'!H37+'19PHBO506'!H54+'19PHBO506'!H71</f>
        <v>3</v>
      </c>
      <c r="I38" s="131">
        <f>'19PHBO506'!I20+'19PHBO506'!I37+'19PHBO506'!I54+'19PHBO506'!I71</f>
        <v>10</v>
      </c>
      <c r="J38" s="131">
        <f>'19PHBO506'!J20+'19PHBO506'!J37+'19PHBO506'!J54+'19PHBO506'!J71</f>
        <v>13</v>
      </c>
    </row>
    <row r="39" spans="1:10" x14ac:dyDescent="0.2">
      <c r="A39" s="88" t="s">
        <v>53</v>
      </c>
      <c r="B39" s="105">
        <f>'19PHBO506'!B21+'19PHBO506'!B38+'19PHBO506'!B55+'19PHBO506'!B72</f>
        <v>1</v>
      </c>
      <c r="C39" s="131">
        <f>'19PHBO506'!C21+'19PHBO506'!C38+'19PHBO506'!C55+'19PHBO506'!C72</f>
        <v>3</v>
      </c>
      <c r="D39" s="132">
        <f>'19PHBO506'!D21+'19PHBO506'!D38+'19PHBO506'!D55+'19PHBO506'!D72</f>
        <v>4</v>
      </c>
      <c r="E39" s="105">
        <f>'19PHBO506'!E21+'19PHBO506'!E38+'19PHBO506'!E55+'19PHBO506'!E72</f>
        <v>0</v>
      </c>
      <c r="F39" s="131">
        <f>'19PHBO506'!F21+'19PHBO506'!F38+'19PHBO506'!F55+'19PHBO506'!F72</f>
        <v>1</v>
      </c>
      <c r="G39" s="132">
        <f>'19PHBO506'!G21+'19PHBO506'!G38+'19PHBO506'!G55+'19PHBO506'!G72</f>
        <v>1</v>
      </c>
      <c r="H39" s="105">
        <f>'19PHBO506'!H21+'19PHBO506'!H38+'19PHBO506'!H55+'19PHBO506'!H72</f>
        <v>1</v>
      </c>
      <c r="I39" s="131">
        <f>'19PHBO506'!I21+'19PHBO506'!I38+'19PHBO506'!I55+'19PHBO506'!I72</f>
        <v>4</v>
      </c>
      <c r="J39" s="131">
        <f>'19PHBO506'!J21+'19PHBO506'!J38+'19PHBO506'!J55+'19PHBO506'!J72</f>
        <v>5</v>
      </c>
    </row>
    <row r="40" spans="1:10" x14ac:dyDescent="0.2">
      <c r="A40" s="88" t="s">
        <v>54</v>
      </c>
      <c r="B40" s="105">
        <f>'19PHBO506'!B22+'19PHBO506'!B39+'19PHBO506'!B56+'19PHBO506'!B73</f>
        <v>0</v>
      </c>
      <c r="C40" s="131">
        <f>'19PHBO506'!C22+'19PHBO506'!C39+'19PHBO506'!C56+'19PHBO506'!C73</f>
        <v>0</v>
      </c>
      <c r="D40" s="132">
        <f>'19PHBO506'!D22+'19PHBO506'!D39+'19PHBO506'!D56+'19PHBO506'!D73</f>
        <v>0</v>
      </c>
      <c r="E40" s="105">
        <f>'19PHBO506'!E22+'19PHBO506'!E39+'19PHBO506'!E56+'19PHBO506'!E73</f>
        <v>0</v>
      </c>
      <c r="F40" s="131">
        <f>'19PHBO506'!F22+'19PHBO506'!F39+'19PHBO506'!F56+'19PHBO506'!F73</f>
        <v>0</v>
      </c>
      <c r="G40" s="132">
        <f>'19PHBO506'!G22+'19PHBO506'!G39+'19PHBO506'!G56+'19PHBO506'!G73</f>
        <v>0</v>
      </c>
      <c r="H40" s="105">
        <f>'19PHBO506'!H22+'19PHBO506'!H39+'19PHBO506'!H56+'19PHBO506'!H73</f>
        <v>0</v>
      </c>
      <c r="I40" s="131">
        <f>'19PHBO506'!I22+'19PHBO506'!I39+'19PHBO506'!I56+'19PHBO506'!I73</f>
        <v>0</v>
      </c>
      <c r="J40" s="131">
        <f>'19PHBO506'!J22+'19PHBO506'!J39+'19PHBO506'!J56+'19PHBO506'!J73</f>
        <v>0</v>
      </c>
    </row>
    <row r="41" spans="1:10" x14ac:dyDescent="0.2">
      <c r="A41" s="107" t="s">
        <v>4</v>
      </c>
      <c r="B41" s="108">
        <f>'19PHBO506'!B23+'19PHBO506'!B40+'19PHBO506'!B57+'19PHBO506'!B74</f>
        <v>13</v>
      </c>
      <c r="C41" s="109">
        <f>'19PHBO506'!C23+'19PHBO506'!C40+'19PHBO506'!C57+'19PHBO506'!C74</f>
        <v>88</v>
      </c>
      <c r="D41" s="109">
        <f>'19PHBO506'!D23+'19PHBO506'!D40+'19PHBO506'!D57+'19PHBO506'!D74</f>
        <v>101</v>
      </c>
      <c r="E41" s="108">
        <f>'19PHBO506'!E23+'19PHBO506'!E40+'19PHBO506'!E57+'19PHBO506'!E74</f>
        <v>9</v>
      </c>
      <c r="F41" s="109">
        <f>'19PHBO506'!F23+'19PHBO506'!F40+'19PHBO506'!F57+'19PHBO506'!F74</f>
        <v>20</v>
      </c>
      <c r="G41" s="109">
        <f>'19PHBO506'!G23+'19PHBO506'!G40+'19PHBO506'!G57+'19PHBO506'!G74</f>
        <v>29</v>
      </c>
      <c r="H41" s="108">
        <f>'19PHBO506'!H23+'19PHBO506'!H40+'19PHBO506'!H57+'19PHBO506'!H74</f>
        <v>22</v>
      </c>
      <c r="I41" s="109">
        <f>'19PHBO506'!I23+'19PHBO506'!I40+'19PHBO506'!I57+'19PHBO506'!I74</f>
        <v>108</v>
      </c>
      <c r="J41" s="109">
        <f>'19PHBO506'!J23+'19PHBO506'!J40+'19PHBO506'!J57+'19PHBO506'!J74</f>
        <v>130</v>
      </c>
    </row>
    <row r="43" spans="1:10" x14ac:dyDescent="0.2">
      <c r="A43" s="134" t="s">
        <v>29</v>
      </c>
    </row>
    <row r="44" spans="1:10" ht="5.45" customHeight="1" x14ac:dyDescent="0.2"/>
    <row r="45" spans="1:10" ht="39.75" customHeight="1" x14ac:dyDescent="0.2">
      <c r="A45" s="180" t="s">
        <v>52</v>
      </c>
      <c r="B45" s="181"/>
      <c r="C45" s="181"/>
      <c r="D45" s="181"/>
      <c r="E45" s="181"/>
      <c r="F45" s="181"/>
      <c r="G45" s="181"/>
      <c r="H45" s="181"/>
      <c r="I45" s="181"/>
      <c r="J45" s="181"/>
    </row>
  </sheetData>
  <mergeCells count="1">
    <mergeCell ref="A45:J45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6" orientation="portrait" horizontalDpi="4294967292" verticalDpi="30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J78"/>
  <sheetViews>
    <sheetView zoomScaleNormal="100" workbookViewId="0">
      <selection activeCell="A79" sqref="A79"/>
    </sheetView>
  </sheetViews>
  <sheetFormatPr defaultRowHeight="12.2" customHeight="1" x14ac:dyDescent="0.2"/>
  <cols>
    <col min="1" max="1" width="25.7109375" style="89" customWidth="1"/>
    <col min="2" max="16384" width="9.140625" style="89"/>
  </cols>
  <sheetData>
    <row r="1" spans="1:10" ht="12.2" customHeight="1" x14ac:dyDescent="0.2">
      <c r="A1" s="1" t="s">
        <v>46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2" customHeight="1" x14ac:dyDescent="0.2">
      <c r="A2" s="90" t="s">
        <v>21</v>
      </c>
      <c r="B2" s="91"/>
      <c r="C2" s="91"/>
      <c r="D2" s="91"/>
      <c r="E2" s="92"/>
      <c r="F2" s="92"/>
      <c r="G2" s="91"/>
      <c r="H2" s="91"/>
      <c r="I2" s="91"/>
      <c r="J2" s="91"/>
    </row>
    <row r="3" spans="1:10" ht="12.2" customHeight="1" x14ac:dyDescent="0.2">
      <c r="A3" s="91"/>
      <c r="B3" s="91"/>
      <c r="C3" s="91"/>
      <c r="D3" s="91"/>
      <c r="E3" s="92"/>
      <c r="F3" s="90"/>
      <c r="G3" s="91"/>
      <c r="H3" s="91"/>
      <c r="I3" s="91"/>
      <c r="J3" s="91"/>
    </row>
    <row r="4" spans="1:10" ht="12.2" customHeight="1" x14ac:dyDescent="0.2">
      <c r="A4" s="90" t="s">
        <v>50</v>
      </c>
      <c r="B4" s="91"/>
      <c r="C4" s="91"/>
      <c r="D4" s="91"/>
      <c r="E4" s="92"/>
      <c r="F4" s="92"/>
      <c r="G4" s="91"/>
      <c r="H4" s="91"/>
      <c r="I4" s="91"/>
      <c r="J4" s="91"/>
    </row>
    <row r="5" spans="1:10" ht="12.2" customHeight="1" x14ac:dyDescent="0.2">
      <c r="A5" s="93"/>
      <c r="B5" s="94"/>
      <c r="C5" s="94"/>
      <c r="D5" s="94"/>
      <c r="E5" s="94"/>
      <c r="F5" s="94"/>
      <c r="G5" s="94"/>
      <c r="H5" s="94"/>
      <c r="I5" s="94"/>
      <c r="J5" s="94"/>
    </row>
    <row r="6" spans="1:10" ht="12.2" customHeight="1" x14ac:dyDescent="0.2">
      <c r="A6" s="3" t="s">
        <v>38</v>
      </c>
      <c r="B6" s="95"/>
      <c r="C6" s="95"/>
      <c r="D6" s="95"/>
      <c r="E6" s="95"/>
      <c r="F6" s="96"/>
      <c r="G6" s="95"/>
      <c r="H6" s="95"/>
      <c r="I6" s="95"/>
      <c r="J6" s="95"/>
    </row>
    <row r="7" spans="1:10" ht="12.2" customHeight="1" x14ac:dyDescent="0.2">
      <c r="A7" s="90"/>
      <c r="B7" s="95"/>
      <c r="C7" s="95"/>
      <c r="D7" s="95"/>
      <c r="E7" s="95"/>
      <c r="F7" s="96"/>
      <c r="G7" s="95"/>
      <c r="H7" s="95"/>
      <c r="I7" s="95"/>
      <c r="J7" s="95"/>
    </row>
    <row r="8" spans="1:10" ht="12.2" customHeight="1" x14ac:dyDescent="0.2">
      <c r="A8" s="90" t="s">
        <v>22</v>
      </c>
      <c r="B8" s="95"/>
      <c r="C8" s="95"/>
      <c r="D8" s="95"/>
      <c r="E8" s="95"/>
      <c r="F8" s="96"/>
      <c r="G8" s="95"/>
      <c r="H8" s="95"/>
      <c r="I8" s="95"/>
      <c r="J8" s="95"/>
    </row>
    <row r="9" spans="1:10" ht="12.2" customHeight="1" thickBot="1" x14ac:dyDescent="0.25">
      <c r="A9" s="88"/>
      <c r="B9" s="94"/>
      <c r="C9" s="94"/>
      <c r="D9" s="94"/>
      <c r="E9" s="94"/>
      <c r="F9" s="94"/>
      <c r="G9" s="94"/>
      <c r="H9" s="94"/>
      <c r="I9" s="94"/>
      <c r="J9" s="94"/>
    </row>
    <row r="10" spans="1:10" ht="12.2" customHeight="1" x14ac:dyDescent="0.2">
      <c r="A10" s="97"/>
      <c r="B10" s="98" t="s">
        <v>2</v>
      </c>
      <c r="C10" s="99"/>
      <c r="D10" s="99"/>
      <c r="E10" s="98" t="s">
        <v>3</v>
      </c>
      <c r="F10" s="99"/>
      <c r="G10" s="99"/>
      <c r="H10" s="98" t="s">
        <v>4</v>
      </c>
      <c r="I10" s="99"/>
      <c r="J10" s="99"/>
    </row>
    <row r="11" spans="1:10" ht="12.2" customHeight="1" x14ac:dyDescent="0.2">
      <c r="A11" s="121" t="s">
        <v>12</v>
      </c>
      <c r="B11" s="100" t="s">
        <v>5</v>
      </c>
      <c r="C11" s="101" t="s">
        <v>6</v>
      </c>
      <c r="D11" s="101" t="s">
        <v>4</v>
      </c>
      <c r="E11" s="100" t="s">
        <v>5</v>
      </c>
      <c r="F11" s="101" t="s">
        <v>6</v>
      </c>
      <c r="G11" s="101" t="s">
        <v>4</v>
      </c>
      <c r="H11" s="100" t="s">
        <v>5</v>
      </c>
      <c r="I11" s="101" t="s">
        <v>6</v>
      </c>
      <c r="J11" s="101" t="s">
        <v>4</v>
      </c>
    </row>
    <row r="12" spans="1:10" ht="12.2" customHeight="1" x14ac:dyDescent="0.2">
      <c r="A12" s="102"/>
      <c r="B12" s="141"/>
      <c r="C12" s="142"/>
      <c r="D12" s="142"/>
      <c r="E12" s="141"/>
      <c r="F12" s="142"/>
      <c r="G12" s="104"/>
      <c r="H12" s="103"/>
      <c r="I12" s="104"/>
      <c r="J12" s="104"/>
    </row>
    <row r="13" spans="1:10" ht="12.2" customHeight="1" x14ac:dyDescent="0.2">
      <c r="A13" s="88" t="s">
        <v>13</v>
      </c>
      <c r="B13" s="143">
        <v>0</v>
      </c>
      <c r="C13" s="144">
        <v>0</v>
      </c>
      <c r="D13" s="144">
        <f>SUM(B13:C13)</f>
        <v>0</v>
      </c>
      <c r="E13" s="143">
        <v>0</v>
      </c>
      <c r="F13" s="144">
        <v>0</v>
      </c>
      <c r="G13" s="94">
        <f>SUM(E13:F13)</f>
        <v>0</v>
      </c>
      <c r="H13" s="105">
        <f>SUM(B13,E13)</f>
        <v>0</v>
      </c>
      <c r="I13" s="94">
        <f>SUM(C13,F13)</f>
        <v>0</v>
      </c>
      <c r="J13" s="94">
        <f t="shared" ref="J13:J22" si="0">SUM(H13:I13)</f>
        <v>0</v>
      </c>
    </row>
    <row r="14" spans="1:10" ht="12.2" customHeight="1" x14ac:dyDescent="0.2">
      <c r="A14" s="88" t="s">
        <v>14</v>
      </c>
      <c r="B14" s="143">
        <v>0</v>
      </c>
      <c r="C14" s="144">
        <v>0</v>
      </c>
      <c r="D14" s="144">
        <f t="shared" ref="D14:D22" si="1">SUM(B14:C14)</f>
        <v>0</v>
      </c>
      <c r="E14" s="143">
        <v>0</v>
      </c>
      <c r="F14" s="144">
        <v>2</v>
      </c>
      <c r="G14" s="94">
        <f t="shared" ref="G14:G22" si="2">SUM(E14:F14)</f>
        <v>2</v>
      </c>
      <c r="H14" s="105">
        <f t="shared" ref="H14:I22" si="3">SUM(B14,E14)</f>
        <v>0</v>
      </c>
      <c r="I14" s="94">
        <f t="shared" si="3"/>
        <v>2</v>
      </c>
      <c r="J14" s="94">
        <f t="shared" si="0"/>
        <v>2</v>
      </c>
    </row>
    <row r="15" spans="1:10" ht="12.2" customHeight="1" x14ac:dyDescent="0.2">
      <c r="A15" s="88" t="s">
        <v>15</v>
      </c>
      <c r="B15" s="143">
        <v>1</v>
      </c>
      <c r="C15" s="144">
        <v>1</v>
      </c>
      <c r="D15" s="144">
        <f t="shared" si="1"/>
        <v>2</v>
      </c>
      <c r="E15" s="143">
        <v>0</v>
      </c>
      <c r="F15" s="144">
        <v>1</v>
      </c>
      <c r="G15" s="94">
        <f t="shared" si="2"/>
        <v>1</v>
      </c>
      <c r="H15" s="105">
        <f t="shared" si="3"/>
        <v>1</v>
      </c>
      <c r="I15" s="94">
        <f t="shared" si="3"/>
        <v>2</v>
      </c>
      <c r="J15" s="94">
        <f t="shared" si="0"/>
        <v>3</v>
      </c>
    </row>
    <row r="16" spans="1:10" ht="12.2" customHeight="1" x14ac:dyDescent="0.2">
      <c r="A16" s="88" t="s">
        <v>16</v>
      </c>
      <c r="B16" s="141">
        <v>0</v>
      </c>
      <c r="C16" s="144">
        <v>3</v>
      </c>
      <c r="D16" s="144">
        <f t="shared" si="1"/>
        <v>3</v>
      </c>
      <c r="E16" s="143">
        <v>0</v>
      </c>
      <c r="F16" s="144">
        <v>1</v>
      </c>
      <c r="G16" s="94">
        <f t="shared" si="2"/>
        <v>1</v>
      </c>
      <c r="H16" s="105">
        <f t="shared" si="3"/>
        <v>0</v>
      </c>
      <c r="I16" s="94">
        <f t="shared" si="3"/>
        <v>4</v>
      </c>
      <c r="J16" s="94">
        <f t="shared" si="0"/>
        <v>4</v>
      </c>
    </row>
    <row r="17" spans="1:10" ht="12.2" customHeight="1" x14ac:dyDescent="0.2">
      <c r="A17" s="88" t="s">
        <v>17</v>
      </c>
      <c r="B17" s="141">
        <v>1</v>
      </c>
      <c r="C17" s="144">
        <v>3</v>
      </c>
      <c r="D17" s="144">
        <f t="shared" si="1"/>
        <v>4</v>
      </c>
      <c r="E17" s="143">
        <v>0</v>
      </c>
      <c r="F17" s="144">
        <v>1</v>
      </c>
      <c r="G17" s="94">
        <f t="shared" si="2"/>
        <v>1</v>
      </c>
      <c r="H17" s="105">
        <f t="shared" si="3"/>
        <v>1</v>
      </c>
      <c r="I17" s="94">
        <f t="shared" si="3"/>
        <v>4</v>
      </c>
      <c r="J17" s="94">
        <f t="shared" si="0"/>
        <v>5</v>
      </c>
    </row>
    <row r="18" spans="1:10" ht="12.2" customHeight="1" x14ac:dyDescent="0.2">
      <c r="A18" s="88" t="s">
        <v>18</v>
      </c>
      <c r="B18" s="141">
        <v>1</v>
      </c>
      <c r="C18" s="144">
        <v>6</v>
      </c>
      <c r="D18" s="144">
        <f t="shared" si="1"/>
        <v>7</v>
      </c>
      <c r="E18" s="143">
        <v>0</v>
      </c>
      <c r="F18" s="144">
        <v>0</v>
      </c>
      <c r="G18" s="94">
        <f t="shared" si="2"/>
        <v>0</v>
      </c>
      <c r="H18" s="105">
        <f t="shared" si="3"/>
        <v>1</v>
      </c>
      <c r="I18" s="94">
        <f t="shared" si="3"/>
        <v>6</v>
      </c>
      <c r="J18" s="94">
        <f t="shared" si="0"/>
        <v>7</v>
      </c>
    </row>
    <row r="19" spans="1:10" ht="12.2" customHeight="1" x14ac:dyDescent="0.2">
      <c r="A19" s="88" t="s">
        <v>19</v>
      </c>
      <c r="B19" s="141">
        <v>0</v>
      </c>
      <c r="C19" s="144">
        <v>3</v>
      </c>
      <c r="D19" s="144">
        <f t="shared" si="1"/>
        <v>3</v>
      </c>
      <c r="E19" s="143">
        <v>0</v>
      </c>
      <c r="F19" s="144">
        <v>1</v>
      </c>
      <c r="G19" s="94">
        <f t="shared" si="2"/>
        <v>1</v>
      </c>
      <c r="H19" s="105">
        <f t="shared" si="3"/>
        <v>0</v>
      </c>
      <c r="I19" s="94">
        <f t="shared" si="3"/>
        <v>4</v>
      </c>
      <c r="J19" s="94">
        <f t="shared" si="0"/>
        <v>4</v>
      </c>
    </row>
    <row r="20" spans="1:10" ht="12.2" customHeight="1" x14ac:dyDescent="0.2">
      <c r="A20" s="88" t="s">
        <v>20</v>
      </c>
      <c r="B20" s="141">
        <v>0</v>
      </c>
      <c r="C20" s="144">
        <v>1</v>
      </c>
      <c r="D20" s="144">
        <f t="shared" si="1"/>
        <v>1</v>
      </c>
      <c r="E20" s="143">
        <v>0</v>
      </c>
      <c r="F20" s="144">
        <v>0</v>
      </c>
      <c r="G20" s="94">
        <f>SUM(E20:F20)</f>
        <v>0</v>
      </c>
      <c r="H20" s="105">
        <f t="shared" si="3"/>
        <v>0</v>
      </c>
      <c r="I20" s="94">
        <f t="shared" si="3"/>
        <v>1</v>
      </c>
      <c r="J20" s="94">
        <f t="shared" si="0"/>
        <v>1</v>
      </c>
    </row>
    <row r="21" spans="1:10" ht="12.2" customHeight="1" x14ac:dyDescent="0.2">
      <c r="A21" s="88" t="s">
        <v>53</v>
      </c>
      <c r="B21" s="141">
        <v>0</v>
      </c>
      <c r="C21" s="144">
        <v>1</v>
      </c>
      <c r="D21" s="144">
        <f t="shared" ref="D21" si="4">SUM(B21:C21)</f>
        <v>1</v>
      </c>
      <c r="E21" s="143">
        <v>0</v>
      </c>
      <c r="F21" s="144">
        <v>0</v>
      </c>
      <c r="G21" s="94">
        <f>SUM(E21:F21)</f>
        <v>0</v>
      </c>
      <c r="H21" s="105">
        <f t="shared" ref="H21" si="5">SUM(B21,E21)</f>
        <v>0</v>
      </c>
      <c r="I21" s="94">
        <f t="shared" ref="I21" si="6">SUM(C21,F21)</f>
        <v>1</v>
      </c>
      <c r="J21" s="94">
        <f t="shared" ref="J21" si="7">SUM(H21:I21)</f>
        <v>1</v>
      </c>
    </row>
    <row r="22" spans="1:10" ht="12.2" customHeight="1" x14ac:dyDescent="0.2">
      <c r="A22" s="88" t="s">
        <v>54</v>
      </c>
      <c r="B22" s="141">
        <v>0</v>
      </c>
      <c r="C22" s="144">
        <v>0</v>
      </c>
      <c r="D22" s="145">
        <f t="shared" si="1"/>
        <v>0</v>
      </c>
      <c r="E22" s="143">
        <v>0</v>
      </c>
      <c r="F22" s="144">
        <v>0</v>
      </c>
      <c r="G22" s="106">
        <f t="shared" si="2"/>
        <v>0</v>
      </c>
      <c r="H22" s="105">
        <f t="shared" si="3"/>
        <v>0</v>
      </c>
      <c r="I22" s="94">
        <f t="shared" si="3"/>
        <v>0</v>
      </c>
      <c r="J22" s="106">
        <f t="shared" si="0"/>
        <v>0</v>
      </c>
    </row>
    <row r="23" spans="1:10" ht="12.2" customHeight="1" x14ac:dyDescent="0.2">
      <c r="A23" s="107" t="s">
        <v>4</v>
      </c>
      <c r="B23" s="146">
        <f>SUM(B13:B22)</f>
        <v>3</v>
      </c>
      <c r="C23" s="147">
        <f t="shared" ref="C23:J23" si="8">SUM(C13:C22)</f>
        <v>18</v>
      </c>
      <c r="D23" s="147">
        <f t="shared" si="8"/>
        <v>21</v>
      </c>
      <c r="E23" s="146">
        <f t="shared" si="8"/>
        <v>0</v>
      </c>
      <c r="F23" s="147">
        <f t="shared" si="8"/>
        <v>6</v>
      </c>
      <c r="G23" s="109">
        <f t="shared" si="8"/>
        <v>6</v>
      </c>
      <c r="H23" s="108">
        <f t="shared" si="8"/>
        <v>3</v>
      </c>
      <c r="I23" s="109">
        <f t="shared" si="8"/>
        <v>24</v>
      </c>
      <c r="J23" s="109">
        <f t="shared" si="8"/>
        <v>27</v>
      </c>
    </row>
    <row r="24" spans="1:10" ht="12.2" customHeight="1" x14ac:dyDescent="0.2">
      <c r="B24" s="148"/>
      <c r="C24" s="148"/>
      <c r="D24" s="148"/>
      <c r="E24" s="148"/>
      <c r="F24" s="148"/>
    </row>
    <row r="25" spans="1:10" ht="12.2" customHeight="1" x14ac:dyDescent="0.2">
      <c r="A25" s="90" t="s">
        <v>7</v>
      </c>
      <c r="B25" s="149"/>
      <c r="C25" s="149"/>
      <c r="D25" s="149"/>
      <c r="E25" s="149"/>
      <c r="F25" s="150"/>
      <c r="G25" s="95"/>
      <c r="H25" s="95"/>
      <c r="I25" s="95"/>
      <c r="J25" s="95"/>
    </row>
    <row r="26" spans="1:10" ht="12.2" customHeight="1" thickBot="1" x14ac:dyDescent="0.25">
      <c r="A26" s="88"/>
      <c r="B26" s="144"/>
      <c r="C26" s="144"/>
      <c r="D26" s="144"/>
      <c r="E26" s="144"/>
      <c r="F26" s="144"/>
      <c r="G26" s="94"/>
      <c r="H26" s="94"/>
      <c r="I26" s="94"/>
      <c r="J26" s="94"/>
    </row>
    <row r="27" spans="1:10" ht="12.2" customHeight="1" x14ac:dyDescent="0.2">
      <c r="A27" s="97"/>
      <c r="B27" s="151" t="s">
        <v>2</v>
      </c>
      <c r="C27" s="152"/>
      <c r="D27" s="152"/>
      <c r="E27" s="151" t="s">
        <v>3</v>
      </c>
      <c r="F27" s="152"/>
      <c r="G27" s="99"/>
      <c r="H27" s="98" t="s">
        <v>4</v>
      </c>
      <c r="I27" s="99"/>
      <c r="J27" s="99"/>
    </row>
    <row r="28" spans="1:10" ht="12.2" customHeight="1" x14ac:dyDescent="0.2">
      <c r="A28" s="121" t="s">
        <v>12</v>
      </c>
      <c r="B28" s="153" t="s">
        <v>5</v>
      </c>
      <c r="C28" s="154" t="s">
        <v>6</v>
      </c>
      <c r="D28" s="154" t="s">
        <v>4</v>
      </c>
      <c r="E28" s="153" t="s">
        <v>5</v>
      </c>
      <c r="F28" s="154" t="s">
        <v>6</v>
      </c>
      <c r="G28" s="101" t="s">
        <v>4</v>
      </c>
      <c r="H28" s="100" t="s">
        <v>5</v>
      </c>
      <c r="I28" s="101" t="s">
        <v>6</v>
      </c>
      <c r="J28" s="101" t="s">
        <v>4</v>
      </c>
    </row>
    <row r="29" spans="1:10" ht="12.2" customHeight="1" x14ac:dyDescent="0.2">
      <c r="A29" s="102"/>
      <c r="B29" s="141"/>
      <c r="C29" s="142"/>
      <c r="D29" s="142"/>
      <c r="E29" s="141"/>
      <c r="F29" s="142"/>
      <c r="G29" s="104"/>
      <c r="H29" s="103"/>
      <c r="I29" s="104"/>
      <c r="J29" s="104"/>
    </row>
    <row r="30" spans="1:10" ht="12.2" customHeight="1" x14ac:dyDescent="0.2">
      <c r="A30" s="88" t="s">
        <v>13</v>
      </c>
      <c r="B30" s="143">
        <v>0</v>
      </c>
      <c r="C30" s="144">
        <v>0</v>
      </c>
      <c r="D30" s="144">
        <f>SUM(B30:C30)</f>
        <v>0</v>
      </c>
      <c r="E30" s="143">
        <v>2</v>
      </c>
      <c r="F30" s="144">
        <v>1</v>
      </c>
      <c r="G30" s="94">
        <f>SUM(E30:F30)</f>
        <v>3</v>
      </c>
      <c r="H30" s="105">
        <f>SUM(B30,E30)</f>
        <v>2</v>
      </c>
      <c r="I30" s="94">
        <f>SUM(C30,F30)</f>
        <v>1</v>
      </c>
      <c r="J30" s="94">
        <f t="shared" ref="J30:J39" si="9">SUM(H30:I30)</f>
        <v>3</v>
      </c>
    </row>
    <row r="31" spans="1:10" ht="12.2" customHeight="1" x14ac:dyDescent="0.2">
      <c r="A31" s="88" t="s">
        <v>14</v>
      </c>
      <c r="B31" s="143">
        <v>0</v>
      </c>
      <c r="C31" s="144">
        <v>1</v>
      </c>
      <c r="D31" s="144">
        <f t="shared" ref="D31:D39" si="10">SUM(B31:C31)</f>
        <v>1</v>
      </c>
      <c r="E31" s="143">
        <v>2</v>
      </c>
      <c r="F31" s="144">
        <v>1</v>
      </c>
      <c r="G31" s="94">
        <f t="shared" ref="G31:G39" si="11">SUM(E31:F31)</f>
        <v>3</v>
      </c>
      <c r="H31" s="105">
        <f t="shared" ref="H31:I39" si="12">SUM(B31,E31)</f>
        <v>2</v>
      </c>
      <c r="I31" s="94">
        <f t="shared" si="12"/>
        <v>2</v>
      </c>
      <c r="J31" s="94">
        <f t="shared" si="9"/>
        <v>4</v>
      </c>
    </row>
    <row r="32" spans="1:10" ht="12.2" customHeight="1" x14ac:dyDescent="0.2">
      <c r="A32" s="88" t="s">
        <v>15</v>
      </c>
      <c r="B32" s="143">
        <v>2</v>
      </c>
      <c r="C32" s="144">
        <v>6</v>
      </c>
      <c r="D32" s="144">
        <f t="shared" si="10"/>
        <v>8</v>
      </c>
      <c r="E32" s="143">
        <v>1</v>
      </c>
      <c r="F32" s="144">
        <v>3</v>
      </c>
      <c r="G32" s="94">
        <f t="shared" si="11"/>
        <v>4</v>
      </c>
      <c r="H32" s="105">
        <f t="shared" si="12"/>
        <v>3</v>
      </c>
      <c r="I32" s="94">
        <f t="shared" si="12"/>
        <v>9</v>
      </c>
      <c r="J32" s="94">
        <f t="shared" si="9"/>
        <v>12</v>
      </c>
    </row>
    <row r="33" spans="1:10" ht="12.2" customHeight="1" x14ac:dyDescent="0.2">
      <c r="A33" s="88" t="s">
        <v>16</v>
      </c>
      <c r="B33" s="141">
        <v>0</v>
      </c>
      <c r="C33" s="144">
        <v>8</v>
      </c>
      <c r="D33" s="144">
        <f t="shared" si="10"/>
        <v>8</v>
      </c>
      <c r="E33" s="143">
        <v>1</v>
      </c>
      <c r="F33" s="144">
        <v>2</v>
      </c>
      <c r="G33" s="94">
        <f t="shared" si="11"/>
        <v>3</v>
      </c>
      <c r="H33" s="105">
        <f t="shared" si="12"/>
        <v>1</v>
      </c>
      <c r="I33" s="94">
        <f t="shared" si="12"/>
        <v>10</v>
      </c>
      <c r="J33" s="94">
        <f t="shared" si="9"/>
        <v>11</v>
      </c>
    </row>
    <row r="34" spans="1:10" ht="12.2" customHeight="1" x14ac:dyDescent="0.2">
      <c r="A34" s="88" t="s">
        <v>17</v>
      </c>
      <c r="B34" s="141">
        <v>1</v>
      </c>
      <c r="C34" s="144">
        <v>12</v>
      </c>
      <c r="D34" s="144">
        <f t="shared" si="10"/>
        <v>13</v>
      </c>
      <c r="E34" s="143">
        <v>1</v>
      </c>
      <c r="F34" s="144">
        <v>2</v>
      </c>
      <c r="G34" s="94">
        <f t="shared" si="11"/>
        <v>3</v>
      </c>
      <c r="H34" s="105">
        <f t="shared" si="12"/>
        <v>2</v>
      </c>
      <c r="I34" s="94">
        <f t="shared" si="12"/>
        <v>14</v>
      </c>
      <c r="J34" s="94">
        <f t="shared" si="9"/>
        <v>16</v>
      </c>
    </row>
    <row r="35" spans="1:10" ht="12.2" customHeight="1" x14ac:dyDescent="0.2">
      <c r="A35" s="88" t="s">
        <v>18</v>
      </c>
      <c r="B35" s="141">
        <v>3</v>
      </c>
      <c r="C35" s="144">
        <v>19</v>
      </c>
      <c r="D35" s="144">
        <f t="shared" si="10"/>
        <v>22</v>
      </c>
      <c r="E35" s="143">
        <v>0</v>
      </c>
      <c r="F35" s="144">
        <v>1</v>
      </c>
      <c r="G35" s="94">
        <f>SUM(E35:F35)</f>
        <v>1</v>
      </c>
      <c r="H35" s="105">
        <f t="shared" si="12"/>
        <v>3</v>
      </c>
      <c r="I35" s="94">
        <f t="shared" si="12"/>
        <v>20</v>
      </c>
      <c r="J35" s="94">
        <f t="shared" si="9"/>
        <v>23</v>
      </c>
    </row>
    <row r="36" spans="1:10" ht="12.2" customHeight="1" x14ac:dyDescent="0.2">
      <c r="A36" s="88" t="s">
        <v>19</v>
      </c>
      <c r="B36" s="141">
        <v>0</v>
      </c>
      <c r="C36" s="144">
        <v>8</v>
      </c>
      <c r="D36" s="144">
        <f t="shared" si="10"/>
        <v>8</v>
      </c>
      <c r="E36" s="143">
        <v>1</v>
      </c>
      <c r="F36" s="144">
        <v>0</v>
      </c>
      <c r="G36" s="94">
        <f t="shared" si="11"/>
        <v>1</v>
      </c>
      <c r="H36" s="105">
        <f t="shared" si="12"/>
        <v>1</v>
      </c>
      <c r="I36" s="94">
        <f t="shared" si="12"/>
        <v>8</v>
      </c>
      <c r="J36" s="94">
        <f t="shared" si="9"/>
        <v>9</v>
      </c>
    </row>
    <row r="37" spans="1:10" ht="12.2" customHeight="1" x14ac:dyDescent="0.2">
      <c r="A37" s="88" t="s">
        <v>20</v>
      </c>
      <c r="B37" s="141">
        <v>2</v>
      </c>
      <c r="C37" s="144">
        <v>9</v>
      </c>
      <c r="D37" s="144">
        <f t="shared" si="10"/>
        <v>11</v>
      </c>
      <c r="E37" s="143">
        <v>1</v>
      </c>
      <c r="F37" s="144">
        <v>0</v>
      </c>
      <c r="G37" s="94">
        <f t="shared" si="11"/>
        <v>1</v>
      </c>
      <c r="H37" s="105">
        <f t="shared" si="12"/>
        <v>3</v>
      </c>
      <c r="I37" s="94">
        <f t="shared" si="12"/>
        <v>9</v>
      </c>
      <c r="J37" s="94">
        <f t="shared" si="9"/>
        <v>12</v>
      </c>
    </row>
    <row r="38" spans="1:10" ht="12.2" customHeight="1" x14ac:dyDescent="0.2">
      <c r="A38" s="88" t="s">
        <v>53</v>
      </c>
      <c r="B38" s="141">
        <v>0</v>
      </c>
      <c r="C38" s="144">
        <v>2</v>
      </c>
      <c r="D38" s="144">
        <f t="shared" ref="D38" si="13">SUM(B38:C38)</f>
        <v>2</v>
      </c>
      <c r="E38" s="143">
        <v>0</v>
      </c>
      <c r="F38" s="144">
        <v>1</v>
      </c>
      <c r="G38" s="94">
        <f t="shared" ref="G38" si="14">SUM(E38:F38)</f>
        <v>1</v>
      </c>
      <c r="H38" s="105">
        <f t="shared" ref="H38" si="15">SUM(B38,E38)</f>
        <v>0</v>
      </c>
      <c r="I38" s="94">
        <f t="shared" ref="I38" si="16">SUM(C38,F38)</f>
        <v>3</v>
      </c>
      <c r="J38" s="94">
        <f t="shared" ref="J38" si="17">SUM(H38:I38)</f>
        <v>3</v>
      </c>
    </row>
    <row r="39" spans="1:10" ht="12.2" customHeight="1" x14ac:dyDescent="0.2">
      <c r="A39" s="88" t="s">
        <v>54</v>
      </c>
      <c r="B39" s="141">
        <v>0</v>
      </c>
      <c r="C39" s="144">
        <v>0</v>
      </c>
      <c r="D39" s="145">
        <f t="shared" si="10"/>
        <v>0</v>
      </c>
      <c r="E39" s="143">
        <v>0</v>
      </c>
      <c r="F39" s="144">
        <v>0</v>
      </c>
      <c r="G39" s="106">
        <f t="shared" si="11"/>
        <v>0</v>
      </c>
      <c r="H39" s="105">
        <f t="shared" si="12"/>
        <v>0</v>
      </c>
      <c r="I39" s="94">
        <f t="shared" si="12"/>
        <v>0</v>
      </c>
      <c r="J39" s="106">
        <f t="shared" si="9"/>
        <v>0</v>
      </c>
    </row>
    <row r="40" spans="1:10" ht="12.2" customHeight="1" x14ac:dyDescent="0.2">
      <c r="A40" s="107" t="s">
        <v>4</v>
      </c>
      <c r="B40" s="146">
        <f>SUM(B30:B39)</f>
        <v>8</v>
      </c>
      <c r="C40" s="147">
        <f t="shared" ref="C40:J40" si="18">SUM(C30:C39)</f>
        <v>65</v>
      </c>
      <c r="D40" s="147">
        <f t="shared" si="18"/>
        <v>73</v>
      </c>
      <c r="E40" s="146">
        <f t="shared" si="18"/>
        <v>9</v>
      </c>
      <c r="F40" s="147">
        <f t="shared" si="18"/>
        <v>11</v>
      </c>
      <c r="G40" s="109">
        <f t="shared" si="18"/>
        <v>20</v>
      </c>
      <c r="H40" s="108">
        <f t="shared" si="18"/>
        <v>17</v>
      </c>
      <c r="I40" s="109">
        <f t="shared" si="18"/>
        <v>76</v>
      </c>
      <c r="J40" s="109">
        <f t="shared" si="18"/>
        <v>93</v>
      </c>
    </row>
    <row r="41" spans="1:10" ht="12.2" customHeight="1" x14ac:dyDescent="0.2">
      <c r="B41" s="148"/>
      <c r="C41" s="148"/>
      <c r="D41" s="148"/>
      <c r="E41" s="148"/>
      <c r="F41" s="148"/>
    </row>
    <row r="42" spans="1:10" ht="12.2" customHeight="1" x14ac:dyDescent="0.2">
      <c r="A42" s="90" t="s">
        <v>8</v>
      </c>
      <c r="B42" s="149"/>
      <c r="C42" s="149"/>
      <c r="D42" s="149"/>
      <c r="E42" s="149"/>
      <c r="F42" s="150"/>
      <c r="G42" s="95"/>
      <c r="H42" s="95"/>
      <c r="I42" s="95"/>
      <c r="J42" s="95"/>
    </row>
    <row r="43" spans="1:10" ht="12.2" customHeight="1" thickBot="1" x14ac:dyDescent="0.25">
      <c r="A43" s="88"/>
      <c r="B43" s="144"/>
      <c r="C43" s="144"/>
      <c r="D43" s="144"/>
      <c r="E43" s="144"/>
      <c r="F43" s="144"/>
      <c r="G43" s="94"/>
      <c r="H43" s="94"/>
      <c r="I43" s="94"/>
      <c r="J43" s="94"/>
    </row>
    <row r="44" spans="1:10" ht="12.2" customHeight="1" x14ac:dyDescent="0.2">
      <c r="A44" s="97"/>
      <c r="B44" s="151" t="s">
        <v>2</v>
      </c>
      <c r="C44" s="152"/>
      <c r="D44" s="152"/>
      <c r="E44" s="151" t="s">
        <v>3</v>
      </c>
      <c r="F44" s="152"/>
      <c r="G44" s="99"/>
      <c r="H44" s="98" t="s">
        <v>4</v>
      </c>
      <c r="I44" s="99"/>
      <c r="J44" s="99"/>
    </row>
    <row r="45" spans="1:10" ht="12.2" customHeight="1" x14ac:dyDescent="0.2">
      <c r="A45" s="121" t="s">
        <v>12</v>
      </c>
      <c r="B45" s="153" t="s">
        <v>5</v>
      </c>
      <c r="C45" s="154" t="s">
        <v>6</v>
      </c>
      <c r="D45" s="154" t="s">
        <v>4</v>
      </c>
      <c r="E45" s="153" t="s">
        <v>5</v>
      </c>
      <c r="F45" s="154" t="s">
        <v>6</v>
      </c>
      <c r="G45" s="101" t="s">
        <v>4</v>
      </c>
      <c r="H45" s="100" t="s">
        <v>5</v>
      </c>
      <c r="I45" s="101" t="s">
        <v>6</v>
      </c>
      <c r="J45" s="101" t="s">
        <v>4</v>
      </c>
    </row>
    <row r="46" spans="1:10" ht="12.2" customHeight="1" x14ac:dyDescent="0.2">
      <c r="A46" s="102"/>
      <c r="B46" s="141"/>
      <c r="C46" s="142"/>
      <c r="D46" s="142"/>
      <c r="E46" s="141"/>
      <c r="F46" s="142"/>
      <c r="G46" s="104"/>
      <c r="H46" s="103"/>
      <c r="I46" s="104"/>
      <c r="J46" s="104"/>
    </row>
    <row r="47" spans="1:10" ht="12.2" customHeight="1" x14ac:dyDescent="0.2">
      <c r="A47" s="88" t="s">
        <v>13</v>
      </c>
      <c r="B47" s="143">
        <v>0</v>
      </c>
      <c r="C47" s="144">
        <v>0</v>
      </c>
      <c r="D47" s="144">
        <f>SUM(B47:C47)</f>
        <v>0</v>
      </c>
      <c r="E47" s="143">
        <v>0</v>
      </c>
      <c r="F47" s="144">
        <v>0</v>
      </c>
      <c r="G47" s="94">
        <f>SUM(E47:F47)</f>
        <v>0</v>
      </c>
      <c r="H47" s="105">
        <f>SUM(B47,E47)</f>
        <v>0</v>
      </c>
      <c r="I47" s="94">
        <f>SUM(C47,F47)</f>
        <v>0</v>
      </c>
      <c r="J47" s="94">
        <f t="shared" ref="J47:J56" si="19">SUM(H47:I47)</f>
        <v>0</v>
      </c>
    </row>
    <row r="48" spans="1:10" ht="12.2" customHeight="1" x14ac:dyDescent="0.2">
      <c r="A48" s="88" t="s">
        <v>14</v>
      </c>
      <c r="B48" s="143">
        <v>0</v>
      </c>
      <c r="C48" s="144">
        <v>0</v>
      </c>
      <c r="D48" s="144">
        <f t="shared" ref="D48:D56" si="20">SUM(B48:C48)</f>
        <v>0</v>
      </c>
      <c r="E48" s="143">
        <v>0</v>
      </c>
      <c r="F48" s="144">
        <v>0</v>
      </c>
      <c r="G48" s="94">
        <f t="shared" ref="G48:G56" si="21">SUM(E48:F48)</f>
        <v>0</v>
      </c>
      <c r="H48" s="105">
        <f t="shared" ref="H48:I56" si="22">SUM(B48,E48)</f>
        <v>0</v>
      </c>
      <c r="I48" s="94">
        <f t="shared" si="22"/>
        <v>0</v>
      </c>
      <c r="J48" s="94">
        <f t="shared" si="19"/>
        <v>0</v>
      </c>
    </row>
    <row r="49" spans="1:10" ht="12.2" customHeight="1" x14ac:dyDescent="0.2">
      <c r="A49" s="88" t="s">
        <v>15</v>
      </c>
      <c r="B49" s="143">
        <v>0</v>
      </c>
      <c r="C49" s="144">
        <v>0</v>
      </c>
      <c r="D49" s="144">
        <f t="shared" si="20"/>
        <v>0</v>
      </c>
      <c r="E49" s="143">
        <v>0</v>
      </c>
      <c r="F49" s="144">
        <v>0</v>
      </c>
      <c r="G49" s="94">
        <f t="shared" si="21"/>
        <v>0</v>
      </c>
      <c r="H49" s="105">
        <f t="shared" si="22"/>
        <v>0</v>
      </c>
      <c r="I49" s="94">
        <f t="shared" si="22"/>
        <v>0</v>
      </c>
      <c r="J49" s="94">
        <f t="shared" si="19"/>
        <v>0</v>
      </c>
    </row>
    <row r="50" spans="1:10" ht="12.2" customHeight="1" x14ac:dyDescent="0.2">
      <c r="A50" s="88" t="s">
        <v>16</v>
      </c>
      <c r="B50" s="141">
        <v>0</v>
      </c>
      <c r="C50" s="144">
        <v>0</v>
      </c>
      <c r="D50" s="144">
        <f t="shared" si="20"/>
        <v>0</v>
      </c>
      <c r="E50" s="143">
        <v>0</v>
      </c>
      <c r="F50" s="144">
        <v>0</v>
      </c>
      <c r="G50" s="94">
        <f t="shared" si="21"/>
        <v>0</v>
      </c>
      <c r="H50" s="105">
        <f t="shared" si="22"/>
        <v>0</v>
      </c>
      <c r="I50" s="94">
        <f t="shared" si="22"/>
        <v>0</v>
      </c>
      <c r="J50" s="94">
        <f t="shared" si="19"/>
        <v>0</v>
      </c>
    </row>
    <row r="51" spans="1:10" ht="12.2" customHeight="1" x14ac:dyDescent="0.2">
      <c r="A51" s="88" t="s">
        <v>17</v>
      </c>
      <c r="B51" s="141">
        <v>0</v>
      </c>
      <c r="C51" s="144">
        <v>1</v>
      </c>
      <c r="D51" s="144">
        <f t="shared" si="20"/>
        <v>1</v>
      </c>
      <c r="E51" s="143">
        <v>0</v>
      </c>
      <c r="F51" s="144">
        <v>2</v>
      </c>
      <c r="G51" s="94">
        <f t="shared" si="21"/>
        <v>2</v>
      </c>
      <c r="H51" s="105">
        <f t="shared" si="22"/>
        <v>0</v>
      </c>
      <c r="I51" s="94">
        <f t="shared" si="22"/>
        <v>3</v>
      </c>
      <c r="J51" s="94">
        <f t="shared" si="19"/>
        <v>3</v>
      </c>
    </row>
    <row r="52" spans="1:10" ht="12.2" customHeight="1" x14ac:dyDescent="0.2">
      <c r="A52" s="88" t="s">
        <v>18</v>
      </c>
      <c r="B52" s="141">
        <v>1</v>
      </c>
      <c r="C52" s="144">
        <v>0</v>
      </c>
      <c r="D52" s="144">
        <f t="shared" si="20"/>
        <v>1</v>
      </c>
      <c r="E52" s="143">
        <v>0</v>
      </c>
      <c r="F52" s="144">
        <v>0</v>
      </c>
      <c r="G52" s="94">
        <f t="shared" si="21"/>
        <v>0</v>
      </c>
      <c r="H52" s="105">
        <f t="shared" si="22"/>
        <v>1</v>
      </c>
      <c r="I52" s="94">
        <f t="shared" si="22"/>
        <v>0</v>
      </c>
      <c r="J52" s="94">
        <f t="shared" si="19"/>
        <v>1</v>
      </c>
    </row>
    <row r="53" spans="1:10" ht="12.2" customHeight="1" x14ac:dyDescent="0.2">
      <c r="A53" s="88" t="s">
        <v>19</v>
      </c>
      <c r="B53" s="141">
        <v>0</v>
      </c>
      <c r="C53" s="144">
        <v>1</v>
      </c>
      <c r="D53" s="144">
        <f t="shared" si="20"/>
        <v>1</v>
      </c>
      <c r="E53" s="143">
        <v>0</v>
      </c>
      <c r="F53" s="144">
        <v>0</v>
      </c>
      <c r="G53" s="94">
        <f t="shared" si="21"/>
        <v>0</v>
      </c>
      <c r="H53" s="105">
        <f t="shared" si="22"/>
        <v>0</v>
      </c>
      <c r="I53" s="94">
        <f t="shared" si="22"/>
        <v>1</v>
      </c>
      <c r="J53" s="94">
        <f t="shared" si="19"/>
        <v>1</v>
      </c>
    </row>
    <row r="54" spans="1:10" ht="12.2" customHeight="1" x14ac:dyDescent="0.2">
      <c r="A54" s="88" t="s">
        <v>20</v>
      </c>
      <c r="B54" s="141">
        <v>0</v>
      </c>
      <c r="C54" s="144">
        <v>0</v>
      </c>
      <c r="D54" s="144">
        <f t="shared" si="20"/>
        <v>0</v>
      </c>
      <c r="E54" s="143">
        <v>0</v>
      </c>
      <c r="F54" s="144">
        <v>0</v>
      </c>
      <c r="G54" s="94">
        <f t="shared" si="21"/>
        <v>0</v>
      </c>
      <c r="H54" s="105">
        <f t="shared" si="22"/>
        <v>0</v>
      </c>
      <c r="I54" s="94">
        <f t="shared" si="22"/>
        <v>0</v>
      </c>
      <c r="J54" s="94">
        <f t="shared" si="19"/>
        <v>0</v>
      </c>
    </row>
    <row r="55" spans="1:10" ht="12.2" customHeight="1" x14ac:dyDescent="0.2">
      <c r="A55" s="88" t="s">
        <v>53</v>
      </c>
      <c r="B55" s="141">
        <v>1</v>
      </c>
      <c r="C55" s="144">
        <v>0</v>
      </c>
      <c r="D55" s="144">
        <f t="shared" si="20"/>
        <v>1</v>
      </c>
      <c r="E55" s="143">
        <v>0</v>
      </c>
      <c r="F55" s="144">
        <v>0</v>
      </c>
      <c r="G55" s="94">
        <f t="shared" ref="G55" si="23">SUM(E55:F55)</f>
        <v>0</v>
      </c>
      <c r="H55" s="105">
        <f t="shared" ref="H55" si="24">SUM(B55,E55)</f>
        <v>1</v>
      </c>
      <c r="I55" s="94">
        <f t="shared" ref="I55" si="25">SUM(C55,F55)</f>
        <v>0</v>
      </c>
      <c r="J55" s="94">
        <f t="shared" ref="J55" si="26">SUM(H55:I55)</f>
        <v>1</v>
      </c>
    </row>
    <row r="56" spans="1:10" ht="12.2" customHeight="1" x14ac:dyDescent="0.2">
      <c r="A56" s="88" t="s">
        <v>54</v>
      </c>
      <c r="B56" s="141">
        <v>0</v>
      </c>
      <c r="C56" s="144">
        <v>0</v>
      </c>
      <c r="D56" s="145">
        <f t="shared" si="20"/>
        <v>0</v>
      </c>
      <c r="E56" s="143">
        <v>0</v>
      </c>
      <c r="F56" s="144">
        <v>0</v>
      </c>
      <c r="G56" s="106">
        <f t="shared" si="21"/>
        <v>0</v>
      </c>
      <c r="H56" s="105">
        <f t="shared" si="22"/>
        <v>0</v>
      </c>
      <c r="I56" s="94">
        <f t="shared" si="22"/>
        <v>0</v>
      </c>
      <c r="J56" s="106">
        <f t="shared" si="19"/>
        <v>0</v>
      </c>
    </row>
    <row r="57" spans="1:10" ht="12.2" customHeight="1" x14ac:dyDescent="0.2">
      <c r="A57" s="107" t="s">
        <v>4</v>
      </c>
      <c r="B57" s="146">
        <f>SUM(B47:B56)</f>
        <v>2</v>
      </c>
      <c r="C57" s="147">
        <f t="shared" ref="C57:J57" si="27">SUM(C47:C56)</f>
        <v>2</v>
      </c>
      <c r="D57" s="147">
        <f t="shared" si="27"/>
        <v>4</v>
      </c>
      <c r="E57" s="146">
        <f t="shared" si="27"/>
        <v>0</v>
      </c>
      <c r="F57" s="147">
        <f t="shared" si="27"/>
        <v>2</v>
      </c>
      <c r="G57" s="109">
        <f t="shared" si="27"/>
        <v>2</v>
      </c>
      <c r="H57" s="108">
        <f t="shared" si="27"/>
        <v>2</v>
      </c>
      <c r="I57" s="109">
        <f t="shared" si="27"/>
        <v>4</v>
      </c>
      <c r="J57" s="109">
        <f t="shared" si="27"/>
        <v>6</v>
      </c>
    </row>
    <row r="58" spans="1:10" ht="12.2" customHeight="1" x14ac:dyDescent="0.2">
      <c r="B58" s="148"/>
      <c r="C58" s="148"/>
      <c r="D58" s="148"/>
      <c r="E58" s="148"/>
      <c r="F58" s="148"/>
    </row>
    <row r="59" spans="1:10" ht="12.2" customHeight="1" x14ac:dyDescent="0.2">
      <c r="A59" s="90" t="s">
        <v>9</v>
      </c>
      <c r="B59" s="149"/>
      <c r="C59" s="149"/>
      <c r="D59" s="149"/>
      <c r="E59" s="149"/>
      <c r="F59" s="150"/>
      <c r="G59" s="95"/>
      <c r="H59" s="95"/>
      <c r="I59" s="95"/>
      <c r="J59" s="95"/>
    </row>
    <row r="60" spans="1:10" ht="12.2" customHeight="1" thickBot="1" x14ac:dyDescent="0.25">
      <c r="A60" s="88"/>
      <c r="B60" s="144"/>
      <c r="C60" s="144"/>
      <c r="D60" s="144"/>
      <c r="E60" s="144"/>
      <c r="F60" s="144"/>
      <c r="G60" s="94"/>
      <c r="H60" s="94"/>
      <c r="I60" s="94"/>
      <c r="J60" s="94"/>
    </row>
    <row r="61" spans="1:10" ht="12.2" customHeight="1" x14ac:dyDescent="0.2">
      <c r="A61" s="97"/>
      <c r="B61" s="151" t="s">
        <v>2</v>
      </c>
      <c r="C61" s="152"/>
      <c r="D61" s="152"/>
      <c r="E61" s="151" t="s">
        <v>3</v>
      </c>
      <c r="F61" s="152"/>
      <c r="G61" s="99"/>
      <c r="H61" s="98" t="s">
        <v>4</v>
      </c>
      <c r="I61" s="99"/>
      <c r="J61" s="99"/>
    </row>
    <row r="62" spans="1:10" ht="12.2" customHeight="1" x14ac:dyDescent="0.2">
      <c r="A62" s="121" t="s">
        <v>12</v>
      </c>
      <c r="B62" s="153" t="s">
        <v>5</v>
      </c>
      <c r="C62" s="154" t="s">
        <v>6</v>
      </c>
      <c r="D62" s="154" t="s">
        <v>4</v>
      </c>
      <c r="E62" s="153" t="s">
        <v>5</v>
      </c>
      <c r="F62" s="154" t="s">
        <v>6</v>
      </c>
      <c r="G62" s="101" t="s">
        <v>4</v>
      </c>
      <c r="H62" s="100" t="s">
        <v>5</v>
      </c>
      <c r="I62" s="101" t="s">
        <v>6</v>
      </c>
      <c r="J62" s="101" t="s">
        <v>4</v>
      </c>
    </row>
    <row r="63" spans="1:10" ht="12.2" customHeight="1" x14ac:dyDescent="0.2">
      <c r="A63" s="102"/>
      <c r="B63" s="141"/>
      <c r="C63" s="142"/>
      <c r="D63" s="142"/>
      <c r="E63" s="141"/>
      <c r="F63" s="142"/>
      <c r="G63" s="104"/>
      <c r="H63" s="103"/>
      <c r="I63" s="104"/>
      <c r="J63" s="104"/>
    </row>
    <row r="64" spans="1:10" ht="12.2" customHeight="1" x14ac:dyDescent="0.2">
      <c r="A64" s="88" t="s">
        <v>13</v>
      </c>
      <c r="B64" s="143">
        <v>0</v>
      </c>
      <c r="C64" s="144">
        <v>0</v>
      </c>
      <c r="D64" s="144">
        <f>SUM(B64:C64)</f>
        <v>0</v>
      </c>
      <c r="E64" s="143">
        <v>0</v>
      </c>
      <c r="F64" s="144">
        <v>0</v>
      </c>
      <c r="G64" s="94">
        <f>SUM(E64:F64)</f>
        <v>0</v>
      </c>
      <c r="H64" s="105">
        <f>SUM(B64,E64)</f>
        <v>0</v>
      </c>
      <c r="I64" s="94">
        <f>SUM(C64,F64)</f>
        <v>0</v>
      </c>
      <c r="J64" s="94">
        <f t="shared" ref="J64:J73" si="28">SUM(H64:I64)</f>
        <v>0</v>
      </c>
    </row>
    <row r="65" spans="1:10" ht="12.2" customHeight="1" x14ac:dyDescent="0.2">
      <c r="A65" s="88" t="s">
        <v>14</v>
      </c>
      <c r="B65" s="143">
        <v>0</v>
      </c>
      <c r="C65" s="144">
        <v>0</v>
      </c>
      <c r="D65" s="144">
        <f t="shared" ref="D65:D73" si="29">SUM(B65:C65)</f>
        <v>0</v>
      </c>
      <c r="E65" s="143">
        <v>0</v>
      </c>
      <c r="F65" s="144">
        <v>0</v>
      </c>
      <c r="G65" s="94">
        <f t="shared" ref="G65:G73" si="30">SUM(E65:F65)</f>
        <v>0</v>
      </c>
      <c r="H65" s="105">
        <f t="shared" ref="H65:I73" si="31">SUM(B65,E65)</f>
        <v>0</v>
      </c>
      <c r="I65" s="94">
        <f t="shared" si="31"/>
        <v>0</v>
      </c>
      <c r="J65" s="94">
        <f t="shared" si="28"/>
        <v>0</v>
      </c>
    </row>
    <row r="66" spans="1:10" ht="12.2" customHeight="1" x14ac:dyDescent="0.2">
      <c r="A66" s="88" t="s">
        <v>15</v>
      </c>
      <c r="B66" s="143">
        <v>0</v>
      </c>
      <c r="C66" s="144">
        <v>0</v>
      </c>
      <c r="D66" s="144">
        <f t="shared" si="29"/>
        <v>0</v>
      </c>
      <c r="E66" s="143">
        <v>0</v>
      </c>
      <c r="F66" s="144">
        <v>0</v>
      </c>
      <c r="G66" s="94">
        <f t="shared" si="30"/>
        <v>0</v>
      </c>
      <c r="H66" s="105">
        <f t="shared" si="31"/>
        <v>0</v>
      </c>
      <c r="I66" s="94">
        <f t="shared" si="31"/>
        <v>0</v>
      </c>
      <c r="J66" s="94">
        <f t="shared" si="28"/>
        <v>0</v>
      </c>
    </row>
    <row r="67" spans="1:10" ht="12.2" customHeight="1" x14ac:dyDescent="0.2">
      <c r="A67" s="88" t="s">
        <v>16</v>
      </c>
      <c r="B67" s="141">
        <v>0</v>
      </c>
      <c r="C67" s="144">
        <v>2</v>
      </c>
      <c r="D67" s="144">
        <f t="shared" si="29"/>
        <v>2</v>
      </c>
      <c r="E67" s="143">
        <v>0</v>
      </c>
      <c r="F67" s="144">
        <v>0</v>
      </c>
      <c r="G67" s="94">
        <f t="shared" si="30"/>
        <v>0</v>
      </c>
      <c r="H67" s="105">
        <f t="shared" si="31"/>
        <v>0</v>
      </c>
      <c r="I67" s="94">
        <f t="shared" si="31"/>
        <v>2</v>
      </c>
      <c r="J67" s="94">
        <f t="shared" si="28"/>
        <v>2</v>
      </c>
    </row>
    <row r="68" spans="1:10" ht="12.2" customHeight="1" x14ac:dyDescent="0.2">
      <c r="A68" s="88" t="s">
        <v>17</v>
      </c>
      <c r="B68" s="141">
        <v>0</v>
      </c>
      <c r="C68" s="144">
        <v>0</v>
      </c>
      <c r="D68" s="144">
        <f t="shared" si="29"/>
        <v>0</v>
      </c>
      <c r="E68" s="143">
        <v>0</v>
      </c>
      <c r="F68" s="144">
        <v>0</v>
      </c>
      <c r="G68" s="94">
        <f t="shared" si="30"/>
        <v>0</v>
      </c>
      <c r="H68" s="105">
        <f t="shared" si="31"/>
        <v>0</v>
      </c>
      <c r="I68" s="94">
        <f t="shared" si="31"/>
        <v>0</v>
      </c>
      <c r="J68" s="94">
        <f t="shared" si="28"/>
        <v>0</v>
      </c>
    </row>
    <row r="69" spans="1:10" ht="12.2" customHeight="1" x14ac:dyDescent="0.2">
      <c r="A69" s="88" t="s">
        <v>18</v>
      </c>
      <c r="B69" s="141">
        <v>0</v>
      </c>
      <c r="C69" s="144">
        <v>1</v>
      </c>
      <c r="D69" s="144">
        <f t="shared" si="29"/>
        <v>1</v>
      </c>
      <c r="E69" s="143">
        <v>0</v>
      </c>
      <c r="F69" s="144">
        <v>1</v>
      </c>
      <c r="G69" s="94">
        <f t="shared" si="30"/>
        <v>1</v>
      </c>
      <c r="H69" s="105">
        <f t="shared" si="31"/>
        <v>0</v>
      </c>
      <c r="I69" s="94">
        <f t="shared" si="31"/>
        <v>2</v>
      </c>
      <c r="J69" s="94">
        <f t="shared" si="28"/>
        <v>2</v>
      </c>
    </row>
    <row r="70" spans="1:10" ht="12.2" customHeight="1" x14ac:dyDescent="0.2">
      <c r="A70" s="88" t="s">
        <v>19</v>
      </c>
      <c r="B70" s="141">
        <v>0</v>
      </c>
      <c r="C70" s="144">
        <v>0</v>
      </c>
      <c r="D70" s="144">
        <f t="shared" si="29"/>
        <v>0</v>
      </c>
      <c r="E70" s="143">
        <v>0</v>
      </c>
      <c r="F70" s="144">
        <v>0</v>
      </c>
      <c r="G70" s="94">
        <f t="shared" si="30"/>
        <v>0</v>
      </c>
      <c r="H70" s="105">
        <f t="shared" si="31"/>
        <v>0</v>
      </c>
      <c r="I70" s="94">
        <f t="shared" si="31"/>
        <v>0</v>
      </c>
      <c r="J70" s="94">
        <f t="shared" si="28"/>
        <v>0</v>
      </c>
    </row>
    <row r="71" spans="1:10" ht="12.2" customHeight="1" x14ac:dyDescent="0.2">
      <c r="A71" s="88" t="s">
        <v>20</v>
      </c>
      <c r="B71" s="141">
        <v>0</v>
      </c>
      <c r="C71" s="144">
        <v>0</v>
      </c>
      <c r="D71" s="144">
        <f t="shared" si="29"/>
        <v>0</v>
      </c>
      <c r="E71" s="143">
        <v>0</v>
      </c>
      <c r="F71" s="144">
        <v>0</v>
      </c>
      <c r="G71" s="94">
        <f t="shared" si="30"/>
        <v>0</v>
      </c>
      <c r="H71" s="105">
        <f t="shared" si="31"/>
        <v>0</v>
      </c>
      <c r="I71" s="94">
        <f t="shared" si="31"/>
        <v>0</v>
      </c>
      <c r="J71" s="94">
        <f t="shared" si="28"/>
        <v>0</v>
      </c>
    </row>
    <row r="72" spans="1:10" ht="12.2" customHeight="1" x14ac:dyDescent="0.2">
      <c r="A72" s="88" t="s">
        <v>53</v>
      </c>
      <c r="B72" s="141">
        <v>0</v>
      </c>
      <c r="C72" s="144">
        <v>0</v>
      </c>
      <c r="D72" s="144">
        <f t="shared" ref="D72" si="32">SUM(B72:C72)</f>
        <v>0</v>
      </c>
      <c r="E72" s="143">
        <v>0</v>
      </c>
      <c r="F72" s="144">
        <v>0</v>
      </c>
      <c r="G72" s="94">
        <f t="shared" ref="G72" si="33">SUM(E72:F72)</f>
        <v>0</v>
      </c>
      <c r="H72" s="105">
        <f t="shared" ref="H72" si="34">SUM(B72,E72)</f>
        <v>0</v>
      </c>
      <c r="I72" s="94">
        <f t="shared" ref="I72" si="35">SUM(C72,F72)</f>
        <v>0</v>
      </c>
      <c r="J72" s="94">
        <f t="shared" ref="J72" si="36">SUM(H72:I72)</f>
        <v>0</v>
      </c>
    </row>
    <row r="73" spans="1:10" ht="12.2" customHeight="1" x14ac:dyDescent="0.2">
      <c r="A73" s="88" t="s">
        <v>54</v>
      </c>
      <c r="B73" s="141">
        <v>0</v>
      </c>
      <c r="C73" s="144">
        <v>0</v>
      </c>
      <c r="D73" s="145">
        <f t="shared" si="29"/>
        <v>0</v>
      </c>
      <c r="E73" s="143">
        <v>0</v>
      </c>
      <c r="F73" s="144">
        <v>0</v>
      </c>
      <c r="G73" s="106">
        <f t="shared" si="30"/>
        <v>0</v>
      </c>
      <c r="H73" s="105">
        <f t="shared" si="31"/>
        <v>0</v>
      </c>
      <c r="I73" s="94">
        <f t="shared" si="31"/>
        <v>0</v>
      </c>
      <c r="J73" s="106">
        <f t="shared" si="28"/>
        <v>0</v>
      </c>
    </row>
    <row r="74" spans="1:10" ht="12.2" customHeight="1" x14ac:dyDescent="0.2">
      <c r="A74" s="107" t="s">
        <v>4</v>
      </c>
      <c r="B74" s="146">
        <f>SUM(B64:B73)</f>
        <v>0</v>
      </c>
      <c r="C74" s="147">
        <f t="shared" ref="C74:J74" si="37">SUM(C64:C73)</f>
        <v>3</v>
      </c>
      <c r="D74" s="147">
        <f t="shared" si="37"/>
        <v>3</v>
      </c>
      <c r="E74" s="146">
        <f t="shared" si="37"/>
        <v>0</v>
      </c>
      <c r="F74" s="147">
        <f t="shared" si="37"/>
        <v>1</v>
      </c>
      <c r="G74" s="109">
        <f t="shared" si="37"/>
        <v>1</v>
      </c>
      <c r="H74" s="108">
        <f t="shared" si="37"/>
        <v>0</v>
      </c>
      <c r="I74" s="109">
        <f t="shared" si="37"/>
        <v>4</v>
      </c>
      <c r="J74" s="109">
        <f t="shared" si="37"/>
        <v>4</v>
      </c>
    </row>
    <row r="75" spans="1:10" ht="12.2" customHeight="1" x14ac:dyDescent="0.2">
      <c r="B75" s="148"/>
      <c r="C75" s="148"/>
      <c r="D75" s="148"/>
      <c r="E75" s="148"/>
      <c r="F75" s="148"/>
    </row>
    <row r="76" spans="1:10" ht="12.2" customHeight="1" x14ac:dyDescent="0.2">
      <c r="B76" s="148"/>
      <c r="C76" s="148"/>
      <c r="D76" s="148"/>
      <c r="E76" s="148"/>
      <c r="F76" s="148"/>
    </row>
    <row r="77" spans="1:10" ht="12.2" customHeight="1" x14ac:dyDescent="0.2">
      <c r="B77" s="148"/>
      <c r="C77" s="148"/>
      <c r="D77" s="148"/>
      <c r="E77" s="148"/>
      <c r="F77" s="148"/>
    </row>
    <row r="78" spans="1:10" ht="12.2" customHeight="1" x14ac:dyDescent="0.2">
      <c r="B78" s="148"/>
      <c r="C78" s="148"/>
      <c r="D78" s="148"/>
      <c r="E78" s="148"/>
      <c r="F78" s="148"/>
    </row>
  </sheetData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F4E81C-01A8-4971-A3B5-BF9732D8F2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6444207-a4b5-4754-9b52-6d90c339541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B49CDF-D52C-44ED-86B3-009A29FFD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9F5CDF-B699-49A7-A40C-1A2AB5EB57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INHOUD</vt:lpstr>
      <vt:lpstr>19PHBO501</vt:lpstr>
      <vt:lpstr>19PHBO502</vt:lpstr>
      <vt:lpstr>19PHBO503</vt:lpstr>
      <vt:lpstr>19PHBO504</vt:lpstr>
      <vt:lpstr>19PHBO505</vt:lpstr>
      <vt:lpstr>19PHBO506</vt:lpstr>
      <vt:lpstr>Blad1</vt:lpstr>
      <vt:lpstr>'19PHBO501'!Afdrukbereik</vt:lpstr>
      <vt:lpstr>'19PHBO503'!Afdrukbereik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Vlaamse Gemeenschap</dc:creator>
  <cp:lastModifiedBy>Vermeulen, Geert</cp:lastModifiedBy>
  <cp:lastPrinted>2013-07-31T13:55:23Z</cp:lastPrinted>
  <dcterms:created xsi:type="dcterms:W3CDTF">1999-11-09T10:40:34Z</dcterms:created>
  <dcterms:modified xsi:type="dcterms:W3CDTF">2020-10-29T08:25:56Z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