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vlaamseoverheid.sharepoint.com/sites/1f2b7b/Publicaties/JAARBOEK/2021/def/"/>
    </mc:Choice>
  </mc:AlternateContent>
  <xr:revisionPtr revIDLastSave="5" documentId="13_ncr:1_{58F26097-C2D9-41C0-A750-C3A8CC475AF8}" xr6:coauthVersionLast="47" xr6:coauthVersionMax="47" xr10:uidLastSave="{5E76F4C0-7682-42FC-9ED6-A46E62E11DA4}"/>
  <bookViews>
    <workbookView xWindow="-108" yWindow="-108" windowWidth="23256" windowHeight="12576" xr2:uid="{6D1FE6D6-4A69-4F9C-B85D-1B25AADC6918}"/>
  </bookViews>
  <sheets>
    <sheet name="INHOUD" sheetId="2" r:id="rId1"/>
    <sheet name="21_VWO_1" sheetId="3" r:id="rId2"/>
    <sheet name="21_VWO_2" sheetId="4" r:id="rId3"/>
    <sheet name="21_VWO_3" sheetId="5" r:id="rId4"/>
    <sheet name="21_VWO_4" sheetId="6" r:id="rId5"/>
    <sheet name="21_VWO_5" sheetId="7" r:id="rId6"/>
    <sheet name="21_VWO_6" sheetId="8" r:id="rId7"/>
    <sheet name="21_VWO_7" sheetId="9" r:id="rId8"/>
    <sheet name="21_VWO_8" sheetId="10" r:id="rId9"/>
    <sheet name="21_VWO_9" sheetId="11" r:id="rId10"/>
  </sheets>
  <definedNames>
    <definedName name="_p412">#REF!</definedName>
    <definedName name="_p413">#REF!</definedName>
    <definedName name="_xlnm.Print_Area" localSheetId="2">'21_VWO_2'!$A$1:$F$437</definedName>
    <definedName name="_xlnm.Print_Area" localSheetId="3">'21_VWO_3'!$A$1:$E$62</definedName>
    <definedName name="_xlnm.Print_Area" localSheetId="5">'21_VWO_5'!$A$1:$E$97</definedName>
    <definedName name="_xlnm.Print_Area" localSheetId="6">'21_VWO_6'!$A$1:$F$61</definedName>
    <definedName name="_xlnm.Print_Area" localSheetId="8">'21_VWO_8'!$A$1:$F$21</definedName>
    <definedName name="_xlnm.Print_Area" localSheetId="9">'21_VWO_9'!$A$1:$E$90</definedName>
    <definedName name="_xlnm.Database">#REF!</definedName>
    <definedName name="eentabel">#REF!</definedName>
    <definedName name="jaarboek_per_land">#REF!</definedName>
    <definedName name="nationaliteiten">#REF!</definedName>
    <definedName name="nationaliteiten0102bi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36" i="4" l="1"/>
  <c r="E436" i="4"/>
  <c r="F436" i="4"/>
  <c r="C436" i="4"/>
  <c r="D20" i="10"/>
  <c r="C20" i="10"/>
  <c r="B20" i="10"/>
  <c r="E20" i="10" s="1"/>
  <c r="E63" i="6"/>
  <c r="D63" i="6"/>
  <c r="C63" i="6"/>
  <c r="B63" i="6"/>
  <c r="B85" i="3"/>
  <c r="B81" i="3"/>
  <c r="B86" i="3" s="1"/>
  <c r="B77" i="3"/>
  <c r="B72" i="3"/>
  <c r="B68" i="3"/>
  <c r="B65" i="3"/>
  <c r="B53" i="3"/>
  <c r="B54" i="3" s="1"/>
  <c r="B45" i="3"/>
  <c r="B41" i="3"/>
  <c r="B31" i="3"/>
  <c r="B24" i="3"/>
  <c r="B19" i="3"/>
</calcChain>
</file>

<file path=xl/sharedStrings.xml><?xml version="1.0" encoding="utf-8"?>
<sst xmlns="http://schemas.openxmlformats.org/spreadsheetml/2006/main" count="1554" uniqueCount="641">
  <si>
    <t>SCHOOLBEVOLKING VOLWASSENENONDERWIJS</t>
  </si>
  <si>
    <t>Schooljaar 2020-2021</t>
  </si>
  <si>
    <t>21_VWO_1</t>
  </si>
  <si>
    <t>Aantal cursisten per instelling, provincie en opleidingstype</t>
  </si>
  <si>
    <t>SECUNDAIR VOLWASSENENONDERWIJS</t>
  </si>
  <si>
    <t>21_VWO_2</t>
  </si>
  <si>
    <t>Aantal unieke inschrijvingen in een opleiding naar studiegebied, opleiding en geslacht</t>
  </si>
  <si>
    <t>21_VWO_3</t>
  </si>
  <si>
    <t>Aantal unieke inschrijvingen in een opleiding naar studiegebied en geslacht</t>
  </si>
  <si>
    <t>21_VWO_4</t>
  </si>
  <si>
    <t>Aantal fysieke personen naar studiegebied en geslacht</t>
  </si>
  <si>
    <t>21_VWO_5</t>
  </si>
  <si>
    <t>Aantal fysieke personen naar geboortejaar en geslacht</t>
  </si>
  <si>
    <t>BASISEDUCATIE</t>
  </si>
  <si>
    <t>21_VWO_6</t>
  </si>
  <si>
    <t>Aantal unieke inschrijvingen in een opleiding, naar leergebied, opleiding en geslacht</t>
  </si>
  <si>
    <t>21_VWO_7</t>
  </si>
  <si>
    <t>Aantal unieke inschrijvingen in een opleiding, naar leergebied en geslacht</t>
  </si>
  <si>
    <t>21_VWO_8</t>
  </si>
  <si>
    <t>Aantal fysieke personen naar leergebied en geslacht</t>
  </si>
  <si>
    <t>21_VWO_9</t>
  </si>
  <si>
    <t>In schooljaar 01/09/2020-31/08/2021 waren er 34 centra voor volwassenenonderwijs (CVO) en 13 centra voor basiseducatie (CBE)
Een cursist kan in meer dan één centrum voor volwassenenonderwijs ingeschreven zijn. In deze tabel wordt hij zoveel keer geteld als het aantal centra waar hij een inschrijving heeft. M.a.w. In deze tabel is een cursist een fysieke persoon die één of meerdere keren geteld wordt, afhankelijk van het aantal CVO's waar hij een inschrijving heeft. 
In de tabellen hieronder worden alle cursisten van een CVO/CBE geteld in de provincie waar de hoofdvestigingsplaats (administratieve zetel) van het CVO/CBE gelegen is. Sommige CVO/CBE hebben lesplaatsen in een andere provincie. Ook de cursisten die in die lesplaatsen ingeschreven zijn, worden in deze tabel bij de provincie van de hoofdvestigingsplaats geteld.</t>
  </si>
  <si>
    <t>Aantal cursisten (fysieke personen) per instelling, provincie en opleidingstype</t>
  </si>
  <si>
    <t>Naam CVO</t>
  </si>
  <si>
    <t>Aanal cursisten</t>
  </si>
  <si>
    <t>Antwerpen</t>
  </si>
  <si>
    <t>CVO Encora 028531</t>
  </si>
  <si>
    <t>CVO HIK</t>
  </si>
  <si>
    <t>CVO LBC-NVK B 28431</t>
  </si>
  <si>
    <t>CVO LBC-NVK L 31104</t>
  </si>
  <si>
    <t>CVO Vitant</t>
  </si>
  <si>
    <t>GO! CVO Antwerpen</t>
  </si>
  <si>
    <t>GO! CVO Crescendo</t>
  </si>
  <si>
    <t>GO! CVO EduKempen</t>
  </si>
  <si>
    <t>Stedelijk CVO Encora 029124</t>
  </si>
  <si>
    <t>Stedelijk CVO Encora 029389</t>
  </si>
  <si>
    <t>Totaal</t>
  </si>
  <si>
    <t>Brussels Hoofdstedelijk Gewest</t>
  </si>
  <si>
    <t>CVO Lethas Brussel</t>
  </si>
  <si>
    <t>CVO Semper</t>
  </si>
  <si>
    <t>GO! CVO Brussel</t>
  </si>
  <si>
    <t>Limburg</t>
  </si>
  <si>
    <t>CVO De Verdieping</t>
  </si>
  <si>
    <t>CVO Qrios</t>
  </si>
  <si>
    <t>GO! CVO Cursa</t>
  </si>
  <si>
    <t>PCVO Limburg</t>
  </si>
  <si>
    <t>PCVO Moderne Talen Hasselt</t>
  </si>
  <si>
    <t>Oost-Vlaanderen</t>
  </si>
  <si>
    <t>CVO Gent</t>
  </si>
  <si>
    <t>CVO Groeipunt (131482)</t>
  </si>
  <si>
    <t>CVO Groeipunt (131888)</t>
  </si>
  <si>
    <t>CVO Kisp</t>
  </si>
  <si>
    <t>CVO LBC-NVK C 38166</t>
  </si>
  <si>
    <t>GO! CVO Focus</t>
  </si>
  <si>
    <t>GO! CVO Panta Rhei</t>
  </si>
  <si>
    <t>GO! hét CVO Pro</t>
  </si>
  <si>
    <t>Vlaams-Brabant</t>
  </si>
  <si>
    <t>CVO CLT</t>
  </si>
  <si>
    <t>GO! CVO VOLT</t>
  </si>
  <si>
    <t>West-Vlaanderen</t>
  </si>
  <si>
    <t>CVO Creo</t>
  </si>
  <si>
    <t>CVO MIRAS</t>
  </si>
  <si>
    <t>CVO SVG</t>
  </si>
  <si>
    <t>GO! CVO Cervo</t>
  </si>
  <si>
    <t>GO! CVO Scala</t>
  </si>
  <si>
    <t>Sted. Nijverheids- en Taallg. - CVO</t>
  </si>
  <si>
    <t>Algemeen totaal</t>
  </si>
  <si>
    <t>Aantal cursisten (fysieke personen) per instelling per provincie</t>
  </si>
  <si>
    <t>Naam CBE</t>
  </si>
  <si>
    <t>Aantal cursisten</t>
  </si>
  <si>
    <t>Ligo CBE Antwerpen</t>
  </si>
  <si>
    <t>Ligo CBE Kempen</t>
  </si>
  <si>
    <t>Ligo CBE regio Mechelen</t>
  </si>
  <si>
    <t>Ligo CBE Brusselleer</t>
  </si>
  <si>
    <t>Ligo CBE Limburg Zuid</t>
  </si>
  <si>
    <t>Ligo CBE LiMiNo</t>
  </si>
  <si>
    <t>Ligo CBE Gent-Meetjesland-Leieland</t>
  </si>
  <si>
    <t>Ligo CBE Waas &amp; Dender</t>
  </si>
  <si>
    <t>Ligo CBE Zuid-Oost-Vlaanderen</t>
  </si>
  <si>
    <t>Vlaams Brabant</t>
  </si>
  <si>
    <t>Ligo CBE Halle-Vilvoorde</t>
  </si>
  <si>
    <t>Ligo CBE Oost-Brabant</t>
  </si>
  <si>
    <t>Ligo CBE Midden- en Zuid-West-Vlaanderen</t>
  </si>
  <si>
    <t>Ligo CBE regio Brugge-Oostende-Westhoek</t>
  </si>
  <si>
    <t>CBE Antwerpen</t>
  </si>
  <si>
    <t>6579</t>
  </si>
  <si>
    <t>CBE Kempen</t>
  </si>
  <si>
    <t>1672</t>
  </si>
  <si>
    <t>CBE Open School</t>
  </si>
  <si>
    <t>2209</t>
  </si>
  <si>
    <t>10460</t>
  </si>
  <si>
    <t>CBE Brussel</t>
  </si>
  <si>
    <t>1782</t>
  </si>
  <si>
    <t>CBE Limburg Midden-Noord vzw</t>
  </si>
  <si>
    <t>3619</t>
  </si>
  <si>
    <t>CBE Limburg-Zuid</t>
  </si>
  <si>
    <t>1291</t>
  </si>
  <si>
    <t>4910</t>
  </si>
  <si>
    <t>CBE Gent-Meetjesland-Leieland</t>
  </si>
  <si>
    <t>3120</t>
  </si>
  <si>
    <t>CBE Waas &amp; Dender</t>
  </si>
  <si>
    <t>1812</t>
  </si>
  <si>
    <t>CBE Zuid-Oost-Vlaanderen</t>
  </si>
  <si>
    <t>1974</t>
  </si>
  <si>
    <t>6906</t>
  </si>
  <si>
    <t>CBE Halle-Vilvoorde</t>
  </si>
  <si>
    <t>2498</t>
  </si>
  <si>
    <t>CBE Open School Campus Leuven-Aarschot-D</t>
  </si>
  <si>
    <t>2464</t>
  </si>
  <si>
    <t>4962</t>
  </si>
  <si>
    <t>CBE Brugge-Oostende-Westhoek vzw</t>
  </si>
  <si>
    <t>2992</t>
  </si>
  <si>
    <t>CBE Midden en Zuid West-Vlaanderen</t>
  </si>
  <si>
    <t>1797</t>
  </si>
  <si>
    <t>4789</t>
  </si>
  <si>
    <t>33809</t>
  </si>
  <si>
    <t>Aantal unieke inschrijvingen in een opleiding (1) naar studiegebied, opleiding en geslacht</t>
  </si>
  <si>
    <t>Studiegebied</t>
  </si>
  <si>
    <t>Opleiding</t>
  </si>
  <si>
    <t>M</t>
  </si>
  <si>
    <t>V</t>
  </si>
  <si>
    <t>n.b. (2)</t>
  </si>
  <si>
    <t>T</t>
  </si>
  <si>
    <t>Aanvullende algemene vorming</t>
  </si>
  <si>
    <t>Opfris derde graad TSO</t>
  </si>
  <si>
    <t>Opfris tweede graad TSO</t>
  </si>
  <si>
    <t>Administratie</t>
  </si>
  <si>
    <t>Administratief medewerker onthaal</t>
  </si>
  <si>
    <t>Boekhoudkundig assistent</t>
  </si>
  <si>
    <t>Boekhoudkundige bediende</t>
  </si>
  <si>
    <t>HR assistent</t>
  </si>
  <si>
    <t>Medisch administratief assistent</t>
  </si>
  <si>
    <t>Medisch administratief bediende</t>
  </si>
  <si>
    <t>Meertalig polyvalent bediende</t>
  </si>
  <si>
    <t>Polyvalent administratief medewerker</t>
  </si>
  <si>
    <t>Secretariaatsmedewerker</t>
  </si>
  <si>
    <t>Vastgoed assistent</t>
  </si>
  <si>
    <t>Afwerking bouw</t>
  </si>
  <si>
    <t>Behanger</t>
  </si>
  <si>
    <t>Polyvalent onderhoudsmedewerker gebouwen</t>
  </si>
  <si>
    <t>Schilder</t>
  </si>
  <si>
    <t>Schilder-decorateur</t>
  </si>
  <si>
    <t>Stukadoor</t>
  </si>
  <si>
    <t>Vloerder - tegelzetter</t>
  </si>
  <si>
    <t>Algemene personenzorg</t>
  </si>
  <si>
    <t>Logistiek assistent</t>
  </si>
  <si>
    <t>Verzorgende</t>
  </si>
  <si>
    <t>Zorgkundige</t>
  </si>
  <si>
    <t>Algemene vorming</t>
  </si>
  <si>
    <t>Economie - moderne Talen</t>
  </si>
  <si>
    <t>Humane wetenschappen ASO 2</t>
  </si>
  <si>
    <t>Humane wetenschappen ASO 3</t>
  </si>
  <si>
    <t>Opfris derde graad ASO</t>
  </si>
  <si>
    <t>Opfris tweede graad ASO</t>
  </si>
  <si>
    <t>Wetenschappen - wiskunde</t>
  </si>
  <si>
    <t>Ambachtelijk erfgoed</t>
  </si>
  <si>
    <t>Boekvergulder</t>
  </si>
  <si>
    <t>Hoefsmid</t>
  </si>
  <si>
    <t>Hulpboekbinder</t>
  </si>
  <si>
    <t>Klavierinstrumentenbouwer / hersteller</t>
  </si>
  <si>
    <t>Manueel boekbinder</t>
  </si>
  <si>
    <t>Manueel boekbinder - boekvergulder</t>
  </si>
  <si>
    <t>Siersmid</t>
  </si>
  <si>
    <t>Strijkinstrumentenbouwer/ hersteller</t>
  </si>
  <si>
    <t>Tokkelinstrumentenbouwer / hersteller</t>
  </si>
  <si>
    <t>Vakman houtsnijwerk</t>
  </si>
  <si>
    <t>Ambachtelijke accessoires</t>
  </si>
  <si>
    <t>Accessoires</t>
  </si>
  <si>
    <t>Afgeknoopte draden</t>
  </si>
  <si>
    <t>Breien</t>
  </si>
  <si>
    <t>Doorlopende draden</t>
  </si>
  <si>
    <t>Edelsteenzetter</t>
  </si>
  <si>
    <t>Goudsmid</t>
  </si>
  <si>
    <t>Juweelhersteller</t>
  </si>
  <si>
    <t>Marokijnbewerker</t>
  </si>
  <si>
    <t>Mode en interieur</t>
  </si>
  <si>
    <t>Mode- en textielverkoop</t>
  </si>
  <si>
    <t>Modist</t>
  </si>
  <si>
    <t>Schoenhersteller</t>
  </si>
  <si>
    <t>Schoenmaker ontwerper</t>
  </si>
  <si>
    <t>Uurwerkmaker</t>
  </si>
  <si>
    <t>1948</t>
  </si>
  <si>
    <t>Assistentie vrije zorgberoepen</t>
  </si>
  <si>
    <t>Farmaceutisch technisch assistent</t>
  </si>
  <si>
    <t>Tandartsassistent</t>
  </si>
  <si>
    <t>Uitvaartassistent</t>
  </si>
  <si>
    <t>Uitvaartmedewerker</t>
  </si>
  <si>
    <t>Auto</t>
  </si>
  <si>
    <t>Fietshersteller</t>
  </si>
  <si>
    <t>Heftruckchauffeur</t>
  </si>
  <si>
    <t>Koetswerkhersteller</t>
  </si>
  <si>
    <t>Mecanicien Bromfietsen en Motorfietsen</t>
  </si>
  <si>
    <t>Mecanicien personenwagens &amp; lichte bedrijfswagens</t>
  </si>
  <si>
    <t>Mecanicien tuin-, park-, en bosmachines</t>
  </si>
  <si>
    <t>Onderhoudsmecanicien personenwagens en lichte bedrijfsvoertuigen</t>
  </si>
  <si>
    <t>Polyvalent mecanicien personenwagens en lichte bedrijfsvoertuigen</t>
  </si>
  <si>
    <t>Reachtruckchauffeur</t>
  </si>
  <si>
    <t>Spuiter</t>
  </si>
  <si>
    <t>Technicus Personen- &amp; lichte bedrijfswagens</t>
  </si>
  <si>
    <t>Bakkerij</t>
  </si>
  <si>
    <t>Bakker</t>
  </si>
  <si>
    <t>Banketbakker</t>
  </si>
  <si>
    <t>Chocoladebewerker</t>
  </si>
  <si>
    <t>Ijsbereider</t>
  </si>
  <si>
    <t>Medewerker bakkerij</t>
  </si>
  <si>
    <t>Suiker- en marsepeinbewerker</t>
  </si>
  <si>
    <t>Bedrijfsbeheer</t>
  </si>
  <si>
    <t>Ondernemerschap</t>
  </si>
  <si>
    <t>Bibliotheek-, archief en documentatiekunde</t>
  </si>
  <si>
    <t>Behoudsmedewerker erfgoed</t>
  </si>
  <si>
    <t>Bibliotheekmedewerker-informatiebemiddelaar</t>
  </si>
  <si>
    <t>Initiatie archiefkunde</t>
  </si>
  <si>
    <t>Bijzondere educatieve noden</t>
  </si>
  <si>
    <t>Ervaringsdeskundige armoede &amp; sociale uitsluiting</t>
  </si>
  <si>
    <t>Vlaamse gebarentaal richtgraad 1</t>
  </si>
  <si>
    <t>Vlaamse gebarentaal richtgraad 2</t>
  </si>
  <si>
    <t>Chemie</t>
  </si>
  <si>
    <t>Procesoperator chemie</t>
  </si>
  <si>
    <t>Technicus in fermentatieprocessen - Bieren</t>
  </si>
  <si>
    <t>Technicus in fermentatieprocessen - Destillaten en Likeuren</t>
  </si>
  <si>
    <t>Technicus in fermentatieprocessen - wijnen</t>
  </si>
  <si>
    <t>Drankenkennis</t>
  </si>
  <si>
    <t>Bierkenner</t>
  </si>
  <si>
    <t>Wijnkenner</t>
  </si>
  <si>
    <t>Europese hoofdtalen richtgraad 1 en 2</t>
  </si>
  <si>
    <t>Duits richtgraad 1</t>
  </si>
  <si>
    <t>Duits richtgraad 2</t>
  </si>
  <si>
    <t>Engels professioneel bedrijfsgericht richtgraad 2</t>
  </si>
  <si>
    <t>Engels richtgraad 1</t>
  </si>
  <si>
    <t>Engels richtgraad 2</t>
  </si>
  <si>
    <t>Frans professioneel bedrijfsgericht richtgraad 2</t>
  </si>
  <si>
    <t>Frans richtgraad 1</t>
  </si>
  <si>
    <t>Frans richtgraad 2</t>
  </si>
  <si>
    <t>Italiaans richtgraad 1</t>
  </si>
  <si>
    <t>Italiaans richtgraad 2</t>
  </si>
  <si>
    <t>Spaans richtgraad 1</t>
  </si>
  <si>
    <t>Spaans richtgraad 2</t>
  </si>
  <si>
    <t>Europese neventalen richtgraad 1 en 2</t>
  </si>
  <si>
    <t>Bulgaars RG 1</t>
  </si>
  <si>
    <t>Bulgaars richtgraad 2</t>
  </si>
  <si>
    <t>Fins richtgraad 1</t>
  </si>
  <si>
    <t>Grieks richtgraad 1</t>
  </si>
  <si>
    <t>Grieks richtgraad 2</t>
  </si>
  <si>
    <t>Hongaars richtgraad 1</t>
  </si>
  <si>
    <t>Hongaars richtgraad 2</t>
  </si>
  <si>
    <t>Portugees richtgraad 1</t>
  </si>
  <si>
    <t>Portugees richtgraad 2</t>
  </si>
  <si>
    <t>Roemeens richtgraad 1</t>
  </si>
  <si>
    <t>Europese talen richtgraad 3 en 4</t>
  </si>
  <si>
    <t>Duits richtgraad 3</t>
  </si>
  <si>
    <t>Duits richtgraad 4</t>
  </si>
  <si>
    <t>Engels professioneel bedrijfsgericht richtgraad 3</t>
  </si>
  <si>
    <t>Engels richtgraad 3</t>
  </si>
  <si>
    <t>Engels richtgraad 4</t>
  </si>
  <si>
    <t>Engels: professionele gids/reisleider richtgraad 3</t>
  </si>
  <si>
    <t>Frans professioneel bedrijfsgericht richtgraad 3</t>
  </si>
  <si>
    <t>Frans richtgraad 3</t>
  </si>
  <si>
    <t>Frans richtgraad 4</t>
  </si>
  <si>
    <t>Frans: professionele gids/reisleider richtgraad 3</t>
  </si>
  <si>
    <t>Italiaans richtgraad 3</t>
  </si>
  <si>
    <t>Italiaans richtgraad 4</t>
  </si>
  <si>
    <t>Italiaans: professionele gids/reisleider richtgraad 3</t>
  </si>
  <si>
    <t>Portugees richtgraad 3</t>
  </si>
  <si>
    <t>Portugees richtgraad 4</t>
  </si>
  <si>
    <t>Spaans richtgraad 3</t>
  </si>
  <si>
    <t>Spaans richtgraad 4</t>
  </si>
  <si>
    <t>Spaans: professionele gids/reisleider richtgraad 3</t>
  </si>
  <si>
    <t>Fotografie</t>
  </si>
  <si>
    <t>Fotograaf</t>
  </si>
  <si>
    <t>Geletterdheidsmodules</t>
  </si>
  <si>
    <t>Geletterdheidsmodules Nederlands en Leren leren</t>
  </si>
  <si>
    <t>Geletterdheidsmodules Regie over het eigen leren</t>
  </si>
  <si>
    <t>Grafische communicatie en media</t>
  </si>
  <si>
    <t>Multimedia operator</t>
  </si>
  <si>
    <t>Webdesigner</t>
  </si>
  <si>
    <t>Webontwikkelaar</t>
  </si>
  <si>
    <t>Groot transport</t>
  </si>
  <si>
    <t>Autocarchauffeur</t>
  </si>
  <si>
    <t>Vrachtwagenchauffeur</t>
  </si>
  <si>
    <t>Hebreeuws</t>
  </si>
  <si>
    <t>Hebreeuws educatief richtgraad 1</t>
  </si>
  <si>
    <t>Hebreeuws educatief richtgraad 2</t>
  </si>
  <si>
    <t>Hebreeuws educatief richtgraad 3</t>
  </si>
  <si>
    <t>Hebreeuws educatief richtgraad 4</t>
  </si>
  <si>
    <t>Hebreeuws richtgraad 1</t>
  </si>
  <si>
    <t>Hebreeuws richtgraad 2</t>
  </si>
  <si>
    <t>Hebreeuws richtgraad 3</t>
  </si>
  <si>
    <t>Hebreeuws richtgraad 4</t>
  </si>
  <si>
    <t>Horeca</t>
  </si>
  <si>
    <t>Bereider van visproducten</t>
  </si>
  <si>
    <t>Grootkeukenhulpkok</t>
  </si>
  <si>
    <t>Grootkeukenmedewerker</t>
  </si>
  <si>
    <t>Grootkeukenverantwoordelijke</t>
  </si>
  <si>
    <t>Hotel</t>
  </si>
  <si>
    <t>Hotelbedrijf</t>
  </si>
  <si>
    <t>Hotelonthaal</t>
  </si>
  <si>
    <t>Hulpkelner</t>
  </si>
  <si>
    <t>Hulpkok</t>
  </si>
  <si>
    <t>Kelner</t>
  </si>
  <si>
    <t>Kelner brasserie, taverne en bistro</t>
  </si>
  <si>
    <t>Keukenverantwoordelijke</t>
  </si>
  <si>
    <t>Kok</t>
  </si>
  <si>
    <t>Medewerker brasserie, taverne, en bistro</t>
  </si>
  <si>
    <t>Traiteur-banketaannemer</t>
  </si>
  <si>
    <t>Traiteurkok</t>
  </si>
  <si>
    <t>Huishoudelijk koken</t>
  </si>
  <si>
    <t>Koken</t>
  </si>
  <si>
    <t>Huishoudelijke decoratie- en naaitechnieken</t>
  </si>
  <si>
    <t>Decoratief in de woning</t>
  </si>
  <si>
    <t>Naaien</t>
  </si>
  <si>
    <t>Huishoudhulp</t>
  </si>
  <si>
    <t>ICT-technieken</t>
  </si>
  <si>
    <t>Computeroperator</t>
  </si>
  <si>
    <t>Netwerktechnicus</t>
  </si>
  <si>
    <t>Informatie- en communicatietechnologie</t>
  </si>
  <si>
    <t>App-Ontwikkeling</t>
  </si>
  <si>
    <t>ICT Besturingssystemen en Netwerken</t>
  </si>
  <si>
    <t>ICT en Administratie</t>
  </si>
  <si>
    <t>1999</t>
  </si>
  <si>
    <t>ICT en Sociale Media</t>
  </si>
  <si>
    <t>ICT in een Creatieve Context</t>
  </si>
  <si>
    <t>ICT in een Educatieve Context</t>
  </si>
  <si>
    <t>ICT Programmeren</t>
  </si>
  <si>
    <t>Start to ICT</t>
  </si>
  <si>
    <t>Webcontent</t>
  </si>
  <si>
    <t>Koeling en warmte</t>
  </si>
  <si>
    <t>Airco-technieker</t>
  </si>
  <si>
    <t>Installateur centrale verwarming</t>
  </si>
  <si>
    <t>Installateur individuele gasverwarming</t>
  </si>
  <si>
    <t>Koelmonteur</t>
  </si>
  <si>
    <t>Koeltechnieker</t>
  </si>
  <si>
    <t>Loodgieter</t>
  </si>
  <si>
    <t>Monteur centrale verwarming</t>
  </si>
  <si>
    <t>Sanitair installateur</t>
  </si>
  <si>
    <t>Land- en tuinbouw</t>
  </si>
  <si>
    <t>Boomverzorger</t>
  </si>
  <si>
    <t>Florist</t>
  </si>
  <si>
    <t>Florist medewerker</t>
  </si>
  <si>
    <t>Hovenier aanleg parken en tuinen</t>
  </si>
  <si>
    <t>Hovenier onderhoud parken en tuinen</t>
  </si>
  <si>
    <t>Medewerker groen- en tuinaanleg</t>
  </si>
  <si>
    <t>Medewerker groen- en tuinbeheer</t>
  </si>
  <si>
    <t>Tuinaanlegger - groenbeheerder</t>
  </si>
  <si>
    <t>Tuinbouwarbeider</t>
  </si>
  <si>
    <t>Uitvoerend CAD-tekenaar inrichting buitenruimte, parken en tuinen</t>
  </si>
  <si>
    <t>Lassen</t>
  </si>
  <si>
    <t>BMBE-Lasser</t>
  </si>
  <si>
    <t>Buislasser</t>
  </si>
  <si>
    <t>Constructielasser</t>
  </si>
  <si>
    <t>Gassmeltlasser</t>
  </si>
  <si>
    <t>Hoeklasser</t>
  </si>
  <si>
    <t>Lasser Monteerder</t>
  </si>
  <si>
    <t>Lasser Monteerder MIG/MAG</t>
  </si>
  <si>
    <t>Lasser Monteerder TIG</t>
  </si>
  <si>
    <t>Lasser-monteerder</t>
  </si>
  <si>
    <t>MIG/MAG-lasser</t>
  </si>
  <si>
    <t>Pijplasser</t>
  </si>
  <si>
    <t>Plaatlasser</t>
  </si>
  <si>
    <t>TIG-lasser</t>
  </si>
  <si>
    <t>1935</t>
  </si>
  <si>
    <t>Lichaamsverzorging</t>
  </si>
  <si>
    <t>Allround Grimeur- Visagist</t>
  </si>
  <si>
    <t>Kapper</t>
  </si>
  <si>
    <t>Kapper-salonverantwoordelijke</t>
  </si>
  <si>
    <t>Masseur</t>
  </si>
  <si>
    <t>Nagelstylist</t>
  </si>
  <si>
    <t>Schoonheidsspecialist</t>
  </si>
  <si>
    <t>Schoonheidsspecialist-salonbeheerder</t>
  </si>
  <si>
    <t>Voetverzorger</t>
  </si>
  <si>
    <t>Zelfstandig gespecialiseerd voetverzorger</t>
  </si>
  <si>
    <t>Logistiek en verkoop</t>
  </si>
  <si>
    <t>Contactcentermedewerker</t>
  </si>
  <si>
    <t>Magazijnmedewerker</t>
  </si>
  <si>
    <t>Polyvalent verkoper</t>
  </si>
  <si>
    <t>Transport- en logistiek medewerker</t>
  </si>
  <si>
    <t>Maritieme diensten</t>
  </si>
  <si>
    <t>Maritieme opleiding dek</t>
  </si>
  <si>
    <t>Mechanica-elektriciteit</t>
  </si>
  <si>
    <t>Assistent podiumtechnicus</t>
  </si>
  <si>
    <t>Bordenbouwer</t>
  </si>
  <si>
    <t>Draaier Frezer</t>
  </si>
  <si>
    <t>Elektromecanicien</t>
  </si>
  <si>
    <t>Elektrotechnicus</t>
  </si>
  <si>
    <t>Elektrotechnisch installateur</t>
  </si>
  <si>
    <t>Elektrotechnisch monteur</t>
  </si>
  <si>
    <t>Hersteller bruingoed</t>
  </si>
  <si>
    <t>Hersteller witgoed</t>
  </si>
  <si>
    <t>Industrieel elektrotechnisch installateur</t>
  </si>
  <si>
    <t>Installateur domotica</t>
  </si>
  <si>
    <t>Installateur gebouwenautomatisering</t>
  </si>
  <si>
    <t>Machineregelaar spuitgieten</t>
  </si>
  <si>
    <t>Monteur</t>
  </si>
  <si>
    <t>Monteur fotovoltaïsche systemen</t>
  </si>
  <si>
    <t>Onderhoudselektricien</t>
  </si>
  <si>
    <t>Onderhoudsmecanicien</t>
  </si>
  <si>
    <t>Operator verspaning</t>
  </si>
  <si>
    <t>Plaatbewerker</t>
  </si>
  <si>
    <t>PLC technieker</t>
  </si>
  <si>
    <t>Podiumtechnicus</t>
  </si>
  <si>
    <t>Productiemedewerker kunststoftechnieken</t>
  </si>
  <si>
    <t>Productieoperator verspaning</t>
  </si>
  <si>
    <t>Residentieel Elektrotechnisch Installateur</t>
  </si>
  <si>
    <t>Technicus industriële elektriciteit</t>
  </si>
  <si>
    <t>Technieker aandrijfsystemen</t>
  </si>
  <si>
    <t>Uitvoerend CAD-tekenaar elektriciteit</t>
  </si>
  <si>
    <t>Uitvoerend CAD-tekenaar mechanische constructies</t>
  </si>
  <si>
    <t>Uitvoerend CAD-tekenaar piping</t>
  </si>
  <si>
    <t>Meubelmakerij</t>
  </si>
  <si>
    <t>Meubelmaker</t>
  </si>
  <si>
    <t>Meubelmaker-interieurelementen</t>
  </si>
  <si>
    <t>Meubelstoffeerder</t>
  </si>
  <si>
    <t>Restauratievakman meubel</t>
  </si>
  <si>
    <t>Restauratievakman meubelstofferen</t>
  </si>
  <si>
    <t>Mode: maatwerk</t>
  </si>
  <si>
    <t>Maatwerk damespatronen</t>
  </si>
  <si>
    <t>Mode: realisaties</t>
  </si>
  <si>
    <t>Realisaties dameskleding</t>
  </si>
  <si>
    <t>Realisaties herenkleding</t>
  </si>
  <si>
    <t>Realisaties kinder- en tienerkleding</t>
  </si>
  <si>
    <t>Retouches</t>
  </si>
  <si>
    <t>Nederlands tweede taal richtgraad 1 en 2</t>
  </si>
  <si>
    <t>Latijns schrift richtgraad 1</t>
  </si>
  <si>
    <t>Lezen en schrijven voor anders gealfabetiseerden - richtgraad 1</t>
  </si>
  <si>
    <t>Nederlands tweede taal - richtgraad 1</t>
  </si>
  <si>
    <t>Nederlands tweede taal - richtgraad 2</t>
  </si>
  <si>
    <t>Nederlands tweede taal professioneel bedrijfsgericht richtgraad 2</t>
  </si>
  <si>
    <t>Socio-Culturele Integratie R1</t>
  </si>
  <si>
    <t>Socio-Culturele Integratie R2</t>
  </si>
  <si>
    <t>Nederlands tweede taal richtgraad 3 en 4</t>
  </si>
  <si>
    <t>Nederlands tweede taal - richtgraad 3</t>
  </si>
  <si>
    <t>Nederlands tweede taal - richtgraad 4</t>
  </si>
  <si>
    <t>Nederlands tweede taal professioneel bedrijfsgericht richtgraad 3</t>
  </si>
  <si>
    <t>Oosterse talen</t>
  </si>
  <si>
    <t>Arabisch richtgraad 1</t>
  </si>
  <si>
    <t>Arabisch richtgraad 2</t>
  </si>
  <si>
    <t>Chinees richtgraad 1</t>
  </si>
  <si>
    <t>Chinees richtgraad 2</t>
  </si>
  <si>
    <t>Japans richtgraad 1</t>
  </si>
  <si>
    <t>Japans richtgraad 2</t>
  </si>
  <si>
    <t>Turks richtgraad 1</t>
  </si>
  <si>
    <t>Turks richtgraad 2</t>
  </si>
  <si>
    <t>Printmedia</t>
  </si>
  <si>
    <t>Digitaal drukker</t>
  </si>
  <si>
    <t>DTP-Operator</t>
  </si>
  <si>
    <t>Ruwbouw</t>
  </si>
  <si>
    <t>Dakdekker leien en pannen</t>
  </si>
  <si>
    <t>Metselaar</t>
  </si>
  <si>
    <t>Natuursteenbewerker</t>
  </si>
  <si>
    <t>Polyvalent dakdekker</t>
  </si>
  <si>
    <t>Uitvoerend CAD-tekenaar bouw</t>
  </si>
  <si>
    <t>Werfbediener</t>
  </si>
  <si>
    <t>Scandinavische talen</t>
  </si>
  <si>
    <t>Deens richtgraad 1</t>
  </si>
  <si>
    <t>Deens richtgraad 2</t>
  </si>
  <si>
    <t>Noors Richtgraad 1</t>
  </si>
  <si>
    <t>Zweeds richtgraad 1</t>
  </si>
  <si>
    <t>Zweeds richtgraad 2</t>
  </si>
  <si>
    <t>Zweeds richtgraad 3</t>
  </si>
  <si>
    <t>Zweeds richtgraad 4</t>
  </si>
  <si>
    <t>Schrijnwerkerij</t>
  </si>
  <si>
    <t>Binnenschrijnwerker</t>
  </si>
  <si>
    <t>Buitenschrijnwerker</t>
  </si>
  <si>
    <t>Houtskeletbouwer</t>
  </si>
  <si>
    <t>Interieurbouwer</t>
  </si>
  <si>
    <t>Machinaal houtbewerker</t>
  </si>
  <si>
    <t>Restauratievakman schrijnwerk</t>
  </si>
  <si>
    <t>Werkplaatsbinnenschrijnwerker</t>
  </si>
  <si>
    <t>Werkplaatsbuitenschrijnwerker hout</t>
  </si>
  <si>
    <t>Slagerij</t>
  </si>
  <si>
    <t>Bereider van Vleesproducten (Charcutier)</t>
  </si>
  <si>
    <t>Medewerker Slagerij</t>
  </si>
  <si>
    <t>Slager Distributie</t>
  </si>
  <si>
    <t>Slager-Spekslager</t>
  </si>
  <si>
    <t>Uitbener-Uitsnijder</t>
  </si>
  <si>
    <t>Wild- en Gevogelteslager</t>
  </si>
  <si>
    <t>Slavische talen</t>
  </si>
  <si>
    <t>Pools richtgraad 1</t>
  </si>
  <si>
    <t>Pools richtgraad 2</t>
  </si>
  <si>
    <t>Russisch richtgraad 1</t>
  </si>
  <si>
    <t>Russisch richtgraad 2</t>
  </si>
  <si>
    <t>Servisch-Kroatisch richtgraad 1</t>
  </si>
  <si>
    <t>Tsjechisch richtgraad 1</t>
  </si>
  <si>
    <t>Specifieke personenzorg</t>
  </si>
  <si>
    <t>Begeleid(st)er buitenschoolse kinderopvang</t>
  </si>
  <si>
    <t>Begeleider in de kinderopvang</t>
  </si>
  <si>
    <t>Begeleider- animator voor bejaarden</t>
  </si>
  <si>
    <t>Interculturele medewerker</t>
  </si>
  <si>
    <t>Jeugd- en gehandicaptenzorg</t>
  </si>
  <si>
    <t>Kinderbegeleider baby's en peuters</t>
  </si>
  <si>
    <t>Kinderbegeleider schoolgaande kinderen</t>
  </si>
  <si>
    <t>Textiel</t>
  </si>
  <si>
    <t>Handwever</t>
  </si>
  <si>
    <t>Toerisme</t>
  </si>
  <si>
    <t>Gids</t>
  </si>
  <si>
    <t>Host/hostess op een toeristische bestemming</t>
  </si>
  <si>
    <t>Medewerker reisbureau/touroperator</t>
  </si>
  <si>
    <t>Reisleider</t>
  </si>
  <si>
    <t>Toeristisch receptionist</t>
  </si>
  <si>
    <t xml:space="preserve">(1) Unieke inschrijving in een opleiding: iemand die zich in de loop van het schooljaar twee of meer keer inschrijft in dezelfde opleiding wordt slechts éénmaal geteld. Wanneer hij/zij zich in twee verschillende opleidingen -al dan niet binnen hetzelfde studiegebied- inschrijft, wordt hij tweemaal geteld.
</t>
  </si>
  <si>
    <t>(2) Van een beperkt aantal cursisten werd het geslacht niet geregistreerd.</t>
  </si>
  <si>
    <t>Aantal unieke inschrijvingen in een opleiding (1) naar studiegebied en geslacht</t>
  </si>
  <si>
    <t>Aantal cursisten (fysieke personen) naar studiegebied en geslacht (1)</t>
  </si>
  <si>
    <t>Aantal personen die een cursus(sen) volgden in één studiegebied</t>
  </si>
  <si>
    <t>Aantal personen die een cursus(sen) volgden in meerdere studiegebieden</t>
  </si>
  <si>
    <t>(1) In deze tabel wordt elke cursist (fysieke persoon) slechts éénmaal geteld, ongeacht of hij/zij zich in de loop van het schooljaar één of meerdere keren inschrijft voor een opleiding, ongeacht of het inschrijvingen in hetzelfde of in een ander studiegebied betreft en ongeacht of het inschrijvingen in hetzelfde CVO of in verschillende CVO's betreft.</t>
  </si>
  <si>
    <t>Aantal cursisten (fysieke personen) naar geboortejaar en geslacht (1)</t>
  </si>
  <si>
    <t>Geboortejaar</t>
  </si>
  <si>
    <t>n.b.(2)</t>
  </si>
  <si>
    <t>2014</t>
  </si>
  <si>
    <t>2013</t>
  </si>
  <si>
    <t>2012</t>
  </si>
  <si>
    <t>2011</t>
  </si>
  <si>
    <t>2010</t>
  </si>
  <si>
    <t>2009</t>
  </si>
  <si>
    <t>2008</t>
  </si>
  <si>
    <t>2007</t>
  </si>
  <si>
    <t>2006</t>
  </si>
  <si>
    <t>2005</t>
  </si>
  <si>
    <t>2004</t>
  </si>
  <si>
    <t>2003</t>
  </si>
  <si>
    <t>2002</t>
  </si>
  <si>
    <t>2001</t>
  </si>
  <si>
    <t>2000</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</si>
  <si>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</si>
  <si>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</si>
  <si>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</si>
  <si>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</si>
  <si>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</si>
  <si>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</si>
  <si>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</si>
  <si>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</si>
  <si>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</si>
  <si>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</si>
  <si>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</si>
  <si>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</si>
  <si>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</si>
  <si>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</si>
  <si>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</si>
  <si>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</si>
  <si>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</si>
  <si>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</si>
  <si>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</si>
  <si>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</si>
  <si>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</si>
  <si>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</si>
  <si>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</si>
  <si>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</si>
  <si>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1973</t>
  </si>
  <si>
    <t>1972</t>
  </si>
  <si>
    <t>1971</t>
  </si>
  <si>
    <t>1970</t>
  </si>
  <si>
    <t>1969</t>
  </si>
  <si>
    <t>1968</t>
  </si>
  <si>
    <t>1967</t>
  </si>
  <si>
    <t>1966</t>
  </si>
  <si>
    <t>1965</t>
  </si>
  <si>
    <t>1964</t>
  </si>
  <si>
    <t>1963</t>
  </si>
  <si>
    <t>1962</t>
  </si>
  <si>
    <t>1961</t>
  </si>
  <si>
    <t>1960</t>
  </si>
  <si>
    <t>1959</t>
  </si>
  <si>
    <t>1958</t>
  </si>
  <si>
    <t>1957</t>
  </si>
  <si>
    <t>1956</t>
  </si>
  <si>
    <t>1955</t>
  </si>
  <si>
    <t>1954</t>
  </si>
  <si>
    <t>1953</t>
  </si>
  <si>
    <t>1952</t>
  </si>
  <si>
    <t>1951</t>
  </si>
  <si>
    <t>1950</t>
  </si>
  <si>
    <t>1949</t>
  </si>
  <si>
    <t>1947</t>
  </si>
  <si>
    <t>1946</t>
  </si>
  <si>
    <t>1945</t>
  </si>
  <si>
    <t>1944</t>
  </si>
  <si>
    <t>1943</t>
  </si>
  <si>
    <t>1942</t>
  </si>
  <si>
    <t>1941</t>
  </si>
  <si>
    <t>1940</t>
  </si>
  <si>
    <t>1939</t>
  </si>
  <si>
    <t>1938</t>
  </si>
  <si>
    <t>1937</t>
  </si>
  <si>
    <t>1936</t>
  </si>
  <si>
    <t>1934</t>
  </si>
  <si>
    <t>1933</t>
  </si>
  <si>
    <t>1932</t>
  </si>
  <si>
    <t>1931</t>
  </si>
  <si>
    <t>1930 of eerder</t>
  </si>
  <si>
    <t>Niet gekend</t>
  </si>
  <si>
    <t>Aantal unieke inschrijvingen in een opleiding (1) naar leergebied, opleiding en geslacht</t>
  </si>
  <si>
    <t>Leergebied</t>
  </si>
  <si>
    <t>Alfabetisering Nederlands tweede taal</t>
  </si>
  <si>
    <t>Latijns schrift basiseducatie</t>
  </si>
  <si>
    <t>NT2 Alfa - Mondeling Richtgraad 1</t>
  </si>
  <si>
    <t>NT2 Alfa - Mondeling Richtgraad 1 en Schriftelijk richtgraad 1.1</t>
  </si>
  <si>
    <t>Open alfa NT2</t>
  </si>
  <si>
    <t>Gemengde Maatwerken</t>
  </si>
  <si>
    <t>Maatwerk gemengd</t>
  </si>
  <si>
    <t>Maatwerk: Informatie- en communicatietechnologie</t>
  </si>
  <si>
    <t>Open ICT</t>
  </si>
  <si>
    <t>Maatschappijoriëntatie</t>
  </si>
  <si>
    <t>Maatschappijoriëntatie: Actualiteit en geschiedenis</t>
  </si>
  <si>
    <t>Maatschappijoriëntatie: Communicatie</t>
  </si>
  <si>
    <t>Maatschappijoriëntatie: Cultuur</t>
  </si>
  <si>
    <t>Maatschappijoriëntatie: Doorstroom</t>
  </si>
  <si>
    <t>Maatschappijoriëntatie: Gezondheid</t>
  </si>
  <si>
    <t>Maatschappijoriëntatie: Huishouding</t>
  </si>
  <si>
    <t>Maatschappijoriëntatie: Levenslang en levensbreed leren</t>
  </si>
  <si>
    <t>Maatschappijoriëntatie: Mobiliteit</t>
  </si>
  <si>
    <t>Maatschappijoriëntatie: Omgaan met veranderingen</t>
  </si>
  <si>
    <t>Maatschappijoriëntatie: Rechten en plichten</t>
  </si>
  <si>
    <t>Maatschappijoriëntatie: Samenleven</t>
  </si>
  <si>
    <t>Maatschappijoriëntatie: Techniek</t>
  </si>
  <si>
    <t>Maatschappijoriëntatie: Werk</t>
  </si>
  <si>
    <t>Maatwerk: Maatschappijoriëntatie</t>
  </si>
  <si>
    <t>Nederlands</t>
  </si>
  <si>
    <t>Nederlands - Doorstroom</t>
  </si>
  <si>
    <t>Nederlands - Maatschappelijk functioneren</t>
  </si>
  <si>
    <t>Nederlands - Maatschappelijk participeren</t>
  </si>
  <si>
    <t>Open Nederlands</t>
  </si>
  <si>
    <t>Nederlands tweede taal</t>
  </si>
  <si>
    <t>Nederlands tweede taal richtgraad 1</t>
  </si>
  <si>
    <t>Talen</t>
  </si>
  <si>
    <t>Engels - Opstap talen</t>
  </si>
  <si>
    <t>Engels - Opstap TKO</t>
  </si>
  <si>
    <t>Frans - Opstap talen</t>
  </si>
  <si>
    <t>Frans - Opstap TKO</t>
  </si>
  <si>
    <t>Wiskunde</t>
  </si>
  <si>
    <t>Open Wiskunde</t>
  </si>
  <si>
    <t>Wiskunde - doorstroom</t>
  </si>
  <si>
    <t>Wiskunde - maatschappelijk functioneren</t>
  </si>
  <si>
    <t>Wiskunde - maatschappelijk participeren</t>
  </si>
  <si>
    <t>(1) Unieke inschrijving in een opleiding: iemand die zich in de loop van het schooljaar twee of meer keer inschrijft in dezelfde opleiding wordt slechts éénmaal geteld. Wanneer hij/zij zich in twee (of meer) verschillende opleidingen -al dan niet binnen hetzelfde leergebied- inschrijft, wordt hij twee (of meer) keer geteld.</t>
  </si>
  <si>
    <t>Aantal unieke inschrijvingen in een opleiding (1) naar leergebied en geslacht</t>
  </si>
  <si>
    <t>Aantal cursisten (fysieke personen) naar leergebied en geslacht (1)</t>
  </si>
  <si>
    <t>Aantal personen die een cursus(sen) volgden in één leergebied</t>
  </si>
  <si>
    <t>(1) In deze tabel wordt elke fysieke persoon slechts éénmaal geteld, ongeacht of hij/zij zich in de loop van het schooljaar één of meerdere keren inschrijft voor een opleiding, ongeacht of het inschrijvingen in hetzelfde of in een ander leergebied betreft en ongeacht of het inschrijvingen in hetzelfde CBE of in verschillende CBE's betreft.</t>
  </si>
  <si>
    <t>1931 of eerder</t>
  </si>
  <si>
    <t>(1) In deze tabel wordt elke fysieke persoon slechts éénmaal geteld, ongeacht of hij/zij zich in de loop van de referteperiode één of meerdere keren inschrijft voor een opleiding, ongeacht of het inschrijvingen in hetzelfde of in een ander leergebied betreft en ongeacht of het inschrijvingen in hetzelfde CBE of in verschillende CBE's betreft.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</si>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</sst>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quot;-&quot;"/>
  </numFmts>
  <fonts count="30" x14ac:knownFonts="1">
    <font>
      <sz val="11"/>
      <color theme="1"/>
      <name val="Calibri"/>
      <family val="2"/>
      <scheme val="minor"/>
    </font>
    <font>
      <sz val="10"/>
      <name val="Arial"/>
      <family val="2"/>
    </font>
    <font>
      <b/>
      <sz val="11"/>
      <name val="Arial"/>
      <family val="2"/>
    </font>
    <font>
      <b/>
      <sz val="10"/>
      <name val="Arial"/>
      <family val="2"/>
    </font>
    <font>
      <u/>
      <sz val="10"/>
      <color theme="10"/>
      <name val="Arial"/>
      <family val="2"/>
    </font>
    <font>
      <b/>
      <sz val="12"/>
      <color rgb="FFFF0000"/>
      <name val="Arial"/>
      <family val="2"/>
    </font>
    <font>
      <sz val="11"/>
      <name val="Calibri"/>
      <family val="2"/>
    </font>
    <font>
      <sz val="10"/>
      <name val="MS Sans Serif"/>
      <family val="2"/>
    </font>
    <font>
      <b/>
      <sz val="11"/>
      <color theme="1"/>
      <name val="Calibri"/>
      <family val="2"/>
    </font>
    <font>
      <b/>
      <sz val="11"/>
      <name val="Calibri"/>
      <family val="2"/>
    </font>
    <font>
      <sz val="11"/>
      <color theme="1"/>
      <name val="Calibri"/>
      <family val="2"/>
    </font>
    <font>
      <sz val="11"/>
      <color rgb="FF454545"/>
      <name val="Calibri"/>
      <family val="2"/>
    </font>
    <font>
      <b/>
      <sz val="11"/>
      <color rgb="FF454545"/>
      <name val="Calibri"/>
      <family val="2"/>
    </font>
    <font>
      <b/>
      <sz val="10"/>
      <color rgb="FF333333"/>
      <name val="Arial"/>
      <family val="2"/>
    </font>
    <font>
      <sz val="10"/>
      <color rgb="FF333333"/>
      <name val="Arial"/>
      <family val="2"/>
    </font>
    <font>
      <sz val="10"/>
      <color rgb="FF454545"/>
      <name val="Arial"/>
      <family val="2"/>
    </font>
    <font>
      <sz val="10"/>
      <color rgb="FF444444"/>
      <name val="Arial"/>
      <family val="2"/>
    </font>
    <font>
      <b/>
      <sz val="10"/>
      <color rgb="FF31455E"/>
      <name val="Arial"/>
      <family val="2"/>
    </font>
    <font>
      <b/>
      <sz val="10"/>
      <color rgb="FF222222"/>
      <name val="Arial"/>
      <family val="2"/>
    </font>
    <font>
      <b/>
      <sz val="10"/>
      <color rgb="FF454545"/>
      <name val="Arial"/>
      <family val="2"/>
    </font>
    <font>
      <b/>
      <sz val="10"/>
      <color rgb="FF444444"/>
      <name val="Arial"/>
      <family val="2"/>
    </font>
    <font>
      <sz val="10"/>
      <color rgb="FF222222"/>
      <name val="Arial"/>
      <family val="2"/>
    </font>
    <font>
      <sz val="10"/>
      <color indexed="8"/>
      <name val="Arial"/>
      <family val="2"/>
    </font>
    <font>
      <b/>
      <sz val="10"/>
      <color indexed="8"/>
      <name val="Arial"/>
      <family val="2"/>
    </font>
    <font>
      <b/>
      <sz val="10"/>
      <color rgb="FFFF0000"/>
      <name val="Arial"/>
      <family val="2"/>
    </font>
    <font>
      <sz val="9"/>
      <name val="Arial"/>
      <family val="2"/>
    </font>
    <font>
      <sz val="11"/>
      <color indexed="8"/>
      <name val="Calibri"/>
      <family val="2"/>
    </font>
    <font>
      <sz val="10"/>
      <color rgb="FF000000"/>
      <name val="Arial"/>
      <family val="2"/>
    </font>
    <font>
      <u/>
      <sz val="11"/>
      <color theme="10"/>
      <name val="Calibri"/>
      <family val="2"/>
      <scheme val="minor"/>
    </font>
    <font>
      <b/>
      <u/>
      <sz val="11"/>
      <color theme="4"/>
      <name val="Calibri"/>
      <family val="2"/>
      <scheme val="minor"/>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top/>
      <bottom style="thin">
        <color indexed="64"/>
      </bottom>
      <diagonal/>
    </border>
    <border>
      <left/>
      <right/>
      <top style="thin">
        <color indexed="64"/>
      </top>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right/>
      <top style="thin">
        <color indexed="64"/>
      </top>
      <bottom style="thin">
        <color indexed="64"/>
      </bottom>
      <diagonal/>
    </border>
    <border>
      <left style="thin">
        <color indexed="8"/>
      </left>
      <right/>
      <top/>
      <bottom/>
      <diagonal/>
    </border>
    <border>
      <left/>
      <right/>
      <top style="medium">
        <color rgb="FFEFEFEF"/>
      </top>
      <bottom/>
      <diagonal/>
    </border>
    <border>
      <left style="thin">
        <color indexed="8"/>
      </left>
      <right/>
      <top style="thin">
        <color indexed="8"/>
      </top>
      <bottom/>
      <diagonal/>
    </border>
    <border>
      <left/>
      <right/>
      <top style="thin">
        <color indexed="8"/>
      </top>
      <bottom/>
      <diagonal/>
    </border>
    <border>
      <left/>
      <right style="thin">
        <color indexed="8"/>
      </right>
      <top/>
      <bottom/>
      <diagonal/>
    </border>
    <border>
      <left/>
      <right/>
      <top style="thin">
        <color indexed="22"/>
      </top>
      <bottom/>
      <diagonal/>
    </border>
  </borders>
  <cellStyleXfs count="9">
    <xf numFmtId="0" fontId="0" fillId="0" borderId="0"/>
    <xf numFmtId="0" fontId="1" fillId="0" borderId="0"/>
    <xf numFmtId="0" fontId="4" fillId="0" borderId="0" applyNumberFormat="0" applyFill="0" applyBorder="0" applyAlignment="0" applyProtection="0"/>
    <xf numFmtId="0" fontId="7" fillId="0" borderId="0"/>
    <xf numFmtId="0" fontId="1" fillId="0" borderId="0"/>
    <xf numFmtId="0" fontId="1" fillId="0" borderId="0"/>
    <xf numFmtId="0" fontId="1" fillId="0" borderId="0"/>
    <xf numFmtId="0" fontId="22" fillId="0" borderId="0"/>
    <xf numFmtId="0" fontId="28" fillId="0" borderId="0" applyNumberFormat="0" applyFill="0" applyBorder="0" applyAlignment="0" applyProtection="0"/>
  </cellStyleXfs>
  <cellXfs count="177">
    <xf numFmtId="0" fontId="0" fillId="0" borderId="0" xfId="0"/>
    <xf numFmtId="0" fontId="2" fillId="0" borderId="0" xfId="1" applyFont="1"/>
    <xf numFmtId="0" fontId="1" fillId="0" borderId="0" xfId="1"/>
    <xf numFmtId="0" fontId="3" fillId="0" borderId="0" xfId="1" applyFont="1"/>
    <xf numFmtId="0" fontId="5" fillId="0" borderId="0" xfId="1" applyFont="1"/>
    <xf numFmtId="0" fontId="8" fillId="0" borderId="0" xfId="3" applyFont="1" applyAlignment="1" applyProtection="1">
      <alignment horizontal="left"/>
      <protection locked="0"/>
    </xf>
    <xf numFmtId="0" fontId="9" fillId="0" borderId="0" xfId="3" applyFont="1" applyAlignment="1" applyProtection="1">
      <alignment horizontal="left"/>
      <protection locked="0"/>
    </xf>
    <xf numFmtId="0" fontId="6" fillId="0" borderId="0" xfId="1" applyFont="1" applyAlignment="1">
      <alignment horizontal="left" vertical="top" wrapText="1"/>
    </xf>
    <xf numFmtId="0" fontId="9" fillId="0" borderId="0" xfId="3" applyFont="1" applyProtection="1">
      <protection locked="0"/>
    </xf>
    <xf numFmtId="0" fontId="8" fillId="0" borderId="0" xfId="1" applyFont="1" applyAlignment="1">
      <alignment vertical="top"/>
    </xf>
    <xf numFmtId="0" fontId="6" fillId="0" borderId="0" xfId="1" applyFont="1"/>
    <xf numFmtId="0" fontId="9" fillId="0" borderId="0" xfId="1" applyFont="1"/>
    <xf numFmtId="0" fontId="10" fillId="0" borderId="3" xfId="1" applyFont="1" applyBorder="1" applyAlignment="1">
      <alignment wrapText="1"/>
    </xf>
    <xf numFmtId="0" fontId="6" fillId="0" borderId="4" xfId="1" applyFont="1" applyBorder="1" applyAlignment="1">
      <alignment horizontal="center" wrapText="1"/>
    </xf>
    <xf numFmtId="0" fontId="8" fillId="0" borderId="0" xfId="1" applyFont="1" applyAlignment="1">
      <alignment horizontal="left" wrapText="1"/>
    </xf>
    <xf numFmtId="3" fontId="6" fillId="0" borderId="5" xfId="1" applyNumberFormat="1" applyFont="1" applyBorder="1" applyAlignment="1">
      <alignment horizontal="center" wrapText="1"/>
    </xf>
    <xf numFmtId="0" fontId="6" fillId="0" borderId="0" xfId="1" applyFont="1" applyAlignment="1">
      <alignment horizontal="left" wrapText="1" indent="1"/>
    </xf>
    <xf numFmtId="3" fontId="6" fillId="0" borderId="5" xfId="1" applyNumberFormat="1" applyFont="1" applyBorder="1"/>
    <xf numFmtId="0" fontId="9" fillId="0" borderId="0" xfId="1" applyFont="1" applyAlignment="1">
      <alignment horizontal="right" wrapText="1"/>
    </xf>
    <xf numFmtId="3" fontId="9" fillId="0" borderId="6" xfId="1" applyNumberFormat="1" applyFont="1" applyBorder="1"/>
    <xf numFmtId="3" fontId="9" fillId="0" borderId="5" xfId="1" applyNumberFormat="1" applyFont="1" applyBorder="1" applyAlignment="1">
      <alignment horizontal="right"/>
    </xf>
    <xf numFmtId="3" fontId="9" fillId="0" borderId="5" xfId="1" applyNumberFormat="1" applyFont="1" applyBorder="1"/>
    <xf numFmtId="0" fontId="9" fillId="0" borderId="0" xfId="1" applyFont="1" applyAlignment="1">
      <alignment horizontal="right"/>
    </xf>
    <xf numFmtId="0" fontId="6" fillId="0" borderId="0" xfId="1" applyFont="1" applyAlignment="1">
      <alignment horizontal="left"/>
    </xf>
    <xf numFmtId="0" fontId="6" fillId="0" borderId="0" xfId="1" applyFont="1" applyAlignment="1">
      <alignment horizontal="right"/>
    </xf>
    <xf numFmtId="3" fontId="6" fillId="0" borderId="5" xfId="1" applyNumberFormat="1" applyFont="1" applyBorder="1" applyAlignment="1">
      <alignment horizontal="right"/>
    </xf>
    <xf numFmtId="0" fontId="9" fillId="0" borderId="0" xfId="1" applyFont="1" applyAlignment="1">
      <alignment horizontal="right" vertical="top"/>
    </xf>
    <xf numFmtId="3" fontId="9" fillId="0" borderId="0" xfId="1" applyNumberFormat="1" applyFont="1"/>
    <xf numFmtId="0" fontId="6" fillId="0" borderId="0" xfId="1" applyFont="1" applyAlignment="1">
      <alignment vertical="top"/>
    </xf>
    <xf numFmtId="3" fontId="6" fillId="0" borderId="0" xfId="1" applyNumberFormat="1" applyFont="1"/>
    <xf numFmtId="0" fontId="10" fillId="0" borderId="7" xfId="1" applyFont="1" applyBorder="1" applyAlignment="1">
      <alignment wrapText="1"/>
    </xf>
    <xf numFmtId="3" fontId="6" fillId="0" borderId="4" xfId="1" applyNumberFormat="1" applyFont="1" applyBorder="1" applyAlignment="1">
      <alignment horizontal="center"/>
    </xf>
    <xf numFmtId="0" fontId="9" fillId="0" borderId="0" xfId="1" applyFont="1" applyAlignment="1">
      <alignment wrapText="1"/>
    </xf>
    <xf numFmtId="0" fontId="6" fillId="0" borderId="0" xfId="1" applyFont="1" applyAlignment="1">
      <alignment horizontal="left" vertical="top" indent="1"/>
    </xf>
    <xf numFmtId="0" fontId="11" fillId="0" borderId="5" xfId="1" applyFont="1" applyBorder="1"/>
    <xf numFmtId="0" fontId="11" fillId="0" borderId="8" xfId="1" applyFont="1" applyBorder="1"/>
    <xf numFmtId="3" fontId="12" fillId="0" borderId="5" xfId="1" applyNumberFormat="1" applyFont="1" applyBorder="1" applyAlignment="1">
      <alignment horizontal="right"/>
    </xf>
    <xf numFmtId="3" fontId="11" fillId="0" borderId="5" xfId="1" applyNumberFormat="1" applyFont="1" applyBorder="1"/>
    <xf numFmtId="3" fontId="12" fillId="0" borderId="6" xfId="1" applyNumberFormat="1" applyFont="1" applyBorder="1" applyAlignment="1">
      <alignment horizontal="right"/>
    </xf>
    <xf numFmtId="0" fontId="6" fillId="0" borderId="0" xfId="1" applyFont="1" applyAlignment="1">
      <alignment horizontal="left" vertical="top" wrapText="1" indent="1"/>
    </xf>
    <xf numFmtId="3" fontId="9" fillId="0" borderId="0" xfId="3" applyNumberFormat="1" applyFont="1" applyProtection="1">
      <protection locked="0"/>
    </xf>
    <xf numFmtId="0" fontId="1" fillId="0" borderId="0" xfId="4" applyAlignment="1">
      <alignment horizontal="center"/>
    </xf>
    <xf numFmtId="0" fontId="1" fillId="0" borderId="0" xfId="4" applyAlignment="1">
      <alignment horizontal="right"/>
    </xf>
    <xf numFmtId="0" fontId="1" fillId="0" borderId="0" xfId="1" applyAlignment="1">
      <alignment horizontal="right"/>
    </xf>
    <xf numFmtId="0" fontId="3" fillId="0" borderId="9" xfId="5" applyFont="1" applyBorder="1"/>
    <xf numFmtId="0" fontId="1" fillId="0" borderId="9" xfId="5" applyBorder="1"/>
    <xf numFmtId="0" fontId="3" fillId="0" borderId="11" xfId="5" applyFont="1" applyBorder="1"/>
    <xf numFmtId="0" fontId="1" fillId="0" borderId="11" xfId="5" applyBorder="1"/>
    <xf numFmtId="0" fontId="1" fillId="0" borderId="8" xfId="6" applyBorder="1" applyAlignment="1">
      <alignment horizontal="right"/>
    </xf>
    <xf numFmtId="0" fontId="1" fillId="0" borderId="11" xfId="6" applyBorder="1" applyAlignment="1">
      <alignment horizontal="right"/>
    </xf>
    <xf numFmtId="0" fontId="13" fillId="0" borderId="0" xfId="1" applyFont="1" applyAlignment="1">
      <alignment vertical="top"/>
    </xf>
    <xf numFmtId="0" fontId="14" fillId="0" borderId="0" xfId="1" applyFont="1" applyAlignment="1">
      <alignment horizontal="left" vertical="top"/>
    </xf>
    <xf numFmtId="164" fontId="1" fillId="0" borderId="0" xfId="1" applyNumberFormat="1" applyAlignment="1">
      <alignment horizontal="right"/>
    </xf>
    <xf numFmtId="0" fontId="17" fillId="0" borderId="0" xfId="1" applyFont="1" applyAlignment="1">
      <alignment horizontal="right" vertical="top"/>
    </xf>
    <xf numFmtId="0" fontId="17" fillId="0" borderId="0" xfId="1" applyFont="1" applyAlignment="1">
      <alignment horizontal="left" vertical="top"/>
    </xf>
    <xf numFmtId="164" fontId="18" fillId="0" borderId="0" xfId="1" applyNumberFormat="1" applyFont="1" applyAlignment="1">
      <alignment horizontal="right" vertical="top"/>
    </xf>
    <xf numFmtId="0" fontId="14" fillId="0" borderId="0" xfId="1" applyFont="1" applyAlignment="1">
      <alignment horizontal="left" vertical="top" wrapText="1"/>
    </xf>
    <xf numFmtId="0" fontId="1" fillId="0" borderId="0" xfId="1" applyAlignment="1">
      <alignment horizontal="left" vertical="top" wrapText="1"/>
    </xf>
    <xf numFmtId="3" fontId="1" fillId="0" borderId="0" xfId="1" applyNumberFormat="1" applyAlignment="1">
      <alignment horizontal="right"/>
    </xf>
    <xf numFmtId="0" fontId="3" fillId="0" borderId="0" xfId="6" applyFont="1"/>
    <xf numFmtId="0" fontId="3" fillId="0" borderId="0" xfId="3" applyFont="1" applyProtection="1">
      <protection locked="0"/>
    </xf>
    <xf numFmtId="0" fontId="1" fillId="0" borderId="7" xfId="6" applyBorder="1" applyAlignment="1">
      <alignment horizontal="left"/>
    </xf>
    <xf numFmtId="0" fontId="1" fillId="0" borderId="4" xfId="6" applyBorder="1" applyAlignment="1">
      <alignment horizontal="right"/>
    </xf>
    <xf numFmtId="0" fontId="1" fillId="0" borderId="7" xfId="6" applyBorder="1" applyAlignment="1">
      <alignment horizontal="right"/>
    </xf>
    <xf numFmtId="0" fontId="3" fillId="0" borderId="0" xfId="1" applyFont="1" applyAlignment="1">
      <alignment horizontal="right" vertical="top"/>
    </xf>
    <xf numFmtId="164" fontId="3" fillId="0" borderId="0" xfId="1" applyNumberFormat="1" applyFont="1" applyAlignment="1">
      <alignment horizontal="right" vertical="top"/>
    </xf>
    <xf numFmtId="0" fontId="1" fillId="0" borderId="3" xfId="6" applyBorder="1" applyAlignment="1">
      <alignment horizontal="left"/>
    </xf>
    <xf numFmtId="0" fontId="3" fillId="0" borderId="0" xfId="1" applyFont="1" applyAlignment="1">
      <alignment vertical="top" wrapText="1"/>
    </xf>
    <xf numFmtId="0" fontId="1" fillId="0" borderId="6" xfId="1" applyBorder="1" applyAlignment="1">
      <alignment horizontal="right"/>
    </xf>
    <xf numFmtId="0" fontId="1" fillId="0" borderId="0" xfId="1" applyAlignment="1">
      <alignment horizontal="left" vertical="top"/>
    </xf>
    <xf numFmtId="164" fontId="1" fillId="0" borderId="5" xfId="1" applyNumberFormat="1" applyBorder="1" applyAlignment="1">
      <alignment horizontal="right" vertical="top"/>
    </xf>
    <xf numFmtId="164" fontId="1" fillId="0" borderId="0" xfId="1" applyNumberFormat="1" applyAlignment="1">
      <alignment horizontal="right" vertical="top"/>
    </xf>
    <xf numFmtId="164" fontId="1" fillId="0" borderId="0" xfId="1" applyNumberFormat="1"/>
    <xf numFmtId="164" fontId="1" fillId="0" borderId="5" xfId="1" applyNumberFormat="1" applyBorder="1"/>
    <xf numFmtId="0" fontId="3" fillId="0" borderId="0" xfId="1" applyFont="1" applyAlignment="1">
      <alignment horizontal="right" vertical="top" wrapText="1"/>
    </xf>
    <xf numFmtId="164" fontId="3" fillId="0" borderId="6" xfId="1" applyNumberFormat="1" applyFont="1" applyBorder="1"/>
    <xf numFmtId="164" fontId="3" fillId="0" borderId="12" xfId="1" applyNumberFormat="1" applyFont="1" applyBorder="1"/>
    <xf numFmtId="0" fontId="3" fillId="0" borderId="0" xfId="1" applyFont="1" applyAlignment="1">
      <alignment horizontal="right"/>
    </xf>
    <xf numFmtId="164" fontId="3" fillId="0" borderId="5" xfId="1" applyNumberFormat="1" applyFont="1" applyBorder="1" applyAlignment="1">
      <alignment horizontal="right"/>
    </xf>
    <xf numFmtId="164" fontId="3" fillId="0" borderId="0" xfId="1" applyNumberFormat="1" applyFont="1" applyAlignment="1">
      <alignment horizontal="right"/>
    </xf>
    <xf numFmtId="3" fontId="1" fillId="0" borderId="5" xfId="1" applyNumberFormat="1" applyBorder="1" applyAlignment="1">
      <alignment horizontal="right" vertical="top"/>
    </xf>
    <xf numFmtId="3" fontId="1" fillId="0" borderId="0" xfId="1" applyNumberFormat="1" applyAlignment="1">
      <alignment horizontal="right" vertical="top"/>
    </xf>
    <xf numFmtId="3" fontId="3" fillId="0" borderId="6" xfId="1" applyNumberFormat="1" applyFont="1" applyBorder="1"/>
    <xf numFmtId="0" fontId="3" fillId="0" borderId="0" xfId="1" applyFont="1" applyAlignment="1">
      <alignment horizontal="left"/>
    </xf>
    <xf numFmtId="0" fontId="1" fillId="0" borderId="0" xfId="1" applyAlignment="1">
      <alignment horizontal="left"/>
    </xf>
    <xf numFmtId="0" fontId="1" fillId="0" borderId="13" xfId="1" applyBorder="1" applyAlignment="1">
      <alignment horizontal="left"/>
    </xf>
    <xf numFmtId="0" fontId="1" fillId="0" borderId="14" xfId="1" applyBorder="1" applyAlignment="1">
      <alignment horizontal="right"/>
    </xf>
    <xf numFmtId="0" fontId="1" fillId="0" borderId="13" xfId="1" applyBorder="1" applyAlignment="1">
      <alignment horizontal="right"/>
    </xf>
    <xf numFmtId="3" fontId="1" fillId="0" borderId="5" xfId="1" applyNumberFormat="1" applyBorder="1"/>
    <xf numFmtId="3" fontId="1" fillId="0" borderId="0" xfId="1" applyNumberFormat="1"/>
    <xf numFmtId="3" fontId="3" fillId="0" borderId="12" xfId="1" applyNumberFormat="1" applyFont="1" applyBorder="1"/>
    <xf numFmtId="0" fontId="1" fillId="0" borderId="0" xfId="1" applyAlignment="1">
      <alignment horizontal="right" vertical="top"/>
    </xf>
    <xf numFmtId="0" fontId="1" fillId="0" borderId="0" xfId="4" applyAlignment="1">
      <alignment horizontal="right" vertical="top"/>
    </xf>
    <xf numFmtId="0" fontId="3" fillId="0" borderId="9" xfId="1" applyFont="1" applyBorder="1"/>
    <xf numFmtId="0" fontId="1" fillId="0" borderId="9" xfId="1" applyBorder="1"/>
    <xf numFmtId="0" fontId="1" fillId="0" borderId="10" xfId="1" applyBorder="1" applyAlignment="1">
      <alignment horizontal="right" vertical="top"/>
    </xf>
    <xf numFmtId="0" fontId="1" fillId="0" borderId="9" xfId="1" applyBorder="1" applyAlignment="1">
      <alignment horizontal="right" vertical="top"/>
    </xf>
    <xf numFmtId="0" fontId="3" fillId="0" borderId="11" xfId="1" applyFont="1" applyBorder="1"/>
    <xf numFmtId="0" fontId="1" fillId="0" borderId="11" xfId="1" applyBorder="1"/>
    <xf numFmtId="0" fontId="1" fillId="0" borderId="1" xfId="6" applyBorder="1" applyAlignment="1">
      <alignment horizontal="right" vertical="top"/>
    </xf>
    <xf numFmtId="0" fontId="1" fillId="0" borderId="15" xfId="6" applyBorder="1" applyAlignment="1">
      <alignment horizontal="right" vertical="top"/>
    </xf>
    <xf numFmtId="0" fontId="1" fillId="0" borderId="5" xfId="6" applyBorder="1" applyAlignment="1">
      <alignment horizontal="right" vertical="top"/>
    </xf>
    <xf numFmtId="0" fontId="1" fillId="0" borderId="0" xfId="6" applyAlignment="1">
      <alignment horizontal="right" vertical="top"/>
    </xf>
    <xf numFmtId="0" fontId="1" fillId="0" borderId="0" xfId="4" applyAlignment="1">
      <alignment horizontal="centerContinuous"/>
    </xf>
    <xf numFmtId="0" fontId="1" fillId="0" borderId="7" xfId="1" applyBorder="1" applyAlignment="1">
      <alignment vertical="center"/>
    </xf>
    <xf numFmtId="0" fontId="1" fillId="0" borderId="4" xfId="6" applyBorder="1" applyAlignment="1">
      <alignment horizontal="right" vertical="center"/>
    </xf>
    <xf numFmtId="0" fontId="1" fillId="0" borderId="7" xfId="6" applyBorder="1" applyAlignment="1">
      <alignment horizontal="right" vertical="center"/>
    </xf>
    <xf numFmtId="0" fontId="1" fillId="0" borderId="13" xfId="1" applyBorder="1"/>
    <xf numFmtId="0" fontId="1" fillId="0" borderId="16" xfId="1" applyBorder="1" applyAlignment="1">
      <alignment horizontal="right"/>
    </xf>
    <xf numFmtId="164" fontId="1" fillId="0" borderId="16" xfId="1" applyNumberFormat="1" applyBorder="1"/>
    <xf numFmtId="164" fontId="22" fillId="0" borderId="17" xfId="1" applyNumberFormat="1" applyFont="1" applyBorder="1" applyAlignment="1">
      <alignment horizontal="right"/>
    </xf>
    <xf numFmtId="164" fontId="22" fillId="0" borderId="0" xfId="1" applyNumberFormat="1" applyFont="1" applyAlignment="1">
      <alignment horizontal="right"/>
    </xf>
    <xf numFmtId="0" fontId="23" fillId="0" borderId="0" xfId="1" applyFont="1" applyAlignment="1">
      <alignment horizontal="right"/>
    </xf>
    <xf numFmtId="164" fontId="23" fillId="0" borderId="18" xfId="1" applyNumberFormat="1" applyFont="1" applyBorder="1" applyAlignment="1">
      <alignment horizontal="right"/>
    </xf>
    <xf numFmtId="164" fontId="23" fillId="0" borderId="19" xfId="1" applyNumberFormat="1" applyFont="1" applyBorder="1" applyAlignment="1">
      <alignment horizontal="right"/>
    </xf>
    <xf numFmtId="164" fontId="23" fillId="0" borderId="12" xfId="1" applyNumberFormat="1" applyFont="1" applyBorder="1" applyAlignment="1">
      <alignment horizontal="right"/>
    </xf>
    <xf numFmtId="0" fontId="24" fillId="0" borderId="0" xfId="1" applyFont="1"/>
    <xf numFmtId="3" fontId="1" fillId="0" borderId="16" xfId="1" applyNumberFormat="1" applyBorder="1"/>
    <xf numFmtId="0" fontId="23" fillId="0" borderId="20" xfId="1" applyFont="1" applyBorder="1" applyAlignment="1">
      <alignment horizontal="right"/>
    </xf>
    <xf numFmtId="3" fontId="23" fillId="0" borderId="18" xfId="1" applyNumberFormat="1" applyFont="1" applyBorder="1" applyAlignment="1">
      <alignment horizontal="right"/>
    </xf>
    <xf numFmtId="3" fontId="23" fillId="0" borderId="19" xfId="1" applyNumberFormat="1" applyFont="1" applyBorder="1" applyAlignment="1">
      <alignment horizontal="right"/>
    </xf>
    <xf numFmtId="0" fontId="25" fillId="0" borderId="0" xfId="1" applyFont="1"/>
    <xf numFmtId="0" fontId="3" fillId="0" borderId="0" xfId="1" applyFont="1" applyAlignment="1">
      <alignment horizontal="center"/>
    </xf>
    <xf numFmtId="3" fontId="15" fillId="0" borderId="5" xfId="1" applyNumberFormat="1" applyFont="1" applyBorder="1" applyAlignment="1">
      <alignment horizontal="right" vertical="top"/>
    </xf>
    <xf numFmtId="3" fontId="15" fillId="0" borderId="0" xfId="1" applyNumberFormat="1" applyFont="1" applyAlignment="1">
      <alignment horizontal="right" vertical="top"/>
    </xf>
    <xf numFmtId="3" fontId="16" fillId="0" borderId="0" xfId="1" applyNumberFormat="1" applyFont="1" applyAlignment="1">
      <alignment horizontal="right" vertical="top"/>
    </xf>
    <xf numFmtId="3" fontId="1" fillId="0" borderId="5" xfId="1" applyNumberFormat="1" applyBorder="1" applyAlignment="1">
      <alignment horizontal="right"/>
    </xf>
    <xf numFmtId="3" fontId="3" fillId="0" borderId="6" xfId="1" applyNumberFormat="1" applyFont="1" applyBorder="1" applyAlignment="1">
      <alignment horizontal="right" vertical="top"/>
    </xf>
    <xf numFmtId="3" fontId="3" fillId="0" borderId="12" xfId="1" applyNumberFormat="1" applyFont="1" applyBorder="1" applyAlignment="1">
      <alignment horizontal="right" vertical="top"/>
    </xf>
    <xf numFmtId="3" fontId="1" fillId="0" borderId="6" xfId="6" applyNumberFormat="1" applyBorder="1" applyAlignment="1">
      <alignment horizontal="right"/>
    </xf>
    <xf numFmtId="3" fontId="1" fillId="0" borderId="0" xfId="6" applyNumberFormat="1" applyAlignment="1">
      <alignment horizontal="right"/>
    </xf>
    <xf numFmtId="3" fontId="18" fillId="0" borderId="6" xfId="1" applyNumberFormat="1" applyFont="1" applyBorder="1" applyAlignment="1">
      <alignment horizontal="right" vertical="top"/>
    </xf>
    <xf numFmtId="3" fontId="18" fillId="0" borderId="12" xfId="1" applyNumberFormat="1" applyFont="1" applyBorder="1" applyAlignment="1">
      <alignment horizontal="right" vertical="top"/>
    </xf>
    <xf numFmtId="3" fontId="18" fillId="0" borderId="5" xfId="1" applyNumberFormat="1" applyFont="1" applyBorder="1" applyAlignment="1">
      <alignment horizontal="right" vertical="top"/>
    </xf>
    <xf numFmtId="3" fontId="18" fillId="0" borderId="0" xfId="1" applyNumberFormat="1" applyFont="1" applyAlignment="1">
      <alignment horizontal="right" vertical="top"/>
    </xf>
    <xf numFmtId="3" fontId="19" fillId="0" borderId="6" xfId="1" applyNumberFormat="1" applyFont="1" applyBorder="1" applyAlignment="1">
      <alignment horizontal="right" vertical="top"/>
    </xf>
    <xf numFmtId="3" fontId="19" fillId="0" borderId="12" xfId="1" applyNumberFormat="1" applyFont="1" applyBorder="1" applyAlignment="1">
      <alignment horizontal="right" vertical="top"/>
    </xf>
    <xf numFmtId="3" fontId="3" fillId="0" borderId="12" xfId="1" applyNumberFormat="1" applyFont="1" applyBorder="1" applyAlignment="1">
      <alignment horizontal="right"/>
    </xf>
    <xf numFmtId="3" fontId="20" fillId="0" borderId="12" xfId="1" applyNumberFormat="1" applyFont="1" applyBorder="1" applyAlignment="1">
      <alignment horizontal="right" vertical="top"/>
    </xf>
    <xf numFmtId="3" fontId="3" fillId="0" borderId="5" xfId="1" applyNumberFormat="1" applyFont="1" applyBorder="1"/>
    <xf numFmtId="3" fontId="3" fillId="0" borderId="0" xfId="1" applyNumberFormat="1" applyFont="1"/>
    <xf numFmtId="3" fontId="21" fillId="0" borderId="5" xfId="1" applyNumberFormat="1" applyFont="1" applyBorder="1" applyAlignment="1">
      <alignment horizontal="right" vertical="top"/>
    </xf>
    <xf numFmtId="3" fontId="21" fillId="0" borderId="0" xfId="1" applyNumberFormat="1" applyFont="1" applyAlignment="1">
      <alignment horizontal="right" vertical="top"/>
    </xf>
    <xf numFmtId="3" fontId="1" fillId="0" borderId="12" xfId="1" applyNumberFormat="1" applyBorder="1" applyAlignment="1">
      <alignment horizontal="right"/>
    </xf>
    <xf numFmtId="3" fontId="15" fillId="0" borderId="5" xfId="1" applyNumberFormat="1" applyFont="1" applyBorder="1" applyAlignment="1">
      <alignment horizontal="right"/>
    </xf>
    <xf numFmtId="3" fontId="15" fillId="0" borderId="0" xfId="1" applyNumberFormat="1" applyFont="1" applyAlignment="1">
      <alignment horizontal="right"/>
    </xf>
    <xf numFmtId="3" fontId="16" fillId="0" borderId="0" xfId="1" applyNumberFormat="1" applyFont="1" applyAlignment="1">
      <alignment horizontal="right"/>
    </xf>
    <xf numFmtId="3" fontId="18" fillId="0" borderId="0" xfId="1" applyNumberFormat="1" applyFont="1" applyBorder="1" applyAlignment="1">
      <alignment horizontal="right" vertical="top"/>
    </xf>
    <xf numFmtId="3" fontId="1" fillId="0" borderId="0" xfId="1" applyNumberFormat="1" applyBorder="1" applyAlignment="1">
      <alignment horizontal="right"/>
    </xf>
    <xf numFmtId="3" fontId="3" fillId="0" borderId="6" xfId="1" applyNumberFormat="1" applyFont="1" applyBorder="1" applyAlignment="1">
      <alignment horizontal="right"/>
    </xf>
    <xf numFmtId="3" fontId="20" fillId="0" borderId="5" xfId="1" applyNumberFormat="1" applyFont="1" applyBorder="1" applyAlignment="1">
      <alignment horizontal="right" vertical="top"/>
    </xf>
    <xf numFmtId="3" fontId="20" fillId="0" borderId="0" xfId="1" applyNumberFormat="1" applyFont="1" applyAlignment="1">
      <alignment horizontal="right" vertical="top"/>
    </xf>
    <xf numFmtId="3" fontId="20" fillId="0" borderId="6" xfId="1" applyNumberFormat="1" applyFont="1" applyBorder="1" applyAlignment="1">
      <alignment horizontal="right" vertical="top"/>
    </xf>
    <xf numFmtId="3" fontId="1" fillId="0" borderId="16" xfId="1" applyNumberFormat="1" applyBorder="1" applyAlignment="1">
      <alignment horizontal="right"/>
    </xf>
    <xf numFmtId="3" fontId="26" fillId="0" borderId="21" xfId="7" applyNumberFormat="1" applyFont="1" applyBorder="1" applyAlignment="1">
      <alignment horizontal="right" wrapText="1"/>
    </xf>
    <xf numFmtId="3" fontId="26" fillId="0" borderId="0" xfId="7" applyNumberFormat="1" applyFont="1" applyAlignment="1">
      <alignment horizontal="right" wrapText="1"/>
    </xf>
    <xf numFmtId="3" fontId="3" fillId="0" borderId="18" xfId="1" applyNumberFormat="1" applyFont="1" applyBorder="1" applyAlignment="1">
      <alignment horizontal="right"/>
    </xf>
    <xf numFmtId="3" fontId="3" fillId="0" borderId="19" xfId="1" applyNumberFormat="1" applyFont="1" applyBorder="1" applyAlignment="1">
      <alignment horizontal="right"/>
    </xf>
    <xf numFmtId="3" fontId="1" fillId="0" borderId="12" xfId="1" applyNumberFormat="1" applyFont="1" applyBorder="1" applyAlignment="1">
      <alignment horizontal="right"/>
    </xf>
    <xf numFmtId="3" fontId="21" fillId="0" borderId="12" xfId="1" applyNumberFormat="1" applyFont="1" applyBorder="1" applyAlignment="1">
      <alignment horizontal="right" vertical="top"/>
    </xf>
    <xf numFmtId="3" fontId="15" fillId="0" borderId="12" xfId="1" applyNumberFormat="1" applyFont="1" applyBorder="1" applyAlignment="1">
      <alignment horizontal="right" vertical="top"/>
    </xf>
    <xf numFmtId="3" fontId="3" fillId="0" borderId="0" xfId="1" applyNumberFormat="1" applyFont="1" applyBorder="1"/>
    <xf numFmtId="0" fontId="9" fillId="0" borderId="0" xfId="3" applyFont="1" applyAlignment="1" applyProtection="1">
      <alignment horizontal="center"/>
      <protection locked="0"/>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1" fillId="0" borderId="0" xfId="1" applyAlignment="1">
      <alignment horizontal="left"/>
    </xf>
    <xf numFmtId="0" fontId="3" fillId="0" borderId="0" xfId="4" applyFont="1" applyAlignment="1">
      <alignment horizontal="center"/>
    </xf>
    <xf numFmtId="0" fontId="3" fillId="0" borderId="0" xfId="3" applyFont="1" applyAlignment="1" applyProtection="1">
      <alignment horizontal="center"/>
      <protection locked="0"/>
    </xf>
    <xf numFmtId="0" fontId="1" fillId="0" borderId="10" xfId="5" applyBorder="1" applyAlignment="1">
      <alignment horizontal="right" vertical="top"/>
    </xf>
    <xf numFmtId="0" fontId="1" fillId="0" borderId="9" xfId="5" applyBorder="1" applyAlignment="1">
      <alignment horizontal="right" vertical="top"/>
    </xf>
    <xf numFmtId="0" fontId="1" fillId="0" borderId="0" xfId="1" applyAlignment="1">
      <alignment horizontal="left" vertical="top" wrapText="1"/>
    </xf>
    <xf numFmtId="0" fontId="3" fillId="0" borderId="0" xfId="6" applyFont="1" applyAlignment="1">
      <alignment horizontal="center"/>
    </xf>
    <xf numFmtId="0" fontId="1" fillId="0" borderId="0" xfId="1" applyAlignment="1">
      <alignment horizontal="left" vertical="top"/>
    </xf>
    <xf numFmtId="0" fontId="3" fillId="0" borderId="0" xfId="1" applyFont="1" applyAlignment="1">
      <alignment horizontal="center"/>
    </xf>
    <xf numFmtId="0" fontId="1" fillId="0" borderId="0" xfId="1" applyAlignment="1">
      <alignment horizontal="left" wrapText="1"/>
    </xf>
    <xf numFmtId="0" fontId="27" fillId="0" borderId="0" xfId="1" applyFont="1" applyAlignment="1">
      <alignment horizontal="left" vertical="top" wrapText="1" readingOrder="1"/>
    </xf>
    <xf numFmtId="0" fontId="29" fillId="0" borderId="0" xfId="8" applyFont="1" applyFill="1"/>
  </cellXfs>
  <cellStyles count="9">
    <cellStyle name="Hyperlink" xfId="8" builtinId="8"/>
    <cellStyle name="Hyperlink 2" xfId="2" xr:uid="{22D94060-CED2-499E-A500-9715BFB2ABA4}"/>
    <cellStyle name="Standaard" xfId="0" builtinId="0"/>
    <cellStyle name="Standaard 2" xfId="1" xr:uid="{8680CD0A-3D54-4521-9F3E-A1D596FAB405}"/>
    <cellStyle name="Standaard 4" xfId="5" xr:uid="{62E4C245-EAF5-4683-8D70-34FECE731676}"/>
    <cellStyle name="Standaard_99sosp01" xfId="6" xr:uid="{186A510B-015F-42D3-A8C6-AB638BAD0B0E}"/>
    <cellStyle name="Standaard_99sosp02" xfId="4" xr:uid="{3C2EA609-300A-4AA5-B37F-7A94EF637339}"/>
    <cellStyle name="Standaard_Blad1 2" xfId="7" xr:uid="{A6D064F6-303A-4F48-A212-57E99A8829BB}"/>
    <cellStyle name="Standaard_LUC07-08JB" xfId="3" xr:uid="{6DB5DC48-6C84-4A35-8C44-B4FC2A68D1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71AC3-0A81-4742-B024-6F1FF5E0B153}">
  <dimension ref="A1:B18"/>
  <sheetViews>
    <sheetView tabSelected="1" zoomScaleNormal="100" workbookViewId="0">
      <selection activeCell="A41" sqref="A41"/>
    </sheetView>
  </sheetViews>
  <sheetFormatPr defaultRowHeight="13.2" x14ac:dyDescent="0.25"/>
  <cols>
    <col min="1" max="1" width="18.5546875" style="2" customWidth="1"/>
    <col min="2" max="256" width="8.88671875" style="2"/>
    <col min="257" max="257" width="18.5546875" style="2" customWidth="1"/>
    <col min="258" max="512" width="8.88671875" style="2"/>
    <col min="513" max="513" width="18.5546875" style="2" customWidth="1"/>
    <col min="514" max="768" width="8.88671875" style="2"/>
    <col min="769" max="769" width="18.5546875" style="2" customWidth="1"/>
    <col min="770" max="1024" width="8.88671875" style="2"/>
    <col min="1025" max="1025" width="18.5546875" style="2" customWidth="1"/>
    <col min="1026" max="1280" width="8.88671875" style="2"/>
    <col min="1281" max="1281" width="18.5546875" style="2" customWidth="1"/>
    <col min="1282" max="1536" width="8.88671875" style="2"/>
    <col min="1537" max="1537" width="18.5546875" style="2" customWidth="1"/>
    <col min="1538" max="1792" width="8.88671875" style="2"/>
    <col min="1793" max="1793" width="18.5546875" style="2" customWidth="1"/>
    <col min="1794" max="2048" width="8.88671875" style="2"/>
    <col min="2049" max="2049" width="18.5546875" style="2" customWidth="1"/>
    <col min="2050" max="2304" width="8.88671875" style="2"/>
    <col min="2305" max="2305" width="18.5546875" style="2" customWidth="1"/>
    <col min="2306" max="2560" width="8.88671875" style="2"/>
    <col min="2561" max="2561" width="18.5546875" style="2" customWidth="1"/>
    <col min="2562" max="2816" width="8.88671875" style="2"/>
    <col min="2817" max="2817" width="18.5546875" style="2" customWidth="1"/>
    <col min="2818" max="3072" width="8.88671875" style="2"/>
    <col min="3073" max="3073" width="18.5546875" style="2" customWidth="1"/>
    <col min="3074" max="3328" width="8.88671875" style="2"/>
    <col min="3329" max="3329" width="18.5546875" style="2" customWidth="1"/>
    <col min="3330" max="3584" width="8.88671875" style="2"/>
    <col min="3585" max="3585" width="18.5546875" style="2" customWidth="1"/>
    <col min="3586" max="3840" width="8.88671875" style="2"/>
    <col min="3841" max="3841" width="18.5546875" style="2" customWidth="1"/>
    <col min="3842" max="4096" width="8.88671875" style="2"/>
    <col min="4097" max="4097" width="18.5546875" style="2" customWidth="1"/>
    <col min="4098" max="4352" width="8.88671875" style="2"/>
    <col min="4353" max="4353" width="18.5546875" style="2" customWidth="1"/>
    <col min="4354" max="4608" width="8.88671875" style="2"/>
    <col min="4609" max="4609" width="18.5546875" style="2" customWidth="1"/>
    <col min="4610" max="4864" width="8.88671875" style="2"/>
    <col min="4865" max="4865" width="18.5546875" style="2" customWidth="1"/>
    <col min="4866" max="5120" width="8.88671875" style="2"/>
    <col min="5121" max="5121" width="18.5546875" style="2" customWidth="1"/>
    <col min="5122" max="5376" width="8.88671875" style="2"/>
    <col min="5377" max="5377" width="18.5546875" style="2" customWidth="1"/>
    <col min="5378" max="5632" width="8.88671875" style="2"/>
    <col min="5633" max="5633" width="18.5546875" style="2" customWidth="1"/>
    <col min="5634" max="5888" width="8.88671875" style="2"/>
    <col min="5889" max="5889" width="18.5546875" style="2" customWidth="1"/>
    <col min="5890" max="6144" width="8.88671875" style="2"/>
    <col min="6145" max="6145" width="18.5546875" style="2" customWidth="1"/>
    <col min="6146" max="6400" width="8.88671875" style="2"/>
    <col min="6401" max="6401" width="18.5546875" style="2" customWidth="1"/>
    <col min="6402" max="6656" width="8.88671875" style="2"/>
    <col min="6657" max="6657" width="18.5546875" style="2" customWidth="1"/>
    <col min="6658" max="6912" width="8.88671875" style="2"/>
    <col min="6913" max="6913" width="18.5546875" style="2" customWidth="1"/>
    <col min="6914" max="7168" width="8.88671875" style="2"/>
    <col min="7169" max="7169" width="18.5546875" style="2" customWidth="1"/>
    <col min="7170" max="7424" width="8.88671875" style="2"/>
    <col min="7425" max="7425" width="18.5546875" style="2" customWidth="1"/>
    <col min="7426" max="7680" width="8.88671875" style="2"/>
    <col min="7681" max="7681" width="18.5546875" style="2" customWidth="1"/>
    <col min="7682" max="7936" width="8.88671875" style="2"/>
    <col min="7937" max="7937" width="18.5546875" style="2" customWidth="1"/>
    <col min="7938" max="8192" width="8.88671875" style="2"/>
    <col min="8193" max="8193" width="18.5546875" style="2" customWidth="1"/>
    <col min="8194" max="8448" width="8.88671875" style="2"/>
    <col min="8449" max="8449" width="18.5546875" style="2" customWidth="1"/>
    <col min="8450" max="8704" width="8.88671875" style="2"/>
    <col min="8705" max="8705" width="18.5546875" style="2" customWidth="1"/>
    <col min="8706" max="8960" width="8.88671875" style="2"/>
    <col min="8961" max="8961" width="18.5546875" style="2" customWidth="1"/>
    <col min="8962" max="9216" width="8.88671875" style="2"/>
    <col min="9217" max="9217" width="18.5546875" style="2" customWidth="1"/>
    <col min="9218" max="9472" width="8.88671875" style="2"/>
    <col min="9473" max="9473" width="18.5546875" style="2" customWidth="1"/>
    <col min="9474" max="9728" width="8.88671875" style="2"/>
    <col min="9729" max="9729" width="18.5546875" style="2" customWidth="1"/>
    <col min="9730" max="9984" width="8.88671875" style="2"/>
    <col min="9985" max="9985" width="18.5546875" style="2" customWidth="1"/>
    <col min="9986" max="10240" width="8.88671875" style="2"/>
    <col min="10241" max="10241" width="18.5546875" style="2" customWidth="1"/>
    <col min="10242" max="10496" width="8.88671875" style="2"/>
    <col min="10497" max="10497" width="18.5546875" style="2" customWidth="1"/>
    <col min="10498" max="10752" width="8.88671875" style="2"/>
    <col min="10753" max="10753" width="18.5546875" style="2" customWidth="1"/>
    <col min="10754" max="11008" width="8.88671875" style="2"/>
    <col min="11009" max="11009" width="18.5546875" style="2" customWidth="1"/>
    <col min="11010" max="11264" width="8.88671875" style="2"/>
    <col min="11265" max="11265" width="18.5546875" style="2" customWidth="1"/>
    <col min="11266" max="11520" width="8.88671875" style="2"/>
    <col min="11521" max="11521" width="18.5546875" style="2" customWidth="1"/>
    <col min="11522" max="11776" width="8.88671875" style="2"/>
    <col min="11777" max="11777" width="18.5546875" style="2" customWidth="1"/>
    <col min="11778" max="12032" width="8.88671875" style="2"/>
    <col min="12033" max="12033" width="18.5546875" style="2" customWidth="1"/>
    <col min="12034" max="12288" width="8.88671875" style="2"/>
    <col min="12289" max="12289" width="18.5546875" style="2" customWidth="1"/>
    <col min="12290" max="12544" width="8.88671875" style="2"/>
    <col min="12545" max="12545" width="18.5546875" style="2" customWidth="1"/>
    <col min="12546" max="12800" width="8.88671875" style="2"/>
    <col min="12801" max="12801" width="18.5546875" style="2" customWidth="1"/>
    <col min="12802" max="13056" width="8.88671875" style="2"/>
    <col min="13057" max="13057" width="18.5546875" style="2" customWidth="1"/>
    <col min="13058" max="13312" width="8.88671875" style="2"/>
    <col min="13313" max="13313" width="18.5546875" style="2" customWidth="1"/>
    <col min="13314" max="13568" width="8.88671875" style="2"/>
    <col min="13569" max="13569" width="18.5546875" style="2" customWidth="1"/>
    <col min="13570" max="13824" width="8.88671875" style="2"/>
    <col min="13825" max="13825" width="18.5546875" style="2" customWidth="1"/>
    <col min="13826" max="14080" width="8.88671875" style="2"/>
    <col min="14081" max="14081" width="18.5546875" style="2" customWidth="1"/>
    <col min="14082" max="14336" width="8.88671875" style="2"/>
    <col min="14337" max="14337" width="18.5546875" style="2" customWidth="1"/>
    <col min="14338" max="14592" width="8.88671875" style="2"/>
    <col min="14593" max="14593" width="18.5546875" style="2" customWidth="1"/>
    <col min="14594" max="14848" width="8.88671875" style="2"/>
    <col min="14849" max="14849" width="18.5546875" style="2" customWidth="1"/>
    <col min="14850" max="15104" width="8.88671875" style="2"/>
    <col min="15105" max="15105" width="18.5546875" style="2" customWidth="1"/>
    <col min="15106" max="15360" width="8.88671875" style="2"/>
    <col min="15361" max="15361" width="18.5546875" style="2" customWidth="1"/>
    <col min="15362" max="15616" width="8.88671875" style="2"/>
    <col min="15617" max="15617" width="18.5546875" style="2" customWidth="1"/>
    <col min="15618" max="15872" width="8.88671875" style="2"/>
    <col min="15873" max="15873" width="18.5546875" style="2" customWidth="1"/>
    <col min="15874" max="16128" width="8.88671875" style="2"/>
    <col min="16129" max="16129" width="18.5546875" style="2" customWidth="1"/>
    <col min="16130" max="16384" width="8.88671875" style="2"/>
  </cols>
  <sheetData>
    <row r="1" spans="1:2" ht="13.8" x14ac:dyDescent="0.25">
      <c r="A1" s="1" t="s">
        <v>0</v>
      </c>
    </row>
    <row r="2" spans="1:2" ht="13.8" x14ac:dyDescent="0.25">
      <c r="A2" s="1" t="s">
        <v>1</v>
      </c>
    </row>
    <row r="3" spans="1:2" x14ac:dyDescent="0.25">
      <c r="A3" s="3"/>
    </row>
    <row r="4" spans="1:2" ht="14.4" x14ac:dyDescent="0.3">
      <c r="A4" s="176" t="s">
        <v>2</v>
      </c>
      <c r="B4" s="2" t="s">
        <v>3</v>
      </c>
    </row>
    <row r="6" spans="1:2" x14ac:dyDescent="0.25">
      <c r="A6" s="3" t="s">
        <v>4</v>
      </c>
    </row>
    <row r="7" spans="1:2" ht="14.4" x14ac:dyDescent="0.3">
      <c r="A7" s="176" t="s">
        <v>5</v>
      </c>
      <c r="B7" s="2" t="s">
        <v>6</v>
      </c>
    </row>
    <row r="8" spans="1:2" ht="14.4" x14ac:dyDescent="0.3">
      <c r="A8" s="176" t="s">
        <v>7</v>
      </c>
      <c r="B8" s="2" t="s">
        <v>8</v>
      </c>
    </row>
    <row r="9" spans="1:2" ht="14.4" x14ac:dyDescent="0.3">
      <c r="A9" s="176" t="s">
        <v>9</v>
      </c>
      <c r="B9" s="2" t="s">
        <v>10</v>
      </c>
    </row>
    <row r="10" spans="1:2" ht="14.4" x14ac:dyDescent="0.3">
      <c r="A10" s="176" t="s">
        <v>11</v>
      </c>
      <c r="B10" s="2" t="s">
        <v>12</v>
      </c>
    </row>
    <row r="12" spans="1:2" x14ac:dyDescent="0.25">
      <c r="A12" s="3" t="s">
        <v>13</v>
      </c>
    </row>
    <row r="13" spans="1:2" ht="14.4" x14ac:dyDescent="0.3">
      <c r="A13" s="176" t="s">
        <v>14</v>
      </c>
      <c r="B13" s="2" t="s">
        <v>15</v>
      </c>
    </row>
    <row r="14" spans="1:2" ht="14.4" x14ac:dyDescent="0.3">
      <c r="A14" s="176" t="s">
        <v>16</v>
      </c>
      <c r="B14" s="2" t="s">
        <v>17</v>
      </c>
    </row>
    <row r="15" spans="1:2" ht="14.4" x14ac:dyDescent="0.3">
      <c r="A15" s="176" t="s">
        <v>18</v>
      </c>
      <c r="B15" s="2" t="s">
        <v>19</v>
      </c>
    </row>
    <row r="16" spans="1:2" ht="14.4" x14ac:dyDescent="0.3">
      <c r="A16" s="176" t="s">
        <v>20</v>
      </c>
      <c r="B16" s="2" t="s">
        <v>12</v>
      </c>
    </row>
    <row r="18" spans="1:1" ht="15.6" x14ac:dyDescent="0.3">
      <c r="A18" s="4"/>
    </row>
  </sheetData>
  <hyperlinks>
    <hyperlink ref="A4" location="'21_VWO_1'!A1" display="21_VWO_1" xr:uid="{DD4BB36B-545A-4280-BB49-A2465BEB87C6}"/>
    <hyperlink ref="A7" location="'21_VWO_2'!A1" display="21_VWO_2" xr:uid="{365ED7C3-0533-4A7E-8857-75686C19E0E5}"/>
    <hyperlink ref="A8" location="'21_VWO_3'!A1" display="21_VWO_3" xr:uid="{4C4F9A70-03B8-436D-A562-6D6C2E4F652E}"/>
    <hyperlink ref="A9" location="'21_VWO_4'!A1" display="21_VWO_4" xr:uid="{FFD93B35-59DB-456B-A306-BFB47E121516}"/>
    <hyperlink ref="A10" location="'21_VWO_5'!A1" display="21_VWO_5" xr:uid="{A7613FCF-920C-4672-BD17-C9C05C86E94D}"/>
    <hyperlink ref="A13" location="'21_VWO_6'!A1" display="21_VWO_6" xr:uid="{DE9DAF77-1D44-4329-A904-795C04AED261}"/>
    <hyperlink ref="A14" location="'21_VWO_7'!A1" display="21_VWO_7" xr:uid="{B0822314-9ADA-4F98-8CD3-08D2ACA4A097}"/>
    <hyperlink ref="A15" location="'21_VWO_8'!A1" display="21_VWO_8" xr:uid="{A37D9E61-BA9E-4BB9-90DD-089756028B54}"/>
    <hyperlink ref="A16" location="'21_VWO_9'!A1" display="21_VWO_9" xr:uid="{A4C6BC24-28A9-4CBB-A986-0AF8A9B9C2C2}"/>
  </hyperlinks>
  <pageMargins left="0.35433070866141736" right="0.35433070866141736" top="0.59055118110236227"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E4664-708D-46DB-A231-FA5E7D3F143C}">
  <sheetPr>
    <pageSetUpPr fitToPage="1"/>
  </sheetPr>
  <dimension ref="A1:F86"/>
  <sheetViews>
    <sheetView workbookViewId="0">
      <selection activeCell="A90" sqref="A90"/>
    </sheetView>
  </sheetViews>
  <sheetFormatPr defaultRowHeight="13.2" x14ac:dyDescent="0.25"/>
  <cols>
    <col min="1" max="1" width="21.109375" style="84" customWidth="1"/>
    <col min="2" max="5" width="15.33203125" style="2" customWidth="1"/>
    <col min="6" max="256" width="8.88671875" style="2"/>
    <col min="257" max="257" width="21.109375" style="2" customWidth="1"/>
    <col min="258" max="261" width="15.33203125" style="2" customWidth="1"/>
    <col min="262" max="512" width="8.88671875" style="2"/>
    <col min="513" max="513" width="21.109375" style="2" customWidth="1"/>
    <col min="514" max="517" width="15.33203125" style="2" customWidth="1"/>
    <col min="518" max="768" width="8.88671875" style="2"/>
    <col min="769" max="769" width="21.109375" style="2" customWidth="1"/>
    <col min="770" max="773" width="15.33203125" style="2" customWidth="1"/>
    <col min="774" max="1024" width="8.88671875" style="2"/>
    <col min="1025" max="1025" width="21.109375" style="2" customWidth="1"/>
    <col min="1026" max="1029" width="15.33203125" style="2" customWidth="1"/>
    <col min="1030" max="1280" width="8.88671875" style="2"/>
    <col min="1281" max="1281" width="21.109375" style="2" customWidth="1"/>
    <col min="1282" max="1285" width="15.33203125" style="2" customWidth="1"/>
    <col min="1286" max="1536" width="8.88671875" style="2"/>
    <col min="1537" max="1537" width="21.109375" style="2" customWidth="1"/>
    <col min="1538" max="1541" width="15.33203125" style="2" customWidth="1"/>
    <col min="1542" max="1792" width="8.88671875" style="2"/>
    <col min="1793" max="1793" width="21.109375" style="2" customWidth="1"/>
    <col min="1794" max="1797" width="15.33203125" style="2" customWidth="1"/>
    <col min="1798" max="2048" width="8.88671875" style="2"/>
    <col min="2049" max="2049" width="21.109375" style="2" customWidth="1"/>
    <col min="2050" max="2053" width="15.33203125" style="2" customWidth="1"/>
    <col min="2054" max="2304" width="8.88671875" style="2"/>
    <col min="2305" max="2305" width="21.109375" style="2" customWidth="1"/>
    <col min="2306" max="2309" width="15.33203125" style="2" customWidth="1"/>
    <col min="2310" max="2560" width="8.88671875" style="2"/>
    <col min="2561" max="2561" width="21.109375" style="2" customWidth="1"/>
    <col min="2562" max="2565" width="15.33203125" style="2" customWidth="1"/>
    <col min="2566" max="2816" width="8.88671875" style="2"/>
    <col min="2817" max="2817" width="21.109375" style="2" customWidth="1"/>
    <col min="2818" max="2821" width="15.33203125" style="2" customWidth="1"/>
    <col min="2822" max="3072" width="8.88671875" style="2"/>
    <col min="3073" max="3073" width="21.109375" style="2" customWidth="1"/>
    <col min="3074" max="3077" width="15.33203125" style="2" customWidth="1"/>
    <col min="3078" max="3328" width="8.88671875" style="2"/>
    <col min="3329" max="3329" width="21.109375" style="2" customWidth="1"/>
    <col min="3330" max="3333" width="15.33203125" style="2" customWidth="1"/>
    <col min="3334" max="3584" width="8.88671875" style="2"/>
    <col min="3585" max="3585" width="21.109375" style="2" customWidth="1"/>
    <col min="3586" max="3589" width="15.33203125" style="2" customWidth="1"/>
    <col min="3590" max="3840" width="8.88671875" style="2"/>
    <col min="3841" max="3841" width="21.109375" style="2" customWidth="1"/>
    <col min="3842" max="3845" width="15.33203125" style="2" customWidth="1"/>
    <col min="3846" max="4096" width="8.88671875" style="2"/>
    <col min="4097" max="4097" width="21.109375" style="2" customWidth="1"/>
    <col min="4098" max="4101" width="15.33203125" style="2" customWidth="1"/>
    <col min="4102" max="4352" width="8.88671875" style="2"/>
    <col min="4353" max="4353" width="21.109375" style="2" customWidth="1"/>
    <col min="4354" max="4357" width="15.33203125" style="2" customWidth="1"/>
    <col min="4358" max="4608" width="8.88671875" style="2"/>
    <col min="4609" max="4609" width="21.109375" style="2" customWidth="1"/>
    <col min="4610" max="4613" width="15.33203125" style="2" customWidth="1"/>
    <col min="4614" max="4864" width="8.88671875" style="2"/>
    <col min="4865" max="4865" width="21.109375" style="2" customWidth="1"/>
    <col min="4866" max="4869" width="15.33203125" style="2" customWidth="1"/>
    <col min="4870" max="5120" width="8.88671875" style="2"/>
    <col min="5121" max="5121" width="21.109375" style="2" customWidth="1"/>
    <col min="5122" max="5125" width="15.33203125" style="2" customWidth="1"/>
    <col min="5126" max="5376" width="8.88671875" style="2"/>
    <col min="5377" max="5377" width="21.109375" style="2" customWidth="1"/>
    <col min="5378" max="5381" width="15.33203125" style="2" customWidth="1"/>
    <col min="5382" max="5632" width="8.88671875" style="2"/>
    <col min="5633" max="5633" width="21.109375" style="2" customWidth="1"/>
    <col min="5634" max="5637" width="15.33203125" style="2" customWidth="1"/>
    <col min="5638" max="5888" width="8.88671875" style="2"/>
    <col min="5889" max="5889" width="21.109375" style="2" customWidth="1"/>
    <col min="5890" max="5893" width="15.33203125" style="2" customWidth="1"/>
    <col min="5894" max="6144" width="8.88671875" style="2"/>
    <col min="6145" max="6145" width="21.109375" style="2" customWidth="1"/>
    <col min="6146" max="6149" width="15.33203125" style="2" customWidth="1"/>
    <col min="6150" max="6400" width="8.88671875" style="2"/>
    <col min="6401" max="6401" width="21.109375" style="2" customWidth="1"/>
    <col min="6402" max="6405" width="15.33203125" style="2" customWidth="1"/>
    <col min="6406" max="6656" width="8.88671875" style="2"/>
    <col min="6657" max="6657" width="21.109375" style="2" customWidth="1"/>
    <col min="6658" max="6661" width="15.33203125" style="2" customWidth="1"/>
    <col min="6662" max="6912" width="8.88671875" style="2"/>
    <col min="6913" max="6913" width="21.109375" style="2" customWidth="1"/>
    <col min="6914" max="6917" width="15.33203125" style="2" customWidth="1"/>
    <col min="6918" max="7168" width="8.88671875" style="2"/>
    <col min="7169" max="7169" width="21.109375" style="2" customWidth="1"/>
    <col min="7170" max="7173" width="15.33203125" style="2" customWidth="1"/>
    <col min="7174" max="7424" width="8.88671875" style="2"/>
    <col min="7425" max="7425" width="21.109375" style="2" customWidth="1"/>
    <col min="7426" max="7429" width="15.33203125" style="2" customWidth="1"/>
    <col min="7430" max="7680" width="8.88671875" style="2"/>
    <col min="7681" max="7681" width="21.109375" style="2" customWidth="1"/>
    <col min="7682" max="7685" width="15.33203125" style="2" customWidth="1"/>
    <col min="7686" max="7936" width="8.88671875" style="2"/>
    <col min="7937" max="7937" width="21.109375" style="2" customWidth="1"/>
    <col min="7938" max="7941" width="15.33203125" style="2" customWidth="1"/>
    <col min="7942" max="8192" width="8.88671875" style="2"/>
    <col min="8193" max="8193" width="21.109375" style="2" customWidth="1"/>
    <col min="8194" max="8197" width="15.33203125" style="2" customWidth="1"/>
    <col min="8198" max="8448" width="8.88671875" style="2"/>
    <col min="8449" max="8449" width="21.109375" style="2" customWidth="1"/>
    <col min="8450" max="8453" width="15.33203125" style="2" customWidth="1"/>
    <col min="8454" max="8704" width="8.88671875" style="2"/>
    <col min="8705" max="8705" width="21.109375" style="2" customWidth="1"/>
    <col min="8706" max="8709" width="15.33203125" style="2" customWidth="1"/>
    <col min="8710" max="8960" width="8.88671875" style="2"/>
    <col min="8961" max="8961" width="21.109375" style="2" customWidth="1"/>
    <col min="8962" max="8965" width="15.33203125" style="2" customWidth="1"/>
    <col min="8966" max="9216" width="8.88671875" style="2"/>
    <col min="9217" max="9217" width="21.109375" style="2" customWidth="1"/>
    <col min="9218" max="9221" width="15.33203125" style="2" customWidth="1"/>
    <col min="9222" max="9472" width="8.88671875" style="2"/>
    <col min="9473" max="9473" width="21.109375" style="2" customWidth="1"/>
    <col min="9474" max="9477" width="15.33203125" style="2" customWidth="1"/>
    <col min="9478" max="9728" width="8.88671875" style="2"/>
    <col min="9729" max="9729" width="21.109375" style="2" customWidth="1"/>
    <col min="9730" max="9733" width="15.33203125" style="2" customWidth="1"/>
    <col min="9734" max="9984" width="8.88671875" style="2"/>
    <col min="9985" max="9985" width="21.109375" style="2" customWidth="1"/>
    <col min="9986" max="9989" width="15.33203125" style="2" customWidth="1"/>
    <col min="9990" max="10240" width="8.88671875" style="2"/>
    <col min="10241" max="10241" width="21.109375" style="2" customWidth="1"/>
    <col min="10242" max="10245" width="15.33203125" style="2" customWidth="1"/>
    <col min="10246" max="10496" width="8.88671875" style="2"/>
    <col min="10497" max="10497" width="21.109375" style="2" customWidth="1"/>
    <col min="10498" max="10501" width="15.33203125" style="2" customWidth="1"/>
    <col min="10502" max="10752" width="8.88671875" style="2"/>
    <col min="10753" max="10753" width="21.109375" style="2" customWidth="1"/>
    <col min="10754" max="10757" width="15.33203125" style="2" customWidth="1"/>
    <col min="10758" max="11008" width="8.88671875" style="2"/>
    <col min="11009" max="11009" width="21.109375" style="2" customWidth="1"/>
    <col min="11010" max="11013" width="15.33203125" style="2" customWidth="1"/>
    <col min="11014" max="11264" width="8.88671875" style="2"/>
    <col min="11265" max="11265" width="21.109375" style="2" customWidth="1"/>
    <col min="11266" max="11269" width="15.33203125" style="2" customWidth="1"/>
    <col min="11270" max="11520" width="8.88671875" style="2"/>
    <col min="11521" max="11521" width="21.109375" style="2" customWidth="1"/>
    <col min="11522" max="11525" width="15.33203125" style="2" customWidth="1"/>
    <col min="11526" max="11776" width="8.88671875" style="2"/>
    <col min="11777" max="11777" width="21.109375" style="2" customWidth="1"/>
    <col min="11778" max="11781" width="15.33203125" style="2" customWidth="1"/>
    <col min="11782" max="12032" width="8.88671875" style="2"/>
    <col min="12033" max="12033" width="21.109375" style="2" customWidth="1"/>
    <col min="12034" max="12037" width="15.33203125" style="2" customWidth="1"/>
    <col min="12038" max="12288" width="8.88671875" style="2"/>
    <col min="12289" max="12289" width="21.109375" style="2" customWidth="1"/>
    <col min="12290" max="12293" width="15.33203125" style="2" customWidth="1"/>
    <col min="12294" max="12544" width="8.88671875" style="2"/>
    <col min="12545" max="12545" width="21.109375" style="2" customWidth="1"/>
    <col min="12546" max="12549" width="15.33203125" style="2" customWidth="1"/>
    <col min="12550" max="12800" width="8.88671875" style="2"/>
    <col min="12801" max="12801" width="21.109375" style="2" customWidth="1"/>
    <col min="12802" max="12805" width="15.33203125" style="2" customWidth="1"/>
    <col min="12806" max="13056" width="8.88671875" style="2"/>
    <col min="13057" max="13057" width="21.109375" style="2" customWidth="1"/>
    <col min="13058" max="13061" width="15.33203125" style="2" customWidth="1"/>
    <col min="13062" max="13312" width="8.88671875" style="2"/>
    <col min="13313" max="13313" width="21.109375" style="2" customWidth="1"/>
    <col min="13314" max="13317" width="15.33203125" style="2" customWidth="1"/>
    <col min="13318" max="13568" width="8.88671875" style="2"/>
    <col min="13569" max="13569" width="21.109375" style="2" customWidth="1"/>
    <col min="13570" max="13573" width="15.33203125" style="2" customWidth="1"/>
    <col min="13574" max="13824" width="8.88671875" style="2"/>
    <col min="13825" max="13825" width="21.109375" style="2" customWidth="1"/>
    <col min="13826" max="13829" width="15.33203125" style="2" customWidth="1"/>
    <col min="13830" max="14080" width="8.88671875" style="2"/>
    <col min="14081" max="14081" width="21.109375" style="2" customWidth="1"/>
    <col min="14082" max="14085" width="15.33203125" style="2" customWidth="1"/>
    <col min="14086" max="14336" width="8.88671875" style="2"/>
    <col min="14337" max="14337" width="21.109375" style="2" customWidth="1"/>
    <col min="14338" max="14341" width="15.33203125" style="2" customWidth="1"/>
    <col min="14342" max="14592" width="8.88671875" style="2"/>
    <col min="14593" max="14593" width="21.109375" style="2" customWidth="1"/>
    <col min="14594" max="14597" width="15.33203125" style="2" customWidth="1"/>
    <col min="14598" max="14848" width="8.88671875" style="2"/>
    <col min="14849" max="14849" width="21.109375" style="2" customWidth="1"/>
    <col min="14850" max="14853" width="15.33203125" style="2" customWidth="1"/>
    <col min="14854" max="15104" width="8.88671875" style="2"/>
    <col min="15105" max="15105" width="21.109375" style="2" customWidth="1"/>
    <col min="15106" max="15109" width="15.33203125" style="2" customWidth="1"/>
    <col min="15110" max="15360" width="8.88671875" style="2"/>
    <col min="15361" max="15361" width="21.109375" style="2" customWidth="1"/>
    <col min="15362" max="15365" width="15.33203125" style="2" customWidth="1"/>
    <col min="15366" max="15616" width="8.88671875" style="2"/>
    <col min="15617" max="15617" width="21.109375" style="2" customWidth="1"/>
    <col min="15618" max="15621" width="15.33203125" style="2" customWidth="1"/>
    <col min="15622" max="15872" width="8.88671875" style="2"/>
    <col min="15873" max="15873" width="21.109375" style="2" customWidth="1"/>
    <col min="15874" max="15877" width="15.33203125" style="2" customWidth="1"/>
    <col min="15878" max="16128" width="8.88671875" style="2"/>
    <col min="16129" max="16129" width="21.109375" style="2" customWidth="1"/>
    <col min="16130" max="16133" width="15.33203125" style="2" customWidth="1"/>
    <col min="16134" max="16384" width="8.88671875" style="2"/>
  </cols>
  <sheetData>
    <row r="1" spans="1:5" x14ac:dyDescent="0.25">
      <c r="A1" s="83"/>
    </row>
    <row r="2" spans="1:5" x14ac:dyDescent="0.25">
      <c r="A2" s="173" t="s">
        <v>13</v>
      </c>
      <c r="B2" s="173"/>
      <c r="C2" s="173"/>
      <c r="D2" s="173"/>
      <c r="E2" s="173"/>
    </row>
    <row r="3" spans="1:5" x14ac:dyDescent="0.25">
      <c r="A3" s="122"/>
      <c r="B3" s="122"/>
      <c r="C3" s="122"/>
      <c r="D3" s="122"/>
      <c r="E3" s="122"/>
    </row>
    <row r="4" spans="1:5" x14ac:dyDescent="0.25">
      <c r="A4" s="173" t="s">
        <v>505</v>
      </c>
      <c r="B4" s="173"/>
      <c r="C4" s="173"/>
      <c r="D4" s="173"/>
      <c r="E4" s="173"/>
    </row>
    <row r="5" spans="1:5" x14ac:dyDescent="0.25">
      <c r="A5" s="173" t="s">
        <v>1</v>
      </c>
      <c r="B5" s="173"/>
      <c r="C5" s="173"/>
      <c r="D5" s="173"/>
      <c r="E5" s="173"/>
    </row>
    <row r="6" spans="1:5" ht="13.8" thickBot="1" x14ac:dyDescent="0.3"/>
    <row r="7" spans="1:5" x14ac:dyDescent="0.25">
      <c r="A7" s="85" t="s">
        <v>506</v>
      </c>
      <c r="B7" s="86" t="s">
        <v>119</v>
      </c>
      <c r="C7" s="87" t="s">
        <v>120</v>
      </c>
      <c r="D7" s="87" t="s">
        <v>507</v>
      </c>
      <c r="E7" s="87" t="s">
        <v>122</v>
      </c>
    </row>
    <row r="8" spans="1:5" ht="14.4" x14ac:dyDescent="0.3">
      <c r="A8" s="84" t="s">
        <v>517</v>
      </c>
      <c r="B8" s="153"/>
      <c r="C8" s="154">
        <v>1</v>
      </c>
      <c r="D8" s="58"/>
      <c r="E8" s="58">
        <v>1</v>
      </c>
    </row>
    <row r="9" spans="1:5" ht="14.4" x14ac:dyDescent="0.3">
      <c r="A9" s="84" t="s">
        <v>518</v>
      </c>
      <c r="B9" s="153">
        <v>3</v>
      </c>
      <c r="C9" s="155"/>
      <c r="D9" s="58"/>
      <c r="E9" s="58">
        <v>3</v>
      </c>
    </row>
    <row r="10" spans="1:5" ht="14.4" x14ac:dyDescent="0.3">
      <c r="A10" s="84" t="s">
        <v>519</v>
      </c>
      <c r="B10" s="153">
        <v>37</v>
      </c>
      <c r="C10" s="155">
        <v>17</v>
      </c>
      <c r="D10" s="58"/>
      <c r="E10" s="58">
        <v>54</v>
      </c>
    </row>
    <row r="11" spans="1:5" ht="14.4" x14ac:dyDescent="0.3">
      <c r="A11" s="84" t="s">
        <v>520</v>
      </c>
      <c r="B11" s="153">
        <v>184</v>
      </c>
      <c r="C11" s="155">
        <v>71</v>
      </c>
      <c r="D11" s="58"/>
      <c r="E11" s="58">
        <v>255</v>
      </c>
    </row>
    <row r="12" spans="1:5" ht="14.4" x14ac:dyDescent="0.3">
      <c r="A12" s="84" t="s">
        <v>521</v>
      </c>
      <c r="B12" s="153">
        <v>212</v>
      </c>
      <c r="C12" s="155">
        <v>107</v>
      </c>
      <c r="D12" s="58"/>
      <c r="E12" s="58">
        <v>319</v>
      </c>
    </row>
    <row r="13" spans="1:5" ht="14.4" x14ac:dyDescent="0.3">
      <c r="A13" s="84" t="s">
        <v>522</v>
      </c>
      <c r="B13" s="153">
        <v>254</v>
      </c>
      <c r="C13" s="155">
        <v>105</v>
      </c>
      <c r="D13" s="58"/>
      <c r="E13" s="58">
        <v>359</v>
      </c>
    </row>
    <row r="14" spans="1:5" ht="14.4" x14ac:dyDescent="0.3">
      <c r="A14" s="84" t="s">
        <v>318</v>
      </c>
      <c r="B14" s="153">
        <v>351</v>
      </c>
      <c r="C14" s="155">
        <v>124</v>
      </c>
      <c r="D14" s="58"/>
      <c r="E14" s="58">
        <v>475</v>
      </c>
    </row>
    <row r="15" spans="1:5" ht="14.4" x14ac:dyDescent="0.3">
      <c r="A15" s="84" t="s">
        <v>523</v>
      </c>
      <c r="B15" s="153">
        <v>307</v>
      </c>
      <c r="C15" s="155">
        <v>158</v>
      </c>
      <c r="D15" s="58"/>
      <c r="E15" s="58">
        <v>465</v>
      </c>
    </row>
    <row r="16" spans="1:5" ht="14.4" x14ac:dyDescent="0.3">
      <c r="A16" s="84" t="s">
        <v>524</v>
      </c>
      <c r="B16" s="153">
        <v>327</v>
      </c>
      <c r="C16" s="155">
        <v>181</v>
      </c>
      <c r="D16" s="58"/>
      <c r="E16" s="58">
        <v>508</v>
      </c>
    </row>
    <row r="17" spans="1:5" ht="14.4" x14ac:dyDescent="0.3">
      <c r="A17" s="84" t="s">
        <v>525</v>
      </c>
      <c r="B17" s="153">
        <v>370</v>
      </c>
      <c r="C17" s="155">
        <v>241</v>
      </c>
      <c r="D17" s="58"/>
      <c r="E17" s="58">
        <v>611</v>
      </c>
    </row>
    <row r="18" spans="1:5" ht="14.4" x14ac:dyDescent="0.3">
      <c r="A18" s="84" t="s">
        <v>526</v>
      </c>
      <c r="B18" s="153">
        <v>359</v>
      </c>
      <c r="C18" s="155">
        <v>298</v>
      </c>
      <c r="D18" s="58">
        <v>1</v>
      </c>
      <c r="E18" s="58">
        <v>658</v>
      </c>
    </row>
    <row r="19" spans="1:5" ht="14.4" x14ac:dyDescent="0.3">
      <c r="A19" s="84" t="s">
        <v>527</v>
      </c>
      <c r="B19" s="153">
        <v>316</v>
      </c>
      <c r="C19" s="155">
        <v>297</v>
      </c>
      <c r="D19" s="58"/>
      <c r="E19" s="58">
        <v>613</v>
      </c>
    </row>
    <row r="20" spans="1:5" ht="14.4" x14ac:dyDescent="0.3">
      <c r="A20" s="84" t="s">
        <v>528</v>
      </c>
      <c r="B20" s="153">
        <v>353</v>
      </c>
      <c r="C20" s="155">
        <v>339</v>
      </c>
      <c r="D20" s="58"/>
      <c r="E20" s="58">
        <v>692</v>
      </c>
    </row>
    <row r="21" spans="1:5" ht="14.4" x14ac:dyDescent="0.3">
      <c r="A21" s="84" t="s">
        <v>529</v>
      </c>
      <c r="B21" s="153">
        <v>370</v>
      </c>
      <c r="C21" s="155">
        <v>370</v>
      </c>
      <c r="D21" s="58"/>
      <c r="E21" s="58">
        <v>740</v>
      </c>
    </row>
    <row r="22" spans="1:5" ht="14.4" x14ac:dyDescent="0.3">
      <c r="A22" s="84" t="s">
        <v>530</v>
      </c>
      <c r="B22" s="153">
        <v>343</v>
      </c>
      <c r="C22" s="155">
        <v>357</v>
      </c>
      <c r="D22" s="58"/>
      <c r="E22" s="58">
        <v>700</v>
      </c>
    </row>
    <row r="23" spans="1:5" ht="14.4" x14ac:dyDescent="0.3">
      <c r="A23" s="84" t="s">
        <v>531</v>
      </c>
      <c r="B23" s="153">
        <v>323</v>
      </c>
      <c r="C23" s="155">
        <v>439</v>
      </c>
      <c r="D23" s="58"/>
      <c r="E23" s="58">
        <v>762</v>
      </c>
    </row>
    <row r="24" spans="1:5" ht="14.4" x14ac:dyDescent="0.3">
      <c r="A24" s="84" t="s">
        <v>532</v>
      </c>
      <c r="B24" s="153">
        <v>333</v>
      </c>
      <c r="C24" s="155">
        <v>439</v>
      </c>
      <c r="D24" s="58"/>
      <c r="E24" s="58">
        <v>772</v>
      </c>
    </row>
    <row r="25" spans="1:5" ht="14.4" x14ac:dyDescent="0.3">
      <c r="A25" s="84" t="s">
        <v>533</v>
      </c>
      <c r="B25" s="153">
        <v>331</v>
      </c>
      <c r="C25" s="155">
        <v>484</v>
      </c>
      <c r="D25" s="58"/>
      <c r="E25" s="58">
        <v>815</v>
      </c>
    </row>
    <row r="26" spans="1:5" ht="14.4" x14ac:dyDescent="0.3">
      <c r="A26" s="84" t="s">
        <v>534</v>
      </c>
      <c r="B26" s="153">
        <v>350</v>
      </c>
      <c r="C26" s="155">
        <v>469</v>
      </c>
      <c r="D26" s="58"/>
      <c r="E26" s="58">
        <v>819</v>
      </c>
    </row>
    <row r="27" spans="1:5" ht="14.4" x14ac:dyDescent="0.3">
      <c r="A27" s="84" t="s">
        <v>535</v>
      </c>
      <c r="B27" s="153">
        <v>330</v>
      </c>
      <c r="C27" s="155">
        <v>496</v>
      </c>
      <c r="D27" s="58"/>
      <c r="E27" s="58">
        <v>826</v>
      </c>
    </row>
    <row r="28" spans="1:5" ht="14.4" x14ac:dyDescent="0.3">
      <c r="A28" s="84" t="s">
        <v>536</v>
      </c>
      <c r="B28" s="153">
        <v>341</v>
      </c>
      <c r="C28" s="155">
        <v>525</v>
      </c>
      <c r="D28" s="58"/>
      <c r="E28" s="58">
        <v>866</v>
      </c>
    </row>
    <row r="29" spans="1:5" ht="14.4" x14ac:dyDescent="0.3">
      <c r="A29" s="84" t="s">
        <v>537</v>
      </c>
      <c r="B29" s="153">
        <v>299</v>
      </c>
      <c r="C29" s="155">
        <v>490</v>
      </c>
      <c r="D29" s="58"/>
      <c r="E29" s="58">
        <v>789</v>
      </c>
    </row>
    <row r="30" spans="1:5" ht="14.4" x14ac:dyDescent="0.3">
      <c r="A30" s="84" t="s">
        <v>538</v>
      </c>
      <c r="B30" s="153">
        <v>302</v>
      </c>
      <c r="C30" s="155">
        <v>457</v>
      </c>
      <c r="D30" s="58"/>
      <c r="E30" s="58">
        <v>759</v>
      </c>
    </row>
    <row r="31" spans="1:5" ht="14.4" x14ac:dyDescent="0.3">
      <c r="A31" s="84" t="s">
        <v>539</v>
      </c>
      <c r="B31" s="153">
        <v>307</v>
      </c>
      <c r="C31" s="155">
        <v>468</v>
      </c>
      <c r="D31" s="58"/>
      <c r="E31" s="58">
        <v>775</v>
      </c>
    </row>
    <row r="32" spans="1:5" ht="14.4" x14ac:dyDescent="0.3">
      <c r="A32" s="84" t="s">
        <v>540</v>
      </c>
      <c r="B32" s="153">
        <v>332</v>
      </c>
      <c r="C32" s="155">
        <v>453</v>
      </c>
      <c r="D32" s="58"/>
      <c r="E32" s="58">
        <v>785</v>
      </c>
    </row>
    <row r="33" spans="1:5" ht="14.4" x14ac:dyDescent="0.3">
      <c r="A33" s="84" t="s">
        <v>541</v>
      </c>
      <c r="B33" s="153">
        <v>315</v>
      </c>
      <c r="C33" s="155">
        <v>537</v>
      </c>
      <c r="D33" s="58"/>
      <c r="E33" s="58">
        <v>852</v>
      </c>
    </row>
    <row r="34" spans="1:5" ht="14.4" x14ac:dyDescent="0.3">
      <c r="A34" s="84" t="s">
        <v>542</v>
      </c>
      <c r="B34" s="153">
        <v>300</v>
      </c>
      <c r="C34" s="155">
        <v>479</v>
      </c>
      <c r="D34" s="58"/>
      <c r="E34" s="58">
        <v>779</v>
      </c>
    </row>
    <row r="35" spans="1:5" ht="14.4" x14ac:dyDescent="0.3">
      <c r="A35" s="84" t="s">
        <v>543</v>
      </c>
      <c r="B35" s="153">
        <v>288</v>
      </c>
      <c r="C35" s="155">
        <v>448</v>
      </c>
      <c r="D35" s="58"/>
      <c r="E35" s="58">
        <v>736</v>
      </c>
    </row>
    <row r="36" spans="1:5" ht="14.4" x14ac:dyDescent="0.3">
      <c r="A36" s="84" t="s">
        <v>544</v>
      </c>
      <c r="B36" s="153">
        <v>260</v>
      </c>
      <c r="C36" s="155">
        <v>419</v>
      </c>
      <c r="D36" s="58"/>
      <c r="E36" s="58">
        <v>679</v>
      </c>
    </row>
    <row r="37" spans="1:5" ht="14.4" x14ac:dyDescent="0.3">
      <c r="A37" s="84" t="s">
        <v>545</v>
      </c>
      <c r="B37" s="153">
        <v>247</v>
      </c>
      <c r="C37" s="155">
        <v>394</v>
      </c>
      <c r="D37" s="58"/>
      <c r="E37" s="58">
        <v>641</v>
      </c>
    </row>
    <row r="38" spans="1:5" ht="14.4" x14ac:dyDescent="0.3">
      <c r="A38" s="84" t="s">
        <v>546</v>
      </c>
      <c r="B38" s="153">
        <v>274</v>
      </c>
      <c r="C38" s="155">
        <v>386</v>
      </c>
      <c r="D38" s="58"/>
      <c r="E38" s="58">
        <v>660</v>
      </c>
    </row>
    <row r="39" spans="1:5" ht="14.4" x14ac:dyDescent="0.3">
      <c r="A39" s="84" t="s">
        <v>103</v>
      </c>
      <c r="B39" s="153">
        <v>251</v>
      </c>
      <c r="C39" s="155">
        <v>361</v>
      </c>
      <c r="D39" s="58"/>
      <c r="E39" s="58">
        <v>612</v>
      </c>
    </row>
    <row r="40" spans="1:5" ht="14.4" x14ac:dyDescent="0.3">
      <c r="A40" s="84" t="s">
        <v>547</v>
      </c>
      <c r="B40" s="153">
        <v>228</v>
      </c>
      <c r="C40" s="155">
        <v>320</v>
      </c>
      <c r="D40" s="58"/>
      <c r="E40" s="58">
        <v>548</v>
      </c>
    </row>
    <row r="41" spans="1:5" ht="14.4" x14ac:dyDescent="0.3">
      <c r="A41" s="84" t="s">
        <v>548</v>
      </c>
      <c r="B41" s="153">
        <v>241</v>
      </c>
      <c r="C41" s="155">
        <v>359</v>
      </c>
      <c r="D41" s="58"/>
      <c r="E41" s="58">
        <v>600</v>
      </c>
    </row>
    <row r="42" spans="1:5" ht="14.4" x14ac:dyDescent="0.3">
      <c r="A42" s="84" t="s">
        <v>549</v>
      </c>
      <c r="B42" s="153">
        <v>211</v>
      </c>
      <c r="C42" s="155">
        <v>296</v>
      </c>
      <c r="D42" s="58"/>
      <c r="E42" s="58">
        <v>507</v>
      </c>
    </row>
    <row r="43" spans="1:5" ht="14.4" x14ac:dyDescent="0.3">
      <c r="A43" s="84" t="s">
        <v>550</v>
      </c>
      <c r="B43" s="153">
        <v>249</v>
      </c>
      <c r="C43" s="155">
        <v>347</v>
      </c>
      <c r="D43" s="58"/>
      <c r="E43" s="58">
        <v>596</v>
      </c>
    </row>
    <row r="44" spans="1:5" ht="14.4" x14ac:dyDescent="0.3">
      <c r="A44" s="84" t="s">
        <v>551</v>
      </c>
      <c r="B44" s="153">
        <v>208</v>
      </c>
      <c r="C44" s="155">
        <v>280</v>
      </c>
      <c r="D44" s="58"/>
      <c r="E44" s="58">
        <v>488</v>
      </c>
    </row>
    <row r="45" spans="1:5" ht="14.4" x14ac:dyDescent="0.3">
      <c r="A45" s="84" t="s">
        <v>552</v>
      </c>
      <c r="B45" s="153">
        <v>213</v>
      </c>
      <c r="C45" s="155">
        <v>279</v>
      </c>
      <c r="D45" s="58"/>
      <c r="E45" s="58">
        <v>492</v>
      </c>
    </row>
    <row r="46" spans="1:5" ht="14.4" x14ac:dyDescent="0.3">
      <c r="A46" s="84" t="s">
        <v>553</v>
      </c>
      <c r="B46" s="153">
        <v>207</v>
      </c>
      <c r="C46" s="155">
        <v>267</v>
      </c>
      <c r="D46" s="58"/>
      <c r="E46" s="58">
        <v>474</v>
      </c>
    </row>
    <row r="47" spans="1:5" ht="14.4" x14ac:dyDescent="0.3">
      <c r="A47" s="84" t="s">
        <v>554</v>
      </c>
      <c r="B47" s="153">
        <v>219</v>
      </c>
      <c r="C47" s="155">
        <v>280</v>
      </c>
      <c r="D47" s="58"/>
      <c r="E47" s="58">
        <v>499</v>
      </c>
    </row>
    <row r="48" spans="1:5" ht="14.4" x14ac:dyDescent="0.3">
      <c r="A48" s="84" t="s">
        <v>555</v>
      </c>
      <c r="B48" s="153">
        <v>179</v>
      </c>
      <c r="C48" s="155">
        <v>287</v>
      </c>
      <c r="D48" s="58"/>
      <c r="E48" s="58">
        <v>466</v>
      </c>
    </row>
    <row r="49" spans="1:5" ht="14.4" x14ac:dyDescent="0.3">
      <c r="A49" s="84" t="s">
        <v>556</v>
      </c>
      <c r="B49" s="153">
        <v>173</v>
      </c>
      <c r="C49" s="155">
        <v>258</v>
      </c>
      <c r="D49" s="58"/>
      <c r="E49" s="58">
        <v>431</v>
      </c>
    </row>
    <row r="50" spans="1:5" ht="14.4" x14ac:dyDescent="0.3">
      <c r="A50" s="84" t="s">
        <v>557</v>
      </c>
      <c r="B50" s="153">
        <v>179</v>
      </c>
      <c r="C50" s="155">
        <v>266</v>
      </c>
      <c r="D50" s="58"/>
      <c r="E50" s="58">
        <v>445</v>
      </c>
    </row>
    <row r="51" spans="1:5" ht="14.4" x14ac:dyDescent="0.3">
      <c r="A51" s="84" t="s">
        <v>558</v>
      </c>
      <c r="B51" s="153">
        <v>213</v>
      </c>
      <c r="C51" s="155">
        <v>253</v>
      </c>
      <c r="D51" s="58"/>
      <c r="E51" s="58">
        <v>466</v>
      </c>
    </row>
    <row r="52" spans="1:5" ht="14.4" x14ac:dyDescent="0.3">
      <c r="A52" s="84" t="s">
        <v>559</v>
      </c>
      <c r="B52" s="153">
        <v>167</v>
      </c>
      <c r="C52" s="155">
        <v>250</v>
      </c>
      <c r="D52" s="58"/>
      <c r="E52" s="58">
        <v>417</v>
      </c>
    </row>
    <row r="53" spans="1:5" ht="14.4" x14ac:dyDescent="0.3">
      <c r="A53" s="84" t="s">
        <v>560</v>
      </c>
      <c r="B53" s="153">
        <v>168</v>
      </c>
      <c r="C53" s="155">
        <v>248</v>
      </c>
      <c r="D53" s="58"/>
      <c r="E53" s="58">
        <v>416</v>
      </c>
    </row>
    <row r="54" spans="1:5" ht="14.4" x14ac:dyDescent="0.3">
      <c r="A54" s="84" t="s">
        <v>561</v>
      </c>
      <c r="B54" s="153">
        <v>159</v>
      </c>
      <c r="C54" s="155">
        <v>225</v>
      </c>
      <c r="D54" s="58"/>
      <c r="E54" s="58">
        <v>384</v>
      </c>
    </row>
    <row r="55" spans="1:5" ht="14.4" x14ac:dyDescent="0.3">
      <c r="A55" s="84" t="s">
        <v>562</v>
      </c>
      <c r="B55" s="153">
        <v>131</v>
      </c>
      <c r="C55" s="155">
        <v>254</v>
      </c>
      <c r="D55" s="58"/>
      <c r="E55" s="58">
        <v>385</v>
      </c>
    </row>
    <row r="56" spans="1:5" ht="14.4" x14ac:dyDescent="0.3">
      <c r="A56" s="84" t="s">
        <v>563</v>
      </c>
      <c r="B56" s="153">
        <v>131</v>
      </c>
      <c r="C56" s="155">
        <v>228</v>
      </c>
      <c r="D56" s="58"/>
      <c r="E56" s="58">
        <v>359</v>
      </c>
    </row>
    <row r="57" spans="1:5" ht="14.4" x14ac:dyDescent="0.3">
      <c r="A57" s="84" t="s">
        <v>564</v>
      </c>
      <c r="B57" s="153">
        <v>84</v>
      </c>
      <c r="C57" s="155">
        <v>249</v>
      </c>
      <c r="D57" s="58"/>
      <c r="E57" s="58">
        <v>333</v>
      </c>
    </row>
    <row r="58" spans="1:5" ht="14.4" x14ac:dyDescent="0.3">
      <c r="A58" s="84" t="s">
        <v>565</v>
      </c>
      <c r="B58" s="153">
        <v>105</v>
      </c>
      <c r="C58" s="155">
        <v>196</v>
      </c>
      <c r="D58" s="58"/>
      <c r="E58" s="58">
        <v>301</v>
      </c>
    </row>
    <row r="59" spans="1:5" ht="14.4" x14ac:dyDescent="0.3">
      <c r="A59" s="84" t="s">
        <v>566</v>
      </c>
      <c r="B59" s="153">
        <v>73</v>
      </c>
      <c r="C59" s="155">
        <v>192</v>
      </c>
      <c r="D59" s="58"/>
      <c r="E59" s="58">
        <v>265</v>
      </c>
    </row>
    <row r="60" spans="1:5" ht="14.4" x14ac:dyDescent="0.3">
      <c r="A60" s="84" t="s">
        <v>567</v>
      </c>
      <c r="B60" s="153">
        <v>80</v>
      </c>
      <c r="C60" s="155">
        <v>193</v>
      </c>
      <c r="D60" s="58"/>
      <c r="E60" s="58">
        <v>273</v>
      </c>
    </row>
    <row r="61" spans="1:5" ht="14.4" x14ac:dyDescent="0.3">
      <c r="A61" s="84" t="s">
        <v>568</v>
      </c>
      <c r="B61" s="153">
        <v>79</v>
      </c>
      <c r="C61" s="155">
        <v>201</v>
      </c>
      <c r="D61" s="58"/>
      <c r="E61" s="58">
        <v>280</v>
      </c>
    </row>
    <row r="62" spans="1:5" ht="14.4" x14ac:dyDescent="0.3">
      <c r="A62" s="84" t="s">
        <v>569</v>
      </c>
      <c r="B62" s="153">
        <v>90</v>
      </c>
      <c r="C62" s="155">
        <v>182</v>
      </c>
      <c r="D62" s="58"/>
      <c r="E62" s="58">
        <v>272</v>
      </c>
    </row>
    <row r="63" spans="1:5" ht="14.4" x14ac:dyDescent="0.3">
      <c r="A63" s="84" t="s">
        <v>570</v>
      </c>
      <c r="B63" s="153">
        <v>64</v>
      </c>
      <c r="C63" s="155">
        <v>199</v>
      </c>
      <c r="D63" s="58"/>
      <c r="E63" s="58">
        <v>263</v>
      </c>
    </row>
    <row r="64" spans="1:5" ht="14.4" x14ac:dyDescent="0.3">
      <c r="A64" s="84" t="s">
        <v>571</v>
      </c>
      <c r="B64" s="153">
        <v>75</v>
      </c>
      <c r="C64" s="155">
        <v>188</v>
      </c>
      <c r="D64" s="58"/>
      <c r="E64" s="58">
        <v>263</v>
      </c>
    </row>
    <row r="65" spans="1:5" ht="14.4" x14ac:dyDescent="0.3">
      <c r="A65" s="84" t="s">
        <v>181</v>
      </c>
      <c r="B65" s="153">
        <v>64</v>
      </c>
      <c r="C65" s="155">
        <v>154</v>
      </c>
      <c r="D65" s="58"/>
      <c r="E65" s="58">
        <v>218</v>
      </c>
    </row>
    <row r="66" spans="1:5" ht="14.4" x14ac:dyDescent="0.3">
      <c r="A66" s="84" t="s">
        <v>572</v>
      </c>
      <c r="B66" s="153">
        <v>61</v>
      </c>
      <c r="C66" s="155">
        <v>174</v>
      </c>
      <c r="D66" s="58"/>
      <c r="E66" s="58">
        <v>235</v>
      </c>
    </row>
    <row r="67" spans="1:5" ht="14.4" x14ac:dyDescent="0.3">
      <c r="A67" s="84" t="s">
        <v>573</v>
      </c>
      <c r="B67" s="153">
        <v>54</v>
      </c>
      <c r="C67" s="155">
        <v>164</v>
      </c>
      <c r="D67" s="58"/>
      <c r="E67" s="58">
        <v>218</v>
      </c>
    </row>
    <row r="68" spans="1:5" ht="14.4" x14ac:dyDescent="0.3">
      <c r="A68" s="84" t="s">
        <v>574</v>
      </c>
      <c r="B68" s="153">
        <v>62</v>
      </c>
      <c r="C68" s="155">
        <v>151</v>
      </c>
      <c r="D68" s="58"/>
      <c r="E68" s="58">
        <v>213</v>
      </c>
    </row>
    <row r="69" spans="1:5" ht="14.4" x14ac:dyDescent="0.3">
      <c r="A69" s="84" t="s">
        <v>575</v>
      </c>
      <c r="B69" s="153">
        <v>48</v>
      </c>
      <c r="C69" s="155">
        <v>130</v>
      </c>
      <c r="D69" s="58"/>
      <c r="E69" s="58">
        <v>178</v>
      </c>
    </row>
    <row r="70" spans="1:5" ht="14.4" x14ac:dyDescent="0.3">
      <c r="A70" s="84" t="s">
        <v>576</v>
      </c>
      <c r="B70" s="153">
        <v>40</v>
      </c>
      <c r="C70" s="155">
        <v>105</v>
      </c>
      <c r="D70" s="58"/>
      <c r="E70" s="58">
        <v>145</v>
      </c>
    </row>
    <row r="71" spans="1:5" ht="14.4" x14ac:dyDescent="0.3">
      <c r="A71" s="84" t="s">
        <v>577</v>
      </c>
      <c r="B71" s="153">
        <v>40</v>
      </c>
      <c r="C71" s="155">
        <v>81</v>
      </c>
      <c r="D71" s="58"/>
      <c r="E71" s="58">
        <v>121</v>
      </c>
    </row>
    <row r="72" spans="1:5" x14ac:dyDescent="0.25">
      <c r="A72" s="84" t="s">
        <v>578</v>
      </c>
      <c r="B72" s="153">
        <v>25</v>
      </c>
      <c r="C72" s="58">
        <v>64</v>
      </c>
      <c r="D72" s="58"/>
      <c r="E72" s="58">
        <v>89</v>
      </c>
    </row>
    <row r="73" spans="1:5" x14ac:dyDescent="0.25">
      <c r="A73" s="84" t="s">
        <v>579</v>
      </c>
      <c r="B73" s="153">
        <v>31</v>
      </c>
      <c r="C73" s="58">
        <v>51</v>
      </c>
      <c r="D73" s="58"/>
      <c r="E73" s="58">
        <v>82</v>
      </c>
    </row>
    <row r="74" spans="1:5" x14ac:dyDescent="0.25">
      <c r="A74" s="84" t="s">
        <v>580</v>
      </c>
      <c r="B74" s="153">
        <v>25</v>
      </c>
      <c r="C74" s="58">
        <v>55</v>
      </c>
      <c r="D74" s="58"/>
      <c r="E74" s="58">
        <v>80</v>
      </c>
    </row>
    <row r="75" spans="1:5" ht="12.75" customHeight="1" x14ac:dyDescent="0.25">
      <c r="A75" s="84" t="s">
        <v>581</v>
      </c>
      <c r="B75" s="153">
        <v>12</v>
      </c>
      <c r="C75" s="58">
        <v>37</v>
      </c>
      <c r="D75" s="58"/>
      <c r="E75" s="58">
        <v>49</v>
      </c>
    </row>
    <row r="76" spans="1:5" ht="14.25" customHeight="1" x14ac:dyDescent="0.25">
      <c r="A76" s="84" t="s">
        <v>582</v>
      </c>
      <c r="B76" s="153">
        <v>23</v>
      </c>
      <c r="C76" s="58">
        <v>30</v>
      </c>
      <c r="D76" s="58"/>
      <c r="E76" s="58">
        <v>53</v>
      </c>
    </row>
    <row r="77" spans="1:5" ht="13.2" customHeight="1" x14ac:dyDescent="0.25">
      <c r="A77" s="84" t="s">
        <v>583</v>
      </c>
      <c r="B77" s="153">
        <v>12</v>
      </c>
      <c r="C77" s="58">
        <v>20</v>
      </c>
      <c r="D77" s="58"/>
      <c r="E77" s="58">
        <v>32</v>
      </c>
    </row>
    <row r="78" spans="1:5" x14ac:dyDescent="0.25">
      <c r="A78" s="84" t="s">
        <v>359</v>
      </c>
      <c r="B78" s="153">
        <v>5</v>
      </c>
      <c r="C78" s="58">
        <v>16</v>
      </c>
      <c r="D78" s="58"/>
      <c r="E78" s="58">
        <v>21</v>
      </c>
    </row>
    <row r="79" spans="1:5" x14ac:dyDescent="0.25">
      <c r="A79" s="84" t="s">
        <v>584</v>
      </c>
      <c r="B79" s="153">
        <v>6</v>
      </c>
      <c r="C79" s="58">
        <v>6</v>
      </c>
      <c r="D79" s="58"/>
      <c r="E79" s="58">
        <v>12</v>
      </c>
    </row>
    <row r="80" spans="1:5" x14ac:dyDescent="0.25">
      <c r="A80" s="84" t="s">
        <v>585</v>
      </c>
      <c r="B80" s="153">
        <v>3</v>
      </c>
      <c r="C80" s="58">
        <v>8</v>
      </c>
      <c r="D80" s="58"/>
      <c r="E80" s="58">
        <v>11</v>
      </c>
    </row>
    <row r="81" spans="1:6" x14ac:dyDescent="0.25">
      <c r="A81" s="84" t="s">
        <v>586</v>
      </c>
      <c r="B81" s="153">
        <v>3</v>
      </c>
      <c r="C81" s="58">
        <v>3</v>
      </c>
      <c r="D81" s="58"/>
      <c r="E81" s="58">
        <v>6</v>
      </c>
    </row>
    <row r="82" spans="1:6" x14ac:dyDescent="0.25">
      <c r="A82" s="84" t="s">
        <v>638</v>
      </c>
      <c r="B82" s="153">
        <v>4</v>
      </c>
      <c r="C82" s="58">
        <v>6</v>
      </c>
      <c r="D82" s="58"/>
      <c r="E82" s="58">
        <v>10</v>
      </c>
    </row>
    <row r="83" spans="1:6" x14ac:dyDescent="0.25">
      <c r="A83" s="77" t="s">
        <v>36</v>
      </c>
      <c r="B83" s="156">
        <v>13413</v>
      </c>
      <c r="C83" s="157">
        <v>17962</v>
      </c>
      <c r="D83" s="157">
        <v>1</v>
      </c>
      <c r="E83" s="157">
        <v>31376</v>
      </c>
    </row>
    <row r="85" spans="1:6" ht="56.4" customHeight="1" x14ac:dyDescent="0.25">
      <c r="A85" s="175" t="s">
        <v>639</v>
      </c>
      <c r="B85" s="175"/>
      <c r="C85" s="175"/>
      <c r="D85" s="175"/>
      <c r="E85" s="175"/>
    </row>
    <row r="86" spans="1:6" x14ac:dyDescent="0.25">
      <c r="A86" s="170" t="s">
        <v>499</v>
      </c>
      <c r="B86" s="170"/>
      <c r="C86" s="170"/>
      <c r="D86" s="170"/>
      <c r="E86" s="170"/>
      <c r="F86" s="170"/>
    </row>
  </sheetData>
  <mergeCells count="5">
    <mergeCell ref="A2:E2"/>
    <mergeCell ref="A4:E4"/>
    <mergeCell ref="A5:E5"/>
    <mergeCell ref="A85:E85"/>
    <mergeCell ref="A86:F86"/>
  </mergeCells>
  <pageMargins left="0.98425196850393704" right="0.78740157480314965" top="0.59055118110236227" bottom="0.59055118110236227" header="0.51181102362204722" footer="0.51181102362204722"/>
  <pageSetup paperSize="9" fitToHeight="2"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52B15-8B2D-4723-878B-A9F26616E91A}">
  <dimension ref="A1:F159"/>
  <sheetViews>
    <sheetView zoomScaleNormal="100" workbookViewId="0">
      <selection sqref="A1:B1"/>
    </sheetView>
  </sheetViews>
  <sheetFormatPr defaultRowHeight="14.4" x14ac:dyDescent="0.3"/>
  <cols>
    <col min="1" max="1" width="61.33203125" style="28" customWidth="1"/>
    <col min="2" max="2" width="23.44140625" style="29" customWidth="1"/>
    <col min="3" max="3" width="30" style="10" bestFit="1" customWidth="1"/>
    <col min="4" max="4" width="26.6640625" style="10" bestFit="1" customWidth="1"/>
    <col min="5" max="5" width="9.5546875" style="10" customWidth="1"/>
    <col min="6" max="256" width="8.88671875" style="10"/>
    <col min="257" max="257" width="61.33203125" style="10" customWidth="1"/>
    <col min="258" max="258" width="23.44140625" style="10" customWidth="1"/>
    <col min="259" max="259" width="30" style="10" bestFit="1" customWidth="1"/>
    <col min="260" max="260" width="26.6640625" style="10" bestFit="1" customWidth="1"/>
    <col min="261" max="261" width="9.5546875" style="10" customWidth="1"/>
    <col min="262" max="512" width="8.88671875" style="10"/>
    <col min="513" max="513" width="61.33203125" style="10" customWidth="1"/>
    <col min="514" max="514" width="23.44140625" style="10" customWidth="1"/>
    <col min="515" max="515" width="30" style="10" bestFit="1" customWidth="1"/>
    <col min="516" max="516" width="26.6640625" style="10" bestFit="1" customWidth="1"/>
    <col min="517" max="517" width="9.5546875" style="10" customWidth="1"/>
    <col min="518" max="768" width="8.88671875" style="10"/>
    <col min="769" max="769" width="61.33203125" style="10" customWidth="1"/>
    <col min="770" max="770" width="23.44140625" style="10" customWidth="1"/>
    <col min="771" max="771" width="30" style="10" bestFit="1" customWidth="1"/>
    <col min="772" max="772" width="26.6640625" style="10" bestFit="1" customWidth="1"/>
    <col min="773" max="773" width="9.5546875" style="10" customWidth="1"/>
    <col min="774" max="1024" width="8.88671875" style="10"/>
    <col min="1025" max="1025" width="61.33203125" style="10" customWidth="1"/>
    <col min="1026" max="1026" width="23.44140625" style="10" customWidth="1"/>
    <col min="1027" max="1027" width="30" style="10" bestFit="1" customWidth="1"/>
    <col min="1028" max="1028" width="26.6640625" style="10" bestFit="1" customWidth="1"/>
    <col min="1029" max="1029" width="9.5546875" style="10" customWidth="1"/>
    <col min="1030" max="1280" width="8.88671875" style="10"/>
    <col min="1281" max="1281" width="61.33203125" style="10" customWidth="1"/>
    <col min="1282" max="1282" width="23.44140625" style="10" customWidth="1"/>
    <col min="1283" max="1283" width="30" style="10" bestFit="1" customWidth="1"/>
    <col min="1284" max="1284" width="26.6640625" style="10" bestFit="1" customWidth="1"/>
    <col min="1285" max="1285" width="9.5546875" style="10" customWidth="1"/>
    <col min="1286" max="1536" width="8.88671875" style="10"/>
    <col min="1537" max="1537" width="61.33203125" style="10" customWidth="1"/>
    <col min="1538" max="1538" width="23.44140625" style="10" customWidth="1"/>
    <col min="1539" max="1539" width="30" style="10" bestFit="1" customWidth="1"/>
    <col min="1540" max="1540" width="26.6640625" style="10" bestFit="1" customWidth="1"/>
    <col min="1541" max="1541" width="9.5546875" style="10" customWidth="1"/>
    <col min="1542" max="1792" width="8.88671875" style="10"/>
    <col min="1793" max="1793" width="61.33203125" style="10" customWidth="1"/>
    <col min="1794" max="1794" width="23.44140625" style="10" customWidth="1"/>
    <col min="1795" max="1795" width="30" style="10" bestFit="1" customWidth="1"/>
    <col min="1796" max="1796" width="26.6640625" style="10" bestFit="1" customWidth="1"/>
    <col min="1797" max="1797" width="9.5546875" style="10" customWidth="1"/>
    <col min="1798" max="2048" width="8.88671875" style="10"/>
    <col min="2049" max="2049" width="61.33203125" style="10" customWidth="1"/>
    <col min="2050" max="2050" width="23.44140625" style="10" customWidth="1"/>
    <col min="2051" max="2051" width="30" style="10" bestFit="1" customWidth="1"/>
    <col min="2052" max="2052" width="26.6640625" style="10" bestFit="1" customWidth="1"/>
    <col min="2053" max="2053" width="9.5546875" style="10" customWidth="1"/>
    <col min="2054" max="2304" width="8.88671875" style="10"/>
    <col min="2305" max="2305" width="61.33203125" style="10" customWidth="1"/>
    <col min="2306" max="2306" width="23.44140625" style="10" customWidth="1"/>
    <col min="2307" max="2307" width="30" style="10" bestFit="1" customWidth="1"/>
    <col min="2308" max="2308" width="26.6640625" style="10" bestFit="1" customWidth="1"/>
    <col min="2309" max="2309" width="9.5546875" style="10" customWidth="1"/>
    <col min="2310" max="2560" width="8.88671875" style="10"/>
    <col min="2561" max="2561" width="61.33203125" style="10" customWidth="1"/>
    <col min="2562" max="2562" width="23.44140625" style="10" customWidth="1"/>
    <col min="2563" max="2563" width="30" style="10" bestFit="1" customWidth="1"/>
    <col min="2564" max="2564" width="26.6640625" style="10" bestFit="1" customWidth="1"/>
    <col min="2565" max="2565" width="9.5546875" style="10" customWidth="1"/>
    <col min="2566" max="2816" width="8.88671875" style="10"/>
    <col min="2817" max="2817" width="61.33203125" style="10" customWidth="1"/>
    <col min="2818" max="2818" width="23.44140625" style="10" customWidth="1"/>
    <col min="2819" max="2819" width="30" style="10" bestFit="1" customWidth="1"/>
    <col min="2820" max="2820" width="26.6640625" style="10" bestFit="1" customWidth="1"/>
    <col min="2821" max="2821" width="9.5546875" style="10" customWidth="1"/>
    <col min="2822" max="3072" width="8.88671875" style="10"/>
    <col min="3073" max="3073" width="61.33203125" style="10" customWidth="1"/>
    <col min="3074" max="3074" width="23.44140625" style="10" customWidth="1"/>
    <col min="3075" max="3075" width="30" style="10" bestFit="1" customWidth="1"/>
    <col min="3076" max="3076" width="26.6640625" style="10" bestFit="1" customWidth="1"/>
    <col min="3077" max="3077" width="9.5546875" style="10" customWidth="1"/>
    <col min="3078" max="3328" width="8.88671875" style="10"/>
    <col min="3329" max="3329" width="61.33203125" style="10" customWidth="1"/>
    <col min="3330" max="3330" width="23.44140625" style="10" customWidth="1"/>
    <col min="3331" max="3331" width="30" style="10" bestFit="1" customWidth="1"/>
    <col min="3332" max="3332" width="26.6640625" style="10" bestFit="1" customWidth="1"/>
    <col min="3333" max="3333" width="9.5546875" style="10" customWidth="1"/>
    <col min="3334" max="3584" width="8.88671875" style="10"/>
    <col min="3585" max="3585" width="61.33203125" style="10" customWidth="1"/>
    <col min="3586" max="3586" width="23.44140625" style="10" customWidth="1"/>
    <col min="3587" max="3587" width="30" style="10" bestFit="1" customWidth="1"/>
    <col min="3588" max="3588" width="26.6640625" style="10" bestFit="1" customWidth="1"/>
    <col min="3589" max="3589" width="9.5546875" style="10" customWidth="1"/>
    <col min="3590" max="3840" width="8.88671875" style="10"/>
    <col min="3841" max="3841" width="61.33203125" style="10" customWidth="1"/>
    <col min="3842" max="3842" width="23.44140625" style="10" customWidth="1"/>
    <col min="3843" max="3843" width="30" style="10" bestFit="1" customWidth="1"/>
    <col min="3844" max="3844" width="26.6640625" style="10" bestFit="1" customWidth="1"/>
    <col min="3845" max="3845" width="9.5546875" style="10" customWidth="1"/>
    <col min="3846" max="4096" width="8.88671875" style="10"/>
    <col min="4097" max="4097" width="61.33203125" style="10" customWidth="1"/>
    <col min="4098" max="4098" width="23.44140625" style="10" customWidth="1"/>
    <col min="4099" max="4099" width="30" style="10" bestFit="1" customWidth="1"/>
    <col min="4100" max="4100" width="26.6640625" style="10" bestFit="1" customWidth="1"/>
    <col min="4101" max="4101" width="9.5546875" style="10" customWidth="1"/>
    <col min="4102" max="4352" width="8.88671875" style="10"/>
    <col min="4353" max="4353" width="61.33203125" style="10" customWidth="1"/>
    <col min="4354" max="4354" width="23.44140625" style="10" customWidth="1"/>
    <col min="4355" max="4355" width="30" style="10" bestFit="1" customWidth="1"/>
    <col min="4356" max="4356" width="26.6640625" style="10" bestFit="1" customWidth="1"/>
    <col min="4357" max="4357" width="9.5546875" style="10" customWidth="1"/>
    <col min="4358" max="4608" width="8.88671875" style="10"/>
    <col min="4609" max="4609" width="61.33203125" style="10" customWidth="1"/>
    <col min="4610" max="4610" width="23.44140625" style="10" customWidth="1"/>
    <col min="4611" max="4611" width="30" style="10" bestFit="1" customWidth="1"/>
    <col min="4612" max="4612" width="26.6640625" style="10" bestFit="1" customWidth="1"/>
    <col min="4613" max="4613" width="9.5546875" style="10" customWidth="1"/>
    <col min="4614" max="4864" width="8.88671875" style="10"/>
    <col min="4865" max="4865" width="61.33203125" style="10" customWidth="1"/>
    <col min="4866" max="4866" width="23.44140625" style="10" customWidth="1"/>
    <col min="4867" max="4867" width="30" style="10" bestFit="1" customWidth="1"/>
    <col min="4868" max="4868" width="26.6640625" style="10" bestFit="1" customWidth="1"/>
    <col min="4869" max="4869" width="9.5546875" style="10" customWidth="1"/>
    <col min="4870" max="5120" width="8.88671875" style="10"/>
    <col min="5121" max="5121" width="61.33203125" style="10" customWidth="1"/>
    <col min="5122" max="5122" width="23.44140625" style="10" customWidth="1"/>
    <col min="5123" max="5123" width="30" style="10" bestFit="1" customWidth="1"/>
    <col min="5124" max="5124" width="26.6640625" style="10" bestFit="1" customWidth="1"/>
    <col min="5125" max="5125" width="9.5546875" style="10" customWidth="1"/>
    <col min="5126" max="5376" width="8.88671875" style="10"/>
    <col min="5377" max="5377" width="61.33203125" style="10" customWidth="1"/>
    <col min="5378" max="5378" width="23.44140625" style="10" customWidth="1"/>
    <col min="5379" max="5379" width="30" style="10" bestFit="1" customWidth="1"/>
    <col min="5380" max="5380" width="26.6640625" style="10" bestFit="1" customWidth="1"/>
    <col min="5381" max="5381" width="9.5546875" style="10" customWidth="1"/>
    <col min="5382" max="5632" width="8.88671875" style="10"/>
    <col min="5633" max="5633" width="61.33203125" style="10" customWidth="1"/>
    <col min="5634" max="5634" width="23.44140625" style="10" customWidth="1"/>
    <col min="5635" max="5635" width="30" style="10" bestFit="1" customWidth="1"/>
    <col min="5636" max="5636" width="26.6640625" style="10" bestFit="1" customWidth="1"/>
    <col min="5637" max="5637" width="9.5546875" style="10" customWidth="1"/>
    <col min="5638" max="5888" width="8.88671875" style="10"/>
    <col min="5889" max="5889" width="61.33203125" style="10" customWidth="1"/>
    <col min="5890" max="5890" width="23.44140625" style="10" customWidth="1"/>
    <col min="5891" max="5891" width="30" style="10" bestFit="1" customWidth="1"/>
    <col min="5892" max="5892" width="26.6640625" style="10" bestFit="1" customWidth="1"/>
    <col min="5893" max="5893" width="9.5546875" style="10" customWidth="1"/>
    <col min="5894" max="6144" width="8.88671875" style="10"/>
    <col min="6145" max="6145" width="61.33203125" style="10" customWidth="1"/>
    <col min="6146" max="6146" width="23.44140625" style="10" customWidth="1"/>
    <col min="6147" max="6147" width="30" style="10" bestFit="1" customWidth="1"/>
    <col min="6148" max="6148" width="26.6640625" style="10" bestFit="1" customWidth="1"/>
    <col min="6149" max="6149" width="9.5546875" style="10" customWidth="1"/>
    <col min="6150" max="6400" width="8.88671875" style="10"/>
    <col min="6401" max="6401" width="61.33203125" style="10" customWidth="1"/>
    <col min="6402" max="6402" width="23.44140625" style="10" customWidth="1"/>
    <col min="6403" max="6403" width="30" style="10" bestFit="1" customWidth="1"/>
    <col min="6404" max="6404" width="26.6640625" style="10" bestFit="1" customWidth="1"/>
    <col min="6405" max="6405" width="9.5546875" style="10" customWidth="1"/>
    <col min="6406" max="6656" width="8.88671875" style="10"/>
    <col min="6657" max="6657" width="61.33203125" style="10" customWidth="1"/>
    <col min="6658" max="6658" width="23.44140625" style="10" customWidth="1"/>
    <col min="6659" max="6659" width="30" style="10" bestFit="1" customWidth="1"/>
    <col min="6660" max="6660" width="26.6640625" style="10" bestFit="1" customWidth="1"/>
    <col min="6661" max="6661" width="9.5546875" style="10" customWidth="1"/>
    <col min="6662" max="6912" width="8.88671875" style="10"/>
    <col min="6913" max="6913" width="61.33203125" style="10" customWidth="1"/>
    <col min="6914" max="6914" width="23.44140625" style="10" customWidth="1"/>
    <col min="6915" max="6915" width="30" style="10" bestFit="1" customWidth="1"/>
    <col min="6916" max="6916" width="26.6640625" style="10" bestFit="1" customWidth="1"/>
    <col min="6917" max="6917" width="9.5546875" style="10" customWidth="1"/>
    <col min="6918" max="7168" width="8.88671875" style="10"/>
    <col min="7169" max="7169" width="61.33203125" style="10" customWidth="1"/>
    <col min="7170" max="7170" width="23.44140625" style="10" customWidth="1"/>
    <col min="7171" max="7171" width="30" style="10" bestFit="1" customWidth="1"/>
    <col min="7172" max="7172" width="26.6640625" style="10" bestFit="1" customWidth="1"/>
    <col min="7173" max="7173" width="9.5546875" style="10" customWidth="1"/>
    <col min="7174" max="7424" width="8.88671875" style="10"/>
    <col min="7425" max="7425" width="61.33203125" style="10" customWidth="1"/>
    <col min="7426" max="7426" width="23.44140625" style="10" customWidth="1"/>
    <col min="7427" max="7427" width="30" style="10" bestFit="1" customWidth="1"/>
    <col min="7428" max="7428" width="26.6640625" style="10" bestFit="1" customWidth="1"/>
    <col min="7429" max="7429" width="9.5546875" style="10" customWidth="1"/>
    <col min="7430" max="7680" width="8.88671875" style="10"/>
    <col min="7681" max="7681" width="61.33203125" style="10" customWidth="1"/>
    <col min="7682" max="7682" width="23.44140625" style="10" customWidth="1"/>
    <col min="7683" max="7683" width="30" style="10" bestFit="1" customWidth="1"/>
    <col min="7684" max="7684" width="26.6640625" style="10" bestFit="1" customWidth="1"/>
    <col min="7685" max="7685" width="9.5546875" style="10" customWidth="1"/>
    <col min="7686" max="7936" width="8.88671875" style="10"/>
    <col min="7937" max="7937" width="61.33203125" style="10" customWidth="1"/>
    <col min="7938" max="7938" width="23.44140625" style="10" customWidth="1"/>
    <col min="7939" max="7939" width="30" style="10" bestFit="1" customWidth="1"/>
    <col min="7940" max="7940" width="26.6640625" style="10" bestFit="1" customWidth="1"/>
    <col min="7941" max="7941" width="9.5546875" style="10" customWidth="1"/>
    <col min="7942" max="8192" width="8.88671875" style="10"/>
    <col min="8193" max="8193" width="61.33203125" style="10" customWidth="1"/>
    <col min="8194" max="8194" width="23.44140625" style="10" customWidth="1"/>
    <col min="8195" max="8195" width="30" style="10" bestFit="1" customWidth="1"/>
    <col min="8196" max="8196" width="26.6640625" style="10" bestFit="1" customWidth="1"/>
    <col min="8197" max="8197" width="9.5546875" style="10" customWidth="1"/>
    <col min="8198" max="8448" width="8.88671875" style="10"/>
    <col min="8449" max="8449" width="61.33203125" style="10" customWidth="1"/>
    <col min="8450" max="8450" width="23.44140625" style="10" customWidth="1"/>
    <col min="8451" max="8451" width="30" style="10" bestFit="1" customWidth="1"/>
    <col min="8452" max="8452" width="26.6640625" style="10" bestFit="1" customWidth="1"/>
    <col min="8453" max="8453" width="9.5546875" style="10" customWidth="1"/>
    <col min="8454" max="8704" width="8.88671875" style="10"/>
    <col min="8705" max="8705" width="61.33203125" style="10" customWidth="1"/>
    <col min="8706" max="8706" width="23.44140625" style="10" customWidth="1"/>
    <col min="8707" max="8707" width="30" style="10" bestFit="1" customWidth="1"/>
    <col min="8708" max="8708" width="26.6640625" style="10" bestFit="1" customWidth="1"/>
    <col min="8709" max="8709" width="9.5546875" style="10" customWidth="1"/>
    <col min="8710" max="8960" width="8.88671875" style="10"/>
    <col min="8961" max="8961" width="61.33203125" style="10" customWidth="1"/>
    <col min="8962" max="8962" width="23.44140625" style="10" customWidth="1"/>
    <col min="8963" max="8963" width="30" style="10" bestFit="1" customWidth="1"/>
    <col min="8964" max="8964" width="26.6640625" style="10" bestFit="1" customWidth="1"/>
    <col min="8965" max="8965" width="9.5546875" style="10" customWidth="1"/>
    <col min="8966" max="9216" width="8.88671875" style="10"/>
    <col min="9217" max="9217" width="61.33203125" style="10" customWidth="1"/>
    <col min="9218" max="9218" width="23.44140625" style="10" customWidth="1"/>
    <col min="9219" max="9219" width="30" style="10" bestFit="1" customWidth="1"/>
    <col min="9220" max="9220" width="26.6640625" style="10" bestFit="1" customWidth="1"/>
    <col min="9221" max="9221" width="9.5546875" style="10" customWidth="1"/>
    <col min="9222" max="9472" width="8.88671875" style="10"/>
    <col min="9473" max="9473" width="61.33203125" style="10" customWidth="1"/>
    <col min="9474" max="9474" width="23.44140625" style="10" customWidth="1"/>
    <col min="9475" max="9475" width="30" style="10" bestFit="1" customWidth="1"/>
    <col min="9476" max="9476" width="26.6640625" style="10" bestFit="1" customWidth="1"/>
    <col min="9477" max="9477" width="9.5546875" style="10" customWidth="1"/>
    <col min="9478" max="9728" width="8.88671875" style="10"/>
    <col min="9729" max="9729" width="61.33203125" style="10" customWidth="1"/>
    <col min="9730" max="9730" width="23.44140625" style="10" customWidth="1"/>
    <col min="9731" max="9731" width="30" style="10" bestFit="1" customWidth="1"/>
    <col min="9732" max="9732" width="26.6640625" style="10" bestFit="1" customWidth="1"/>
    <col min="9733" max="9733" width="9.5546875" style="10" customWidth="1"/>
    <col min="9734" max="9984" width="8.88671875" style="10"/>
    <col min="9985" max="9985" width="61.33203125" style="10" customWidth="1"/>
    <col min="9986" max="9986" width="23.44140625" style="10" customWidth="1"/>
    <col min="9987" max="9987" width="30" style="10" bestFit="1" customWidth="1"/>
    <col min="9988" max="9988" width="26.6640625" style="10" bestFit="1" customWidth="1"/>
    <col min="9989" max="9989" width="9.5546875" style="10" customWidth="1"/>
    <col min="9990" max="10240" width="8.88671875" style="10"/>
    <col min="10241" max="10241" width="61.33203125" style="10" customWidth="1"/>
    <col min="10242" max="10242" width="23.44140625" style="10" customWidth="1"/>
    <col min="10243" max="10243" width="30" style="10" bestFit="1" customWidth="1"/>
    <col min="10244" max="10244" width="26.6640625" style="10" bestFit="1" customWidth="1"/>
    <col min="10245" max="10245" width="9.5546875" style="10" customWidth="1"/>
    <col min="10246" max="10496" width="8.88671875" style="10"/>
    <col min="10497" max="10497" width="61.33203125" style="10" customWidth="1"/>
    <col min="10498" max="10498" width="23.44140625" style="10" customWidth="1"/>
    <col min="10499" max="10499" width="30" style="10" bestFit="1" customWidth="1"/>
    <col min="10500" max="10500" width="26.6640625" style="10" bestFit="1" customWidth="1"/>
    <col min="10501" max="10501" width="9.5546875" style="10" customWidth="1"/>
    <col min="10502" max="10752" width="8.88671875" style="10"/>
    <col min="10753" max="10753" width="61.33203125" style="10" customWidth="1"/>
    <col min="10754" max="10754" width="23.44140625" style="10" customWidth="1"/>
    <col min="10755" max="10755" width="30" style="10" bestFit="1" customWidth="1"/>
    <col min="10756" max="10756" width="26.6640625" style="10" bestFit="1" customWidth="1"/>
    <col min="10757" max="10757" width="9.5546875" style="10" customWidth="1"/>
    <col min="10758" max="11008" width="8.88671875" style="10"/>
    <col min="11009" max="11009" width="61.33203125" style="10" customWidth="1"/>
    <col min="11010" max="11010" width="23.44140625" style="10" customWidth="1"/>
    <col min="11011" max="11011" width="30" style="10" bestFit="1" customWidth="1"/>
    <col min="11012" max="11012" width="26.6640625" style="10" bestFit="1" customWidth="1"/>
    <col min="11013" max="11013" width="9.5546875" style="10" customWidth="1"/>
    <col min="11014" max="11264" width="8.88671875" style="10"/>
    <col min="11265" max="11265" width="61.33203125" style="10" customWidth="1"/>
    <col min="11266" max="11266" width="23.44140625" style="10" customWidth="1"/>
    <col min="11267" max="11267" width="30" style="10" bestFit="1" customWidth="1"/>
    <col min="11268" max="11268" width="26.6640625" style="10" bestFit="1" customWidth="1"/>
    <col min="11269" max="11269" width="9.5546875" style="10" customWidth="1"/>
    <col min="11270" max="11520" width="8.88671875" style="10"/>
    <col min="11521" max="11521" width="61.33203125" style="10" customWidth="1"/>
    <col min="11522" max="11522" width="23.44140625" style="10" customWidth="1"/>
    <col min="11523" max="11523" width="30" style="10" bestFit="1" customWidth="1"/>
    <col min="11524" max="11524" width="26.6640625" style="10" bestFit="1" customWidth="1"/>
    <col min="11525" max="11525" width="9.5546875" style="10" customWidth="1"/>
    <col min="11526" max="11776" width="8.88671875" style="10"/>
    <col min="11777" max="11777" width="61.33203125" style="10" customWidth="1"/>
    <col min="11778" max="11778" width="23.44140625" style="10" customWidth="1"/>
    <col min="11779" max="11779" width="30" style="10" bestFit="1" customWidth="1"/>
    <col min="11780" max="11780" width="26.6640625" style="10" bestFit="1" customWidth="1"/>
    <col min="11781" max="11781" width="9.5546875" style="10" customWidth="1"/>
    <col min="11782" max="12032" width="8.88671875" style="10"/>
    <col min="12033" max="12033" width="61.33203125" style="10" customWidth="1"/>
    <col min="12034" max="12034" width="23.44140625" style="10" customWidth="1"/>
    <col min="12035" max="12035" width="30" style="10" bestFit="1" customWidth="1"/>
    <col min="12036" max="12036" width="26.6640625" style="10" bestFit="1" customWidth="1"/>
    <col min="12037" max="12037" width="9.5546875" style="10" customWidth="1"/>
    <col min="12038" max="12288" width="8.88671875" style="10"/>
    <col min="12289" max="12289" width="61.33203125" style="10" customWidth="1"/>
    <col min="12290" max="12290" width="23.44140625" style="10" customWidth="1"/>
    <col min="12291" max="12291" width="30" style="10" bestFit="1" customWidth="1"/>
    <col min="12292" max="12292" width="26.6640625" style="10" bestFit="1" customWidth="1"/>
    <col min="12293" max="12293" width="9.5546875" style="10" customWidth="1"/>
    <col min="12294" max="12544" width="8.88671875" style="10"/>
    <col min="12545" max="12545" width="61.33203125" style="10" customWidth="1"/>
    <col min="12546" max="12546" width="23.44140625" style="10" customWidth="1"/>
    <col min="12547" max="12547" width="30" style="10" bestFit="1" customWidth="1"/>
    <col min="12548" max="12548" width="26.6640625" style="10" bestFit="1" customWidth="1"/>
    <col min="12549" max="12549" width="9.5546875" style="10" customWidth="1"/>
    <col min="12550" max="12800" width="8.88671875" style="10"/>
    <col min="12801" max="12801" width="61.33203125" style="10" customWidth="1"/>
    <col min="12802" max="12802" width="23.44140625" style="10" customWidth="1"/>
    <col min="12803" max="12803" width="30" style="10" bestFit="1" customWidth="1"/>
    <col min="12804" max="12804" width="26.6640625" style="10" bestFit="1" customWidth="1"/>
    <col min="12805" max="12805" width="9.5546875" style="10" customWidth="1"/>
    <col min="12806" max="13056" width="8.88671875" style="10"/>
    <col min="13057" max="13057" width="61.33203125" style="10" customWidth="1"/>
    <col min="13058" max="13058" width="23.44140625" style="10" customWidth="1"/>
    <col min="13059" max="13059" width="30" style="10" bestFit="1" customWidth="1"/>
    <col min="13060" max="13060" width="26.6640625" style="10" bestFit="1" customWidth="1"/>
    <col min="13061" max="13061" width="9.5546875" style="10" customWidth="1"/>
    <col min="13062" max="13312" width="8.88671875" style="10"/>
    <col min="13313" max="13313" width="61.33203125" style="10" customWidth="1"/>
    <col min="13314" max="13314" width="23.44140625" style="10" customWidth="1"/>
    <col min="13315" max="13315" width="30" style="10" bestFit="1" customWidth="1"/>
    <col min="13316" max="13316" width="26.6640625" style="10" bestFit="1" customWidth="1"/>
    <col min="13317" max="13317" width="9.5546875" style="10" customWidth="1"/>
    <col min="13318" max="13568" width="8.88671875" style="10"/>
    <col min="13569" max="13569" width="61.33203125" style="10" customWidth="1"/>
    <col min="13570" max="13570" width="23.44140625" style="10" customWidth="1"/>
    <col min="13571" max="13571" width="30" style="10" bestFit="1" customWidth="1"/>
    <col min="13572" max="13572" width="26.6640625" style="10" bestFit="1" customWidth="1"/>
    <col min="13573" max="13573" width="9.5546875" style="10" customWidth="1"/>
    <col min="13574" max="13824" width="8.88671875" style="10"/>
    <col min="13825" max="13825" width="61.33203125" style="10" customWidth="1"/>
    <col min="13826" max="13826" width="23.44140625" style="10" customWidth="1"/>
    <col min="13827" max="13827" width="30" style="10" bestFit="1" customWidth="1"/>
    <col min="13828" max="13828" width="26.6640625" style="10" bestFit="1" customWidth="1"/>
    <col min="13829" max="13829" width="9.5546875" style="10" customWidth="1"/>
    <col min="13830" max="14080" width="8.88671875" style="10"/>
    <col min="14081" max="14081" width="61.33203125" style="10" customWidth="1"/>
    <col min="14082" max="14082" width="23.44140625" style="10" customWidth="1"/>
    <col min="14083" max="14083" width="30" style="10" bestFit="1" customWidth="1"/>
    <col min="14084" max="14084" width="26.6640625" style="10" bestFit="1" customWidth="1"/>
    <col min="14085" max="14085" width="9.5546875" style="10" customWidth="1"/>
    <col min="14086" max="14336" width="8.88671875" style="10"/>
    <col min="14337" max="14337" width="61.33203125" style="10" customWidth="1"/>
    <col min="14338" max="14338" width="23.44140625" style="10" customWidth="1"/>
    <col min="14339" max="14339" width="30" style="10" bestFit="1" customWidth="1"/>
    <col min="14340" max="14340" width="26.6640625" style="10" bestFit="1" customWidth="1"/>
    <col min="14341" max="14341" width="9.5546875" style="10" customWidth="1"/>
    <col min="14342" max="14592" width="8.88671875" style="10"/>
    <col min="14593" max="14593" width="61.33203125" style="10" customWidth="1"/>
    <col min="14594" max="14594" width="23.44140625" style="10" customWidth="1"/>
    <col min="14595" max="14595" width="30" style="10" bestFit="1" customWidth="1"/>
    <col min="14596" max="14596" width="26.6640625" style="10" bestFit="1" customWidth="1"/>
    <col min="14597" max="14597" width="9.5546875" style="10" customWidth="1"/>
    <col min="14598" max="14848" width="8.88671875" style="10"/>
    <col min="14849" max="14849" width="61.33203125" style="10" customWidth="1"/>
    <col min="14850" max="14850" width="23.44140625" style="10" customWidth="1"/>
    <col min="14851" max="14851" width="30" style="10" bestFit="1" customWidth="1"/>
    <col min="14852" max="14852" width="26.6640625" style="10" bestFit="1" customWidth="1"/>
    <col min="14853" max="14853" width="9.5546875" style="10" customWidth="1"/>
    <col min="14854" max="15104" width="8.88671875" style="10"/>
    <col min="15105" max="15105" width="61.33203125" style="10" customWidth="1"/>
    <col min="15106" max="15106" width="23.44140625" style="10" customWidth="1"/>
    <col min="15107" max="15107" width="30" style="10" bestFit="1" customWidth="1"/>
    <col min="15108" max="15108" width="26.6640625" style="10" bestFit="1" customWidth="1"/>
    <col min="15109" max="15109" width="9.5546875" style="10" customWidth="1"/>
    <col min="15110" max="15360" width="8.88671875" style="10"/>
    <col min="15361" max="15361" width="61.33203125" style="10" customWidth="1"/>
    <col min="15362" max="15362" width="23.44140625" style="10" customWidth="1"/>
    <col min="15363" max="15363" width="30" style="10" bestFit="1" customWidth="1"/>
    <col min="15364" max="15364" width="26.6640625" style="10" bestFit="1" customWidth="1"/>
    <col min="15365" max="15365" width="9.5546875" style="10" customWidth="1"/>
    <col min="15366" max="15616" width="8.88671875" style="10"/>
    <col min="15617" max="15617" width="61.33203125" style="10" customWidth="1"/>
    <col min="15618" max="15618" width="23.44140625" style="10" customWidth="1"/>
    <col min="15619" max="15619" width="30" style="10" bestFit="1" customWidth="1"/>
    <col min="15620" max="15620" width="26.6640625" style="10" bestFit="1" customWidth="1"/>
    <col min="15621" max="15621" width="9.5546875" style="10" customWidth="1"/>
    <col min="15622" max="15872" width="8.88671875" style="10"/>
    <col min="15873" max="15873" width="61.33203125" style="10" customWidth="1"/>
    <col min="15874" max="15874" width="23.44140625" style="10" customWidth="1"/>
    <col min="15875" max="15875" width="30" style="10" bestFit="1" customWidth="1"/>
    <col min="15876" max="15876" width="26.6640625" style="10" bestFit="1" customWidth="1"/>
    <col min="15877" max="15877" width="9.5546875" style="10" customWidth="1"/>
    <col min="15878" max="16128" width="8.88671875" style="10"/>
    <col min="16129" max="16129" width="61.33203125" style="10" customWidth="1"/>
    <col min="16130" max="16130" width="23.44140625" style="10" customWidth="1"/>
    <col min="16131" max="16131" width="30" style="10" bestFit="1" customWidth="1"/>
    <col min="16132" max="16132" width="26.6640625" style="10" bestFit="1" customWidth="1"/>
    <col min="16133" max="16133" width="9.5546875" style="10" customWidth="1"/>
    <col min="16134" max="16384" width="8.88671875" style="10"/>
  </cols>
  <sheetData>
    <row r="1" spans="1:3" s="6" customFormat="1" ht="206.4" customHeight="1" x14ac:dyDescent="0.3">
      <c r="A1" s="163" t="s">
        <v>21</v>
      </c>
      <c r="B1" s="164"/>
      <c r="C1" s="5"/>
    </row>
    <row r="2" spans="1:3" s="8" customFormat="1" x14ac:dyDescent="0.3">
      <c r="A2" s="7"/>
      <c r="B2" s="7"/>
    </row>
    <row r="3" spans="1:3" s="8" customFormat="1" ht="14.4" customHeight="1" x14ac:dyDescent="0.3">
      <c r="A3" s="162" t="s">
        <v>4</v>
      </c>
      <c r="B3" s="162"/>
    </row>
    <row r="4" spans="1:3" s="8" customFormat="1" x14ac:dyDescent="0.3">
      <c r="A4" s="162" t="s">
        <v>22</v>
      </c>
      <c r="B4" s="162"/>
    </row>
    <row r="5" spans="1:3" s="8" customFormat="1" x14ac:dyDescent="0.3">
      <c r="A5" s="162" t="s">
        <v>1</v>
      </c>
      <c r="B5" s="162"/>
    </row>
    <row r="6" spans="1:3" s="11" customFormat="1" ht="15" thickBot="1" x14ac:dyDescent="0.35">
      <c r="A6" s="9"/>
      <c r="B6" s="10"/>
    </row>
    <row r="7" spans="1:3" ht="17.399999999999999" customHeight="1" x14ac:dyDescent="0.3">
      <c r="A7" s="12" t="s">
        <v>23</v>
      </c>
      <c r="B7" s="13" t="s">
        <v>24</v>
      </c>
    </row>
    <row r="8" spans="1:3" ht="15" customHeight="1" x14ac:dyDescent="0.3">
      <c r="A8" s="14" t="s">
        <v>25</v>
      </c>
      <c r="B8" s="15"/>
    </row>
    <row r="9" spans="1:3" ht="12.45" customHeight="1" x14ac:dyDescent="0.3">
      <c r="A9" s="16" t="s">
        <v>26</v>
      </c>
      <c r="B9" s="17">
        <v>766</v>
      </c>
    </row>
    <row r="10" spans="1:3" x14ac:dyDescent="0.3">
      <c r="A10" s="16" t="s">
        <v>27</v>
      </c>
      <c r="B10" s="17">
        <v>4014</v>
      </c>
    </row>
    <row r="11" spans="1:3" x14ac:dyDescent="0.3">
      <c r="A11" s="16" t="s">
        <v>28</v>
      </c>
      <c r="B11" s="17">
        <v>3674</v>
      </c>
    </row>
    <row r="12" spans="1:3" x14ac:dyDescent="0.3">
      <c r="A12" s="16" t="s">
        <v>29</v>
      </c>
      <c r="B12" s="17">
        <v>3583</v>
      </c>
    </row>
    <row r="13" spans="1:3" x14ac:dyDescent="0.3">
      <c r="A13" s="16" t="s">
        <v>30</v>
      </c>
      <c r="B13" s="17">
        <v>5733</v>
      </c>
    </row>
    <row r="14" spans="1:3" x14ac:dyDescent="0.3">
      <c r="A14" s="16" t="s">
        <v>31</v>
      </c>
      <c r="B14" s="17">
        <v>9493</v>
      </c>
    </row>
    <row r="15" spans="1:3" x14ac:dyDescent="0.3">
      <c r="A15" s="16" t="s">
        <v>32</v>
      </c>
      <c r="B15" s="17">
        <v>9513</v>
      </c>
    </row>
    <row r="16" spans="1:3" x14ac:dyDescent="0.3">
      <c r="A16" s="16" t="s">
        <v>33</v>
      </c>
      <c r="B16" s="17">
        <v>6619</v>
      </c>
    </row>
    <row r="17" spans="1:2" x14ac:dyDescent="0.3">
      <c r="A17" s="16" t="s">
        <v>34</v>
      </c>
      <c r="B17" s="17">
        <v>6080</v>
      </c>
    </row>
    <row r="18" spans="1:2" x14ac:dyDescent="0.3">
      <c r="A18" s="16" t="s">
        <v>35</v>
      </c>
      <c r="B18" s="17">
        <v>5200</v>
      </c>
    </row>
    <row r="19" spans="1:2" x14ac:dyDescent="0.3">
      <c r="A19" s="18" t="s">
        <v>36</v>
      </c>
      <c r="B19" s="19">
        <f>SUM(B9:B18)</f>
        <v>54675</v>
      </c>
    </row>
    <row r="20" spans="1:2" x14ac:dyDescent="0.3">
      <c r="A20" s="11" t="s">
        <v>37</v>
      </c>
      <c r="B20" s="20"/>
    </row>
    <row r="21" spans="1:2" x14ac:dyDescent="0.3">
      <c r="A21" s="16" t="s">
        <v>38</v>
      </c>
      <c r="B21" s="17">
        <v>7679</v>
      </c>
    </row>
    <row r="22" spans="1:2" x14ac:dyDescent="0.3">
      <c r="A22" s="16" t="s">
        <v>39</v>
      </c>
      <c r="B22" s="17">
        <v>10888</v>
      </c>
    </row>
    <row r="23" spans="1:2" x14ac:dyDescent="0.3">
      <c r="A23" s="16" t="s">
        <v>40</v>
      </c>
      <c r="B23" s="17">
        <v>5994</v>
      </c>
    </row>
    <row r="24" spans="1:2" x14ac:dyDescent="0.3">
      <c r="A24" s="18" t="s">
        <v>36</v>
      </c>
      <c r="B24" s="19">
        <f>SUM(B21:B23)</f>
        <v>24561</v>
      </c>
    </row>
    <row r="25" spans="1:2" x14ac:dyDescent="0.3">
      <c r="A25" s="11" t="s">
        <v>41</v>
      </c>
      <c r="B25" s="21"/>
    </row>
    <row r="26" spans="1:2" x14ac:dyDescent="0.3">
      <c r="A26" s="16" t="s">
        <v>42</v>
      </c>
      <c r="B26" s="17">
        <v>3151</v>
      </c>
    </row>
    <row r="27" spans="1:2" x14ac:dyDescent="0.3">
      <c r="A27" s="16" t="s">
        <v>43</v>
      </c>
      <c r="B27" s="17">
        <v>9678</v>
      </c>
    </row>
    <row r="28" spans="1:2" x14ac:dyDescent="0.3">
      <c r="A28" s="16" t="s">
        <v>44</v>
      </c>
      <c r="B28" s="17">
        <v>5681</v>
      </c>
    </row>
    <row r="29" spans="1:2" x14ac:dyDescent="0.3">
      <c r="A29" s="16" t="s">
        <v>45</v>
      </c>
      <c r="B29" s="17">
        <v>4571</v>
      </c>
    </row>
    <row r="30" spans="1:2" x14ac:dyDescent="0.3">
      <c r="A30" s="16" t="s">
        <v>46</v>
      </c>
      <c r="B30" s="17">
        <v>2047</v>
      </c>
    </row>
    <row r="31" spans="1:2" x14ac:dyDescent="0.3">
      <c r="A31" s="16"/>
      <c r="B31" s="19">
        <f>SUM(B26:B30)</f>
        <v>25128</v>
      </c>
    </row>
    <row r="32" spans="1:2" x14ac:dyDescent="0.3">
      <c r="A32" s="11" t="s">
        <v>47</v>
      </c>
      <c r="B32" s="20"/>
    </row>
    <row r="33" spans="1:5" s="22" customFormat="1" x14ac:dyDescent="0.3">
      <c r="A33" s="16" t="s">
        <v>48</v>
      </c>
      <c r="B33" s="17">
        <v>6128</v>
      </c>
      <c r="C33" s="10"/>
      <c r="D33" s="10"/>
      <c r="E33" s="10"/>
    </row>
    <row r="34" spans="1:5" ht="13.5" customHeight="1" x14ac:dyDescent="0.3">
      <c r="A34" s="16" t="s">
        <v>49</v>
      </c>
      <c r="B34" s="17">
        <v>6320</v>
      </c>
    </row>
    <row r="35" spans="1:5" x14ac:dyDescent="0.3">
      <c r="A35" s="16" t="s">
        <v>50</v>
      </c>
      <c r="B35" s="17">
        <v>9281</v>
      </c>
    </row>
    <row r="36" spans="1:5" x14ac:dyDescent="0.3">
      <c r="A36" s="16" t="s">
        <v>51</v>
      </c>
      <c r="B36" s="17">
        <v>12222</v>
      </c>
    </row>
    <row r="37" spans="1:5" x14ac:dyDescent="0.3">
      <c r="A37" s="16" t="s">
        <v>52</v>
      </c>
      <c r="B37" s="17">
        <v>3594</v>
      </c>
    </row>
    <row r="38" spans="1:5" x14ac:dyDescent="0.3">
      <c r="A38" s="16" t="s">
        <v>53</v>
      </c>
      <c r="B38" s="17">
        <v>5671</v>
      </c>
      <c r="D38" s="23"/>
      <c r="E38" s="24"/>
    </row>
    <row r="39" spans="1:5" x14ac:dyDescent="0.3">
      <c r="A39" s="16" t="s">
        <v>54</v>
      </c>
      <c r="B39" s="17">
        <v>47</v>
      </c>
    </row>
    <row r="40" spans="1:5" x14ac:dyDescent="0.3">
      <c r="A40" s="16" t="s">
        <v>55</v>
      </c>
      <c r="B40" s="17">
        <v>6961</v>
      </c>
    </row>
    <row r="41" spans="1:5" x14ac:dyDescent="0.3">
      <c r="A41" s="18" t="s">
        <v>36</v>
      </c>
      <c r="B41" s="19">
        <f>SUM(B33:B40)</f>
        <v>50224</v>
      </c>
    </row>
    <row r="42" spans="1:5" x14ac:dyDescent="0.3">
      <c r="A42" s="11" t="s">
        <v>56</v>
      </c>
      <c r="B42" s="20"/>
    </row>
    <row r="43" spans="1:5" x14ac:dyDescent="0.3">
      <c r="A43" s="16" t="s">
        <v>57</v>
      </c>
      <c r="B43" s="25">
        <v>7489</v>
      </c>
    </row>
    <row r="44" spans="1:5" x14ac:dyDescent="0.3">
      <c r="A44" s="16" t="s">
        <v>58</v>
      </c>
      <c r="B44" s="17">
        <v>7943</v>
      </c>
    </row>
    <row r="45" spans="1:5" x14ac:dyDescent="0.3">
      <c r="A45" s="18" t="s">
        <v>36</v>
      </c>
      <c r="B45" s="19">
        <f>SUM(B43:B44)</f>
        <v>15432</v>
      </c>
      <c r="C45" s="22"/>
    </row>
    <row r="46" spans="1:5" x14ac:dyDescent="0.3">
      <c r="A46" s="11" t="s">
        <v>59</v>
      </c>
      <c r="B46" s="20"/>
    </row>
    <row r="47" spans="1:5" x14ac:dyDescent="0.3">
      <c r="A47" s="16" t="s">
        <v>60</v>
      </c>
      <c r="B47" s="17">
        <v>4502</v>
      </c>
    </row>
    <row r="48" spans="1:5" x14ac:dyDescent="0.3">
      <c r="A48" s="16" t="s">
        <v>61</v>
      </c>
      <c r="B48" s="17">
        <v>7030</v>
      </c>
    </row>
    <row r="49" spans="1:2" x14ac:dyDescent="0.3">
      <c r="A49" s="16" t="s">
        <v>62</v>
      </c>
      <c r="B49" s="17">
        <v>3628</v>
      </c>
    </row>
    <row r="50" spans="1:2" x14ac:dyDescent="0.3">
      <c r="A50" s="16" t="s">
        <v>63</v>
      </c>
      <c r="B50" s="17">
        <v>2163</v>
      </c>
    </row>
    <row r="51" spans="1:2" x14ac:dyDescent="0.3">
      <c r="A51" s="16" t="s">
        <v>64</v>
      </c>
      <c r="B51" s="17">
        <v>11743</v>
      </c>
    </row>
    <row r="52" spans="1:2" x14ac:dyDescent="0.3">
      <c r="A52" s="16" t="s">
        <v>65</v>
      </c>
      <c r="B52" s="17">
        <v>5787</v>
      </c>
    </row>
    <row r="53" spans="1:2" x14ac:dyDescent="0.3">
      <c r="A53" s="18" t="s">
        <v>36</v>
      </c>
      <c r="B53" s="19">
        <f>SUM(B47:B52)</f>
        <v>34853</v>
      </c>
    </row>
    <row r="54" spans="1:2" x14ac:dyDescent="0.3">
      <c r="A54" s="26" t="s">
        <v>66</v>
      </c>
      <c r="B54" s="27">
        <f>SUM(B53,B45,B41,B31,B24,B19)</f>
        <v>204873</v>
      </c>
    </row>
    <row r="56" spans="1:2" x14ac:dyDescent="0.3">
      <c r="A56" s="162" t="s">
        <v>13</v>
      </c>
      <c r="B56" s="162"/>
    </row>
    <row r="57" spans="1:2" x14ac:dyDescent="0.3">
      <c r="A57" s="162" t="s">
        <v>67</v>
      </c>
      <c r="B57" s="162"/>
    </row>
    <row r="58" spans="1:2" x14ac:dyDescent="0.3">
      <c r="A58" s="162" t="s">
        <v>1</v>
      </c>
      <c r="B58" s="162"/>
    </row>
    <row r="59" spans="1:2" ht="15" thickBot="1" x14ac:dyDescent="0.35"/>
    <row r="60" spans="1:2" x14ac:dyDescent="0.3">
      <c r="A60" s="30" t="s">
        <v>68</v>
      </c>
      <c r="B60" s="31" t="s">
        <v>69</v>
      </c>
    </row>
    <row r="61" spans="1:2" x14ac:dyDescent="0.3">
      <c r="A61" s="32" t="s">
        <v>25</v>
      </c>
      <c r="B61" s="17"/>
    </row>
    <row r="62" spans="1:2" x14ac:dyDescent="0.3">
      <c r="A62" s="33" t="s">
        <v>70</v>
      </c>
      <c r="B62" s="34">
        <v>6787</v>
      </c>
    </row>
    <row r="63" spans="1:2" x14ac:dyDescent="0.3">
      <c r="A63" s="33" t="s">
        <v>71</v>
      </c>
      <c r="B63" s="34">
        <v>1496</v>
      </c>
    </row>
    <row r="64" spans="1:2" x14ac:dyDescent="0.3">
      <c r="A64" s="33" t="s">
        <v>72</v>
      </c>
      <c r="B64" s="35">
        <v>1838</v>
      </c>
    </row>
    <row r="65" spans="1:6" x14ac:dyDescent="0.3">
      <c r="A65" s="26" t="s">
        <v>36</v>
      </c>
      <c r="B65" s="36">
        <f>SUM(B62:B64)</f>
        <v>10121</v>
      </c>
    </row>
    <row r="66" spans="1:6" x14ac:dyDescent="0.3">
      <c r="A66" s="32" t="s">
        <v>37</v>
      </c>
      <c r="B66" s="37"/>
    </row>
    <row r="67" spans="1:6" x14ac:dyDescent="0.3">
      <c r="A67" s="33" t="s">
        <v>73</v>
      </c>
      <c r="B67" s="37">
        <v>1796</v>
      </c>
    </row>
    <row r="68" spans="1:6" x14ac:dyDescent="0.3">
      <c r="A68" s="26" t="s">
        <v>36</v>
      </c>
      <c r="B68" s="38">
        <f>SUM(B67:B67)</f>
        <v>1796</v>
      </c>
    </row>
    <row r="69" spans="1:6" x14ac:dyDescent="0.3">
      <c r="A69" s="32" t="s">
        <v>41</v>
      </c>
      <c r="B69" s="36"/>
    </row>
    <row r="70" spans="1:6" x14ac:dyDescent="0.3">
      <c r="A70" s="33" t="s">
        <v>74</v>
      </c>
      <c r="B70" s="37">
        <v>1237</v>
      </c>
    </row>
    <row r="71" spans="1:6" x14ac:dyDescent="0.3">
      <c r="A71" s="33" t="s">
        <v>75</v>
      </c>
      <c r="B71" s="37">
        <v>3075</v>
      </c>
    </row>
    <row r="72" spans="1:6" x14ac:dyDescent="0.3">
      <c r="A72" s="26"/>
      <c r="B72" s="38">
        <f>SUM(B70:B71)</f>
        <v>4312</v>
      </c>
    </row>
    <row r="73" spans="1:6" x14ac:dyDescent="0.3">
      <c r="A73" s="32" t="s">
        <v>47</v>
      </c>
      <c r="B73" s="37"/>
    </row>
    <row r="74" spans="1:6" x14ac:dyDescent="0.3">
      <c r="A74" s="33" t="s">
        <v>76</v>
      </c>
      <c r="B74" s="37">
        <v>2861</v>
      </c>
    </row>
    <row r="75" spans="1:6" x14ac:dyDescent="0.3">
      <c r="A75" s="33" t="s">
        <v>77</v>
      </c>
      <c r="B75" s="37">
        <v>1510</v>
      </c>
    </row>
    <row r="76" spans="1:6" x14ac:dyDescent="0.3">
      <c r="A76" s="33" t="s">
        <v>78</v>
      </c>
      <c r="B76" s="37">
        <v>1769</v>
      </c>
    </row>
    <row r="77" spans="1:6" x14ac:dyDescent="0.3">
      <c r="A77" s="26" t="s">
        <v>36</v>
      </c>
      <c r="B77" s="38">
        <f>SUM(B74:B76)</f>
        <v>6140</v>
      </c>
    </row>
    <row r="78" spans="1:6" x14ac:dyDescent="0.3">
      <c r="A78" s="32" t="s">
        <v>79</v>
      </c>
      <c r="B78" s="37"/>
    </row>
    <row r="79" spans="1:6" s="22" customFormat="1" x14ac:dyDescent="0.3">
      <c r="A79" s="33" t="s">
        <v>80</v>
      </c>
      <c r="B79" s="37">
        <v>2237</v>
      </c>
      <c r="C79" s="10"/>
      <c r="D79" s="10"/>
      <c r="E79" s="10"/>
      <c r="F79" s="10"/>
    </row>
    <row r="80" spans="1:6" x14ac:dyDescent="0.3">
      <c r="A80" s="39" t="s">
        <v>81</v>
      </c>
      <c r="B80" s="37">
        <v>2171</v>
      </c>
    </row>
    <row r="81" spans="1:6" x14ac:dyDescent="0.3">
      <c r="A81" s="26" t="s">
        <v>36</v>
      </c>
      <c r="B81" s="38">
        <f>SUM(B79:B80)</f>
        <v>4408</v>
      </c>
    </row>
    <row r="82" spans="1:6" x14ac:dyDescent="0.3">
      <c r="A82" s="32" t="s">
        <v>59</v>
      </c>
      <c r="B82" s="37"/>
    </row>
    <row r="83" spans="1:6" x14ac:dyDescent="0.3">
      <c r="A83" s="33" t="s">
        <v>82</v>
      </c>
      <c r="B83" s="37">
        <v>1756</v>
      </c>
    </row>
    <row r="84" spans="1:6" x14ac:dyDescent="0.3">
      <c r="A84" s="33" t="s">
        <v>83</v>
      </c>
      <c r="B84" s="37">
        <v>3099</v>
      </c>
    </row>
    <row r="85" spans="1:6" x14ac:dyDescent="0.3">
      <c r="A85" s="26" t="s">
        <v>36</v>
      </c>
      <c r="B85" s="38">
        <f>SUM(B83:B84)</f>
        <v>4855</v>
      </c>
      <c r="F85" s="22"/>
    </row>
    <row r="86" spans="1:6" x14ac:dyDescent="0.3">
      <c r="A86" s="22" t="s">
        <v>66</v>
      </c>
      <c r="B86" s="21">
        <f>SUM(B85,B81,B77,B72,B68,B65)</f>
        <v>31632</v>
      </c>
    </row>
    <row r="91" spans="1:6" s="11" customFormat="1" x14ac:dyDescent="0.3">
      <c r="A91" s="28"/>
      <c r="B91" s="29"/>
      <c r="C91" s="10"/>
      <c r="D91" s="10"/>
      <c r="E91" s="10"/>
      <c r="F91" s="10"/>
    </row>
    <row r="94" spans="1:6" s="8" customFormat="1" x14ac:dyDescent="0.3">
      <c r="A94" s="28"/>
      <c r="B94" s="29"/>
      <c r="C94" s="10"/>
      <c r="D94" s="10"/>
      <c r="E94" s="10"/>
      <c r="F94" s="10"/>
    </row>
    <row r="95" spans="1:6" s="8" customFormat="1" x14ac:dyDescent="0.3">
      <c r="A95" s="28"/>
      <c r="B95" s="29"/>
      <c r="C95" s="10"/>
      <c r="D95" s="10"/>
      <c r="E95" s="10"/>
      <c r="F95" s="10"/>
    </row>
    <row r="97" spans="1:6" x14ac:dyDescent="0.3">
      <c r="F97" s="11"/>
    </row>
    <row r="99" spans="1:6" x14ac:dyDescent="0.3">
      <c r="C99" s="22"/>
    </row>
    <row r="100" spans="1:6" x14ac:dyDescent="0.3">
      <c r="F100" s="8"/>
    </row>
    <row r="101" spans="1:6" x14ac:dyDescent="0.3">
      <c r="F101" s="8"/>
    </row>
    <row r="103" spans="1:6" s="11" customFormat="1" x14ac:dyDescent="0.3">
      <c r="A103" s="28"/>
      <c r="B103" s="29"/>
      <c r="C103" s="10"/>
      <c r="D103" s="10"/>
      <c r="E103" s="10"/>
      <c r="F103" s="10"/>
    </row>
    <row r="104" spans="1:6" s="11" customFormat="1" x14ac:dyDescent="0.3">
      <c r="A104" s="28"/>
      <c r="B104" s="29"/>
      <c r="C104" s="10"/>
      <c r="D104" s="22"/>
      <c r="E104" s="22"/>
      <c r="F104" s="10"/>
    </row>
    <row r="109" spans="1:6" x14ac:dyDescent="0.3">
      <c r="F109" s="11"/>
    </row>
    <row r="110" spans="1:6" x14ac:dyDescent="0.3">
      <c r="F110" s="11"/>
    </row>
    <row r="111" spans="1:6" x14ac:dyDescent="0.3">
      <c r="C111" s="11"/>
    </row>
    <row r="114" spans="3:5" x14ac:dyDescent="0.3">
      <c r="C114" s="8"/>
    </row>
    <row r="115" spans="3:5" x14ac:dyDescent="0.3">
      <c r="C115" s="40"/>
    </row>
    <row r="116" spans="3:5" x14ac:dyDescent="0.3">
      <c r="D116" s="11"/>
      <c r="E116" s="11"/>
    </row>
    <row r="119" spans="3:5" x14ac:dyDescent="0.3">
      <c r="D119" s="8"/>
      <c r="E119" s="8"/>
    </row>
    <row r="120" spans="3:5" x14ac:dyDescent="0.3">
      <c r="D120" s="8"/>
      <c r="E120" s="8"/>
    </row>
    <row r="123" spans="3:5" x14ac:dyDescent="0.3">
      <c r="C123" s="11"/>
    </row>
    <row r="124" spans="3:5" x14ac:dyDescent="0.3">
      <c r="C124" s="11"/>
    </row>
    <row r="125" spans="3:5" x14ac:dyDescent="0.3">
      <c r="C125" s="10" t="s">
        <v>25</v>
      </c>
      <c r="D125" s="10" t="s">
        <v>84</v>
      </c>
      <c r="E125" s="10" t="s">
        <v>85</v>
      </c>
    </row>
    <row r="126" spans="3:5" x14ac:dyDescent="0.3">
      <c r="D126" s="10" t="s">
        <v>86</v>
      </c>
      <c r="E126" s="10" t="s">
        <v>87</v>
      </c>
    </row>
    <row r="127" spans="3:5" x14ac:dyDescent="0.3">
      <c r="D127" s="10" t="s">
        <v>88</v>
      </c>
      <c r="E127" s="10" t="s">
        <v>89</v>
      </c>
    </row>
    <row r="128" spans="3:5" x14ac:dyDescent="0.3">
      <c r="D128" s="11" t="s">
        <v>36</v>
      </c>
      <c r="E128" s="11" t="s">
        <v>90</v>
      </c>
    </row>
    <row r="129" spans="1:6" s="11" customFormat="1" ht="16.95" customHeight="1" x14ac:dyDescent="0.3">
      <c r="A129" s="28"/>
      <c r="B129" s="29"/>
      <c r="C129" s="10"/>
      <c r="F129" s="10"/>
    </row>
    <row r="130" spans="1:6" x14ac:dyDescent="0.3">
      <c r="C130" s="10" t="s">
        <v>37</v>
      </c>
      <c r="D130" s="11" t="s">
        <v>91</v>
      </c>
      <c r="E130" s="11" t="s">
        <v>92</v>
      </c>
    </row>
    <row r="131" spans="1:6" x14ac:dyDescent="0.3">
      <c r="D131" s="10" t="s">
        <v>36</v>
      </c>
      <c r="E131" s="10" t="s">
        <v>92</v>
      </c>
    </row>
    <row r="133" spans="1:6" x14ac:dyDescent="0.3">
      <c r="C133" s="10" t="s">
        <v>41</v>
      </c>
      <c r="D133" s="10" t="s">
        <v>93</v>
      </c>
      <c r="E133" s="10" t="s">
        <v>94</v>
      </c>
    </row>
    <row r="134" spans="1:6" x14ac:dyDescent="0.3">
      <c r="D134" s="10" t="s">
        <v>95</v>
      </c>
      <c r="E134" s="10" t="s">
        <v>96</v>
      </c>
    </row>
    <row r="135" spans="1:6" x14ac:dyDescent="0.3">
      <c r="D135" s="10" t="s">
        <v>36</v>
      </c>
      <c r="E135" s="10" t="s">
        <v>97</v>
      </c>
      <c r="F135" s="11"/>
    </row>
    <row r="137" spans="1:6" x14ac:dyDescent="0.3">
      <c r="C137" s="10" t="s">
        <v>47</v>
      </c>
      <c r="D137" s="10" t="s">
        <v>98</v>
      </c>
      <c r="E137" s="10" t="s">
        <v>99</v>
      </c>
    </row>
    <row r="138" spans="1:6" x14ac:dyDescent="0.3">
      <c r="D138" s="10" t="s">
        <v>100</v>
      </c>
      <c r="E138" s="10" t="s">
        <v>101</v>
      </c>
    </row>
    <row r="139" spans="1:6" x14ac:dyDescent="0.3">
      <c r="D139" s="10" t="s">
        <v>102</v>
      </c>
      <c r="E139" s="10" t="s">
        <v>103</v>
      </c>
    </row>
    <row r="140" spans="1:6" x14ac:dyDescent="0.3">
      <c r="D140" s="10" t="s">
        <v>36</v>
      </c>
      <c r="E140" s="10" t="s">
        <v>104</v>
      </c>
    </row>
    <row r="142" spans="1:6" x14ac:dyDescent="0.3">
      <c r="C142" s="10" t="s">
        <v>56</v>
      </c>
      <c r="D142" s="10" t="s">
        <v>105</v>
      </c>
      <c r="E142" s="10" t="s">
        <v>106</v>
      </c>
    </row>
    <row r="143" spans="1:6" x14ac:dyDescent="0.3">
      <c r="D143" s="10" t="s">
        <v>107</v>
      </c>
      <c r="E143" s="10" t="s">
        <v>108</v>
      </c>
    </row>
    <row r="144" spans="1:6" x14ac:dyDescent="0.3">
      <c r="D144" s="10" t="s">
        <v>36</v>
      </c>
      <c r="E144" s="10" t="s">
        <v>109</v>
      </c>
    </row>
    <row r="146" spans="3:5" x14ac:dyDescent="0.3">
      <c r="C146" s="10" t="s">
        <v>59</v>
      </c>
      <c r="D146" s="10" t="s">
        <v>110</v>
      </c>
      <c r="E146" s="10" t="s">
        <v>111</v>
      </c>
    </row>
    <row r="147" spans="3:5" x14ac:dyDescent="0.3">
      <c r="D147" s="10" t="s">
        <v>112</v>
      </c>
      <c r="E147" s="10" t="s">
        <v>113</v>
      </c>
    </row>
    <row r="148" spans="3:5" x14ac:dyDescent="0.3">
      <c r="D148" s="10" t="s">
        <v>36</v>
      </c>
      <c r="E148" s="10" t="s">
        <v>114</v>
      </c>
    </row>
    <row r="149" spans="3:5" x14ac:dyDescent="0.3">
      <c r="C149" s="10" t="s">
        <v>36</v>
      </c>
      <c r="E149" s="10" t="s">
        <v>115</v>
      </c>
    </row>
    <row r="154" spans="3:5" x14ac:dyDescent="0.3">
      <c r="C154" s="11"/>
    </row>
    <row r="159" spans="3:5" x14ac:dyDescent="0.3">
      <c r="D159" s="11"/>
      <c r="E159" s="11"/>
    </row>
  </sheetData>
  <mergeCells count="7">
    <mergeCell ref="A58:B58"/>
    <mergeCell ref="A1:B1"/>
    <mergeCell ref="A3:B3"/>
    <mergeCell ref="A4:B4"/>
    <mergeCell ref="A5:B5"/>
    <mergeCell ref="A56:B56"/>
    <mergeCell ref="A57:B57"/>
  </mergeCells>
  <printOptions horizontalCentered="1"/>
  <pageMargins left="0" right="0" top="0" bottom="0" header="0.31496062992125984" footer="0.31496062992125984"/>
  <pageSetup paperSize="9" scale="70"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3BC6F-3548-48C9-8C4A-507687862DE8}">
  <dimension ref="A2:F439"/>
  <sheetViews>
    <sheetView zoomScaleNormal="100" workbookViewId="0">
      <selection activeCell="A446" sqref="A446"/>
    </sheetView>
  </sheetViews>
  <sheetFormatPr defaultColWidth="9.109375" defaultRowHeight="12.75" customHeight="1" x14ac:dyDescent="0.25"/>
  <cols>
    <col min="1" max="1" width="2" style="3" customWidth="1"/>
    <col min="2" max="2" width="49.6640625" style="2" customWidth="1"/>
    <col min="3" max="6" width="9.88671875" style="43" customWidth="1"/>
    <col min="7" max="256" width="9.109375" style="2"/>
    <col min="257" max="257" width="2" style="2" customWidth="1"/>
    <col min="258" max="258" width="49.6640625" style="2" customWidth="1"/>
    <col min="259" max="262" width="9.88671875" style="2" customWidth="1"/>
    <col min="263" max="512" width="9.109375" style="2"/>
    <col min="513" max="513" width="2" style="2" customWidth="1"/>
    <col min="514" max="514" width="49.6640625" style="2" customWidth="1"/>
    <col min="515" max="518" width="9.88671875" style="2" customWidth="1"/>
    <col min="519" max="768" width="9.109375" style="2"/>
    <col min="769" max="769" width="2" style="2" customWidth="1"/>
    <col min="770" max="770" width="49.6640625" style="2" customWidth="1"/>
    <col min="771" max="774" width="9.88671875" style="2" customWidth="1"/>
    <col min="775" max="1024" width="9.109375" style="2"/>
    <col min="1025" max="1025" width="2" style="2" customWidth="1"/>
    <col min="1026" max="1026" width="49.6640625" style="2" customWidth="1"/>
    <col min="1027" max="1030" width="9.88671875" style="2" customWidth="1"/>
    <col min="1031" max="1280" width="9.109375" style="2"/>
    <col min="1281" max="1281" width="2" style="2" customWidth="1"/>
    <col min="1282" max="1282" width="49.6640625" style="2" customWidth="1"/>
    <col min="1283" max="1286" width="9.88671875" style="2" customWidth="1"/>
    <col min="1287" max="1536" width="9.109375" style="2"/>
    <col min="1537" max="1537" width="2" style="2" customWidth="1"/>
    <col min="1538" max="1538" width="49.6640625" style="2" customWidth="1"/>
    <col min="1539" max="1542" width="9.88671875" style="2" customWidth="1"/>
    <col min="1543" max="1792" width="9.109375" style="2"/>
    <col min="1793" max="1793" width="2" style="2" customWidth="1"/>
    <col min="1794" max="1794" width="49.6640625" style="2" customWidth="1"/>
    <col min="1795" max="1798" width="9.88671875" style="2" customWidth="1"/>
    <col min="1799" max="2048" width="9.109375" style="2"/>
    <col min="2049" max="2049" width="2" style="2" customWidth="1"/>
    <col min="2050" max="2050" width="49.6640625" style="2" customWidth="1"/>
    <col min="2051" max="2054" width="9.88671875" style="2" customWidth="1"/>
    <col min="2055" max="2304" width="9.109375" style="2"/>
    <col min="2305" max="2305" width="2" style="2" customWidth="1"/>
    <col min="2306" max="2306" width="49.6640625" style="2" customWidth="1"/>
    <col min="2307" max="2310" width="9.88671875" style="2" customWidth="1"/>
    <col min="2311" max="2560" width="9.109375" style="2"/>
    <col min="2561" max="2561" width="2" style="2" customWidth="1"/>
    <col min="2562" max="2562" width="49.6640625" style="2" customWidth="1"/>
    <col min="2563" max="2566" width="9.88671875" style="2" customWidth="1"/>
    <col min="2567" max="2816" width="9.109375" style="2"/>
    <col min="2817" max="2817" width="2" style="2" customWidth="1"/>
    <col min="2818" max="2818" width="49.6640625" style="2" customWidth="1"/>
    <col min="2819" max="2822" width="9.88671875" style="2" customWidth="1"/>
    <col min="2823" max="3072" width="9.109375" style="2"/>
    <col min="3073" max="3073" width="2" style="2" customWidth="1"/>
    <col min="3074" max="3074" width="49.6640625" style="2" customWidth="1"/>
    <col min="3075" max="3078" width="9.88671875" style="2" customWidth="1"/>
    <col min="3079" max="3328" width="9.109375" style="2"/>
    <col min="3329" max="3329" width="2" style="2" customWidth="1"/>
    <col min="3330" max="3330" width="49.6640625" style="2" customWidth="1"/>
    <col min="3331" max="3334" width="9.88671875" style="2" customWidth="1"/>
    <col min="3335" max="3584" width="9.109375" style="2"/>
    <col min="3585" max="3585" width="2" style="2" customWidth="1"/>
    <col min="3586" max="3586" width="49.6640625" style="2" customWidth="1"/>
    <col min="3587" max="3590" width="9.88671875" style="2" customWidth="1"/>
    <col min="3591" max="3840" width="9.109375" style="2"/>
    <col min="3841" max="3841" width="2" style="2" customWidth="1"/>
    <col min="3842" max="3842" width="49.6640625" style="2" customWidth="1"/>
    <col min="3843" max="3846" width="9.88671875" style="2" customWidth="1"/>
    <col min="3847" max="4096" width="9.109375" style="2"/>
    <col min="4097" max="4097" width="2" style="2" customWidth="1"/>
    <col min="4098" max="4098" width="49.6640625" style="2" customWidth="1"/>
    <col min="4099" max="4102" width="9.88671875" style="2" customWidth="1"/>
    <col min="4103" max="4352" width="9.109375" style="2"/>
    <col min="4353" max="4353" width="2" style="2" customWidth="1"/>
    <col min="4354" max="4354" width="49.6640625" style="2" customWidth="1"/>
    <col min="4355" max="4358" width="9.88671875" style="2" customWidth="1"/>
    <col min="4359" max="4608" width="9.109375" style="2"/>
    <col min="4609" max="4609" width="2" style="2" customWidth="1"/>
    <col min="4610" max="4610" width="49.6640625" style="2" customWidth="1"/>
    <col min="4611" max="4614" width="9.88671875" style="2" customWidth="1"/>
    <col min="4615" max="4864" width="9.109375" style="2"/>
    <col min="4865" max="4865" width="2" style="2" customWidth="1"/>
    <col min="4866" max="4866" width="49.6640625" style="2" customWidth="1"/>
    <col min="4867" max="4870" width="9.88671875" style="2" customWidth="1"/>
    <col min="4871" max="5120" width="9.109375" style="2"/>
    <col min="5121" max="5121" width="2" style="2" customWidth="1"/>
    <col min="5122" max="5122" width="49.6640625" style="2" customWidth="1"/>
    <col min="5123" max="5126" width="9.88671875" style="2" customWidth="1"/>
    <col min="5127" max="5376" width="9.109375" style="2"/>
    <col min="5377" max="5377" width="2" style="2" customWidth="1"/>
    <col min="5378" max="5378" width="49.6640625" style="2" customWidth="1"/>
    <col min="5379" max="5382" width="9.88671875" style="2" customWidth="1"/>
    <col min="5383" max="5632" width="9.109375" style="2"/>
    <col min="5633" max="5633" width="2" style="2" customWidth="1"/>
    <col min="5634" max="5634" width="49.6640625" style="2" customWidth="1"/>
    <col min="5635" max="5638" width="9.88671875" style="2" customWidth="1"/>
    <col min="5639" max="5888" width="9.109375" style="2"/>
    <col min="5889" max="5889" width="2" style="2" customWidth="1"/>
    <col min="5890" max="5890" width="49.6640625" style="2" customWidth="1"/>
    <col min="5891" max="5894" width="9.88671875" style="2" customWidth="1"/>
    <col min="5895" max="6144" width="9.109375" style="2"/>
    <col min="6145" max="6145" width="2" style="2" customWidth="1"/>
    <col min="6146" max="6146" width="49.6640625" style="2" customWidth="1"/>
    <col min="6147" max="6150" width="9.88671875" style="2" customWidth="1"/>
    <col min="6151" max="6400" width="9.109375" style="2"/>
    <col min="6401" max="6401" width="2" style="2" customWidth="1"/>
    <col min="6402" max="6402" width="49.6640625" style="2" customWidth="1"/>
    <col min="6403" max="6406" width="9.88671875" style="2" customWidth="1"/>
    <col min="6407" max="6656" width="9.109375" style="2"/>
    <col min="6657" max="6657" width="2" style="2" customWidth="1"/>
    <col min="6658" max="6658" width="49.6640625" style="2" customWidth="1"/>
    <col min="6659" max="6662" width="9.88671875" style="2" customWidth="1"/>
    <col min="6663" max="6912" width="9.109375" style="2"/>
    <col min="6913" max="6913" width="2" style="2" customWidth="1"/>
    <col min="6914" max="6914" width="49.6640625" style="2" customWidth="1"/>
    <col min="6915" max="6918" width="9.88671875" style="2" customWidth="1"/>
    <col min="6919" max="7168" width="9.109375" style="2"/>
    <col min="7169" max="7169" width="2" style="2" customWidth="1"/>
    <col min="7170" max="7170" width="49.6640625" style="2" customWidth="1"/>
    <col min="7171" max="7174" width="9.88671875" style="2" customWidth="1"/>
    <col min="7175" max="7424" width="9.109375" style="2"/>
    <col min="7425" max="7425" width="2" style="2" customWidth="1"/>
    <col min="7426" max="7426" width="49.6640625" style="2" customWidth="1"/>
    <col min="7427" max="7430" width="9.88671875" style="2" customWidth="1"/>
    <col min="7431" max="7680" width="9.109375" style="2"/>
    <col min="7681" max="7681" width="2" style="2" customWidth="1"/>
    <col min="7682" max="7682" width="49.6640625" style="2" customWidth="1"/>
    <col min="7683" max="7686" width="9.88671875" style="2" customWidth="1"/>
    <col min="7687" max="7936" width="9.109375" style="2"/>
    <col min="7937" max="7937" width="2" style="2" customWidth="1"/>
    <col min="7938" max="7938" width="49.6640625" style="2" customWidth="1"/>
    <col min="7939" max="7942" width="9.88671875" style="2" customWidth="1"/>
    <col min="7943" max="8192" width="9.109375" style="2"/>
    <col min="8193" max="8193" width="2" style="2" customWidth="1"/>
    <col min="8194" max="8194" width="49.6640625" style="2" customWidth="1"/>
    <col min="8195" max="8198" width="9.88671875" style="2" customWidth="1"/>
    <col min="8199" max="8448" width="9.109375" style="2"/>
    <col min="8449" max="8449" width="2" style="2" customWidth="1"/>
    <col min="8450" max="8450" width="49.6640625" style="2" customWidth="1"/>
    <col min="8451" max="8454" width="9.88671875" style="2" customWidth="1"/>
    <col min="8455" max="8704" width="9.109375" style="2"/>
    <col min="8705" max="8705" width="2" style="2" customWidth="1"/>
    <col min="8706" max="8706" width="49.6640625" style="2" customWidth="1"/>
    <col min="8707" max="8710" width="9.88671875" style="2" customWidth="1"/>
    <col min="8711" max="8960" width="9.109375" style="2"/>
    <col min="8961" max="8961" width="2" style="2" customWidth="1"/>
    <col min="8962" max="8962" width="49.6640625" style="2" customWidth="1"/>
    <col min="8963" max="8966" width="9.88671875" style="2" customWidth="1"/>
    <col min="8967" max="9216" width="9.109375" style="2"/>
    <col min="9217" max="9217" width="2" style="2" customWidth="1"/>
    <col min="9218" max="9218" width="49.6640625" style="2" customWidth="1"/>
    <col min="9219" max="9222" width="9.88671875" style="2" customWidth="1"/>
    <col min="9223" max="9472" width="9.109375" style="2"/>
    <col min="9473" max="9473" width="2" style="2" customWidth="1"/>
    <col min="9474" max="9474" width="49.6640625" style="2" customWidth="1"/>
    <col min="9475" max="9478" width="9.88671875" style="2" customWidth="1"/>
    <col min="9479" max="9728" width="9.109375" style="2"/>
    <col min="9729" max="9729" width="2" style="2" customWidth="1"/>
    <col min="9730" max="9730" width="49.6640625" style="2" customWidth="1"/>
    <col min="9731" max="9734" width="9.88671875" style="2" customWidth="1"/>
    <col min="9735" max="9984" width="9.109375" style="2"/>
    <col min="9985" max="9985" width="2" style="2" customWidth="1"/>
    <col min="9986" max="9986" width="49.6640625" style="2" customWidth="1"/>
    <col min="9987" max="9990" width="9.88671875" style="2" customWidth="1"/>
    <col min="9991" max="10240" width="9.109375" style="2"/>
    <col min="10241" max="10241" width="2" style="2" customWidth="1"/>
    <col min="10242" max="10242" width="49.6640625" style="2" customWidth="1"/>
    <col min="10243" max="10246" width="9.88671875" style="2" customWidth="1"/>
    <col min="10247" max="10496" width="9.109375" style="2"/>
    <col min="10497" max="10497" width="2" style="2" customWidth="1"/>
    <col min="10498" max="10498" width="49.6640625" style="2" customWidth="1"/>
    <col min="10499" max="10502" width="9.88671875" style="2" customWidth="1"/>
    <col min="10503" max="10752" width="9.109375" style="2"/>
    <col min="10753" max="10753" width="2" style="2" customWidth="1"/>
    <col min="10754" max="10754" width="49.6640625" style="2" customWidth="1"/>
    <col min="10755" max="10758" width="9.88671875" style="2" customWidth="1"/>
    <col min="10759" max="11008" width="9.109375" style="2"/>
    <col min="11009" max="11009" width="2" style="2" customWidth="1"/>
    <col min="11010" max="11010" width="49.6640625" style="2" customWidth="1"/>
    <col min="11011" max="11014" width="9.88671875" style="2" customWidth="1"/>
    <col min="11015" max="11264" width="9.109375" style="2"/>
    <col min="11265" max="11265" width="2" style="2" customWidth="1"/>
    <col min="11266" max="11266" width="49.6640625" style="2" customWidth="1"/>
    <col min="11267" max="11270" width="9.88671875" style="2" customWidth="1"/>
    <col min="11271" max="11520" width="9.109375" style="2"/>
    <col min="11521" max="11521" width="2" style="2" customWidth="1"/>
    <col min="11522" max="11522" width="49.6640625" style="2" customWidth="1"/>
    <col min="11523" max="11526" width="9.88671875" style="2" customWidth="1"/>
    <col min="11527" max="11776" width="9.109375" style="2"/>
    <col min="11777" max="11777" width="2" style="2" customWidth="1"/>
    <col min="11778" max="11778" width="49.6640625" style="2" customWidth="1"/>
    <col min="11779" max="11782" width="9.88671875" style="2" customWidth="1"/>
    <col min="11783" max="12032" width="9.109375" style="2"/>
    <col min="12033" max="12033" width="2" style="2" customWidth="1"/>
    <col min="12034" max="12034" width="49.6640625" style="2" customWidth="1"/>
    <col min="12035" max="12038" width="9.88671875" style="2" customWidth="1"/>
    <col min="12039" max="12288" width="9.109375" style="2"/>
    <col min="12289" max="12289" width="2" style="2" customWidth="1"/>
    <col min="12290" max="12290" width="49.6640625" style="2" customWidth="1"/>
    <col min="12291" max="12294" width="9.88671875" style="2" customWidth="1"/>
    <col min="12295" max="12544" width="9.109375" style="2"/>
    <col min="12545" max="12545" width="2" style="2" customWidth="1"/>
    <col min="12546" max="12546" width="49.6640625" style="2" customWidth="1"/>
    <col min="12547" max="12550" width="9.88671875" style="2" customWidth="1"/>
    <col min="12551" max="12800" width="9.109375" style="2"/>
    <col min="12801" max="12801" width="2" style="2" customWidth="1"/>
    <col min="12802" max="12802" width="49.6640625" style="2" customWidth="1"/>
    <col min="12803" max="12806" width="9.88671875" style="2" customWidth="1"/>
    <col min="12807" max="13056" width="9.109375" style="2"/>
    <col min="13057" max="13057" width="2" style="2" customWidth="1"/>
    <col min="13058" max="13058" width="49.6640625" style="2" customWidth="1"/>
    <col min="13059" max="13062" width="9.88671875" style="2" customWidth="1"/>
    <col min="13063" max="13312" width="9.109375" style="2"/>
    <col min="13313" max="13313" width="2" style="2" customWidth="1"/>
    <col min="13314" max="13314" width="49.6640625" style="2" customWidth="1"/>
    <col min="13315" max="13318" width="9.88671875" style="2" customWidth="1"/>
    <col min="13319" max="13568" width="9.109375" style="2"/>
    <col min="13569" max="13569" width="2" style="2" customWidth="1"/>
    <col min="13570" max="13570" width="49.6640625" style="2" customWidth="1"/>
    <col min="13571" max="13574" width="9.88671875" style="2" customWidth="1"/>
    <col min="13575" max="13824" width="9.109375" style="2"/>
    <col min="13825" max="13825" width="2" style="2" customWidth="1"/>
    <col min="13826" max="13826" width="49.6640625" style="2" customWidth="1"/>
    <col min="13827" max="13830" width="9.88671875" style="2" customWidth="1"/>
    <col min="13831" max="14080" width="9.109375" style="2"/>
    <col min="14081" max="14081" width="2" style="2" customWidth="1"/>
    <col min="14082" max="14082" width="49.6640625" style="2" customWidth="1"/>
    <col min="14083" max="14086" width="9.88671875" style="2" customWidth="1"/>
    <col min="14087" max="14336" width="9.109375" style="2"/>
    <col min="14337" max="14337" width="2" style="2" customWidth="1"/>
    <col min="14338" max="14338" width="49.6640625" style="2" customWidth="1"/>
    <col min="14339" max="14342" width="9.88671875" style="2" customWidth="1"/>
    <col min="14343" max="14592" width="9.109375" style="2"/>
    <col min="14593" max="14593" width="2" style="2" customWidth="1"/>
    <col min="14594" max="14594" width="49.6640625" style="2" customWidth="1"/>
    <col min="14595" max="14598" width="9.88671875" style="2" customWidth="1"/>
    <col min="14599" max="14848" width="9.109375" style="2"/>
    <col min="14849" max="14849" width="2" style="2" customWidth="1"/>
    <col min="14850" max="14850" width="49.6640625" style="2" customWidth="1"/>
    <col min="14851" max="14854" width="9.88671875" style="2" customWidth="1"/>
    <col min="14855" max="15104" width="9.109375" style="2"/>
    <col min="15105" max="15105" width="2" style="2" customWidth="1"/>
    <col min="15106" max="15106" width="49.6640625" style="2" customWidth="1"/>
    <col min="15107" max="15110" width="9.88671875" style="2" customWidth="1"/>
    <col min="15111" max="15360" width="9.109375" style="2"/>
    <col min="15361" max="15361" width="2" style="2" customWidth="1"/>
    <col min="15362" max="15362" width="49.6640625" style="2" customWidth="1"/>
    <col min="15363" max="15366" width="9.88671875" style="2" customWidth="1"/>
    <col min="15367" max="15616" width="9.109375" style="2"/>
    <col min="15617" max="15617" width="2" style="2" customWidth="1"/>
    <col min="15618" max="15618" width="49.6640625" style="2" customWidth="1"/>
    <col min="15619" max="15622" width="9.88671875" style="2" customWidth="1"/>
    <col min="15623" max="15872" width="9.109375" style="2"/>
    <col min="15873" max="15873" width="2" style="2" customWidth="1"/>
    <col min="15874" max="15874" width="49.6640625" style="2" customWidth="1"/>
    <col min="15875" max="15878" width="9.88671875" style="2" customWidth="1"/>
    <col min="15879" max="16128" width="9.109375" style="2"/>
    <col min="16129" max="16129" width="2" style="2" customWidth="1"/>
    <col min="16130" max="16130" width="49.6640625" style="2" customWidth="1"/>
    <col min="16131" max="16134" width="9.88671875" style="2" customWidth="1"/>
    <col min="16135" max="16384" width="9.109375" style="2"/>
  </cols>
  <sheetData>
    <row r="2" spans="1:6" ht="12.75" customHeight="1" x14ac:dyDescent="0.25">
      <c r="A2" s="166" t="s">
        <v>4</v>
      </c>
      <c r="B2" s="166"/>
      <c r="C2" s="166"/>
      <c r="D2" s="166"/>
      <c r="E2" s="166"/>
      <c r="F2" s="166"/>
    </row>
    <row r="3" spans="1:6" ht="12.75" customHeight="1" x14ac:dyDescent="0.25">
      <c r="B3" s="41"/>
      <c r="C3" s="42"/>
      <c r="D3" s="42"/>
      <c r="E3" s="42"/>
      <c r="F3" s="42"/>
    </row>
    <row r="4" spans="1:6" ht="12.75" customHeight="1" x14ac:dyDescent="0.25">
      <c r="A4" s="166" t="s">
        <v>116</v>
      </c>
      <c r="B4" s="166"/>
      <c r="C4" s="166"/>
      <c r="D4" s="166"/>
      <c r="E4" s="166"/>
      <c r="F4" s="166"/>
    </row>
    <row r="5" spans="1:6" ht="12.75" customHeight="1" x14ac:dyDescent="0.25">
      <c r="A5" s="167" t="s">
        <v>1</v>
      </c>
      <c r="B5" s="167"/>
      <c r="C5" s="167"/>
      <c r="D5" s="167"/>
      <c r="E5" s="167"/>
      <c r="F5" s="167"/>
    </row>
    <row r="6" spans="1:6" ht="12.75" customHeight="1" thickBot="1" x14ac:dyDescent="0.3"/>
    <row r="7" spans="1:6" ht="12.75" customHeight="1" x14ac:dyDescent="0.25">
      <c r="A7" s="44" t="s">
        <v>117</v>
      </c>
      <c r="B7" s="45"/>
      <c r="C7" s="168"/>
      <c r="D7" s="169"/>
      <c r="E7" s="169"/>
      <c r="F7" s="169"/>
    </row>
    <row r="8" spans="1:6" ht="12.75" customHeight="1" x14ac:dyDescent="0.25">
      <c r="A8" s="46"/>
      <c r="B8" s="47" t="s">
        <v>118</v>
      </c>
      <c r="C8" s="48" t="s">
        <v>119</v>
      </c>
      <c r="D8" s="49" t="s">
        <v>120</v>
      </c>
      <c r="E8" s="49" t="s">
        <v>121</v>
      </c>
      <c r="F8" s="49" t="s">
        <v>122</v>
      </c>
    </row>
    <row r="9" spans="1:6" ht="12.75" customHeight="1" x14ac:dyDescent="0.25">
      <c r="A9" s="50" t="s">
        <v>123</v>
      </c>
      <c r="C9" s="129"/>
      <c r="D9" s="130"/>
      <c r="E9" s="130"/>
      <c r="F9" s="130"/>
    </row>
    <row r="10" spans="1:6" ht="12.75" customHeight="1" x14ac:dyDescent="0.25">
      <c r="B10" s="51" t="s">
        <v>123</v>
      </c>
      <c r="C10" s="123">
        <v>4220</v>
      </c>
      <c r="D10" s="124">
        <v>5204</v>
      </c>
      <c r="E10" s="124">
        <v>1</v>
      </c>
      <c r="F10" s="125">
        <v>9425</v>
      </c>
    </row>
    <row r="11" spans="1:6" ht="12.75" customHeight="1" x14ac:dyDescent="0.25">
      <c r="B11" s="51" t="s">
        <v>124</v>
      </c>
      <c r="C11" s="123">
        <v>3</v>
      </c>
      <c r="D11" s="124">
        <v>11</v>
      </c>
      <c r="E11" s="58" t="s">
        <v>640</v>
      </c>
      <c r="F11" s="125">
        <v>14</v>
      </c>
    </row>
    <row r="12" spans="1:6" ht="12.75" customHeight="1" x14ac:dyDescent="0.25">
      <c r="B12" s="51" t="s">
        <v>125</v>
      </c>
      <c r="C12" s="123">
        <v>27</v>
      </c>
      <c r="D12" s="124">
        <v>30</v>
      </c>
      <c r="E12" s="58" t="s">
        <v>640</v>
      </c>
      <c r="F12" s="125">
        <v>57</v>
      </c>
    </row>
    <row r="13" spans="1:6" ht="12.75" customHeight="1" x14ac:dyDescent="0.25">
      <c r="B13" s="53" t="s">
        <v>36</v>
      </c>
      <c r="C13" s="131">
        <v>4250</v>
      </c>
      <c r="D13" s="132">
        <v>5245</v>
      </c>
      <c r="E13" s="132">
        <v>1</v>
      </c>
      <c r="F13" s="132">
        <v>9496</v>
      </c>
    </row>
    <row r="14" spans="1:6" ht="12.75" customHeight="1" x14ac:dyDescent="0.25">
      <c r="A14" s="50" t="s">
        <v>126</v>
      </c>
      <c r="B14" s="54"/>
      <c r="C14" s="133"/>
      <c r="D14" s="134"/>
      <c r="E14" s="134"/>
      <c r="F14" s="134"/>
    </row>
    <row r="15" spans="1:6" ht="12.75" customHeight="1" x14ac:dyDescent="0.25">
      <c r="B15" s="51" t="s">
        <v>127</v>
      </c>
      <c r="C15" s="123">
        <v>27</v>
      </c>
      <c r="D15" s="124">
        <v>57</v>
      </c>
      <c r="E15" s="124" t="s">
        <v>640</v>
      </c>
      <c r="F15" s="125">
        <v>84</v>
      </c>
    </row>
    <row r="16" spans="1:6" ht="12.75" customHeight="1" x14ac:dyDescent="0.25">
      <c r="B16" s="51" t="s">
        <v>128</v>
      </c>
      <c r="C16" s="123">
        <v>115</v>
      </c>
      <c r="D16" s="124">
        <v>260</v>
      </c>
      <c r="E16" s="58" t="s">
        <v>640</v>
      </c>
      <c r="F16" s="125">
        <v>375</v>
      </c>
    </row>
    <row r="17" spans="1:6" ht="12.75" customHeight="1" x14ac:dyDescent="0.25">
      <c r="B17" s="51" t="s">
        <v>129</v>
      </c>
      <c r="C17" s="123">
        <v>147</v>
      </c>
      <c r="D17" s="124">
        <v>367</v>
      </c>
      <c r="E17" s="58" t="s">
        <v>640</v>
      </c>
      <c r="F17" s="125">
        <v>514</v>
      </c>
    </row>
    <row r="18" spans="1:6" ht="12.75" customHeight="1" x14ac:dyDescent="0.25">
      <c r="B18" s="51" t="s">
        <v>130</v>
      </c>
      <c r="C18" s="123">
        <v>9</v>
      </c>
      <c r="D18" s="124">
        <v>33</v>
      </c>
      <c r="E18" s="124" t="s">
        <v>640</v>
      </c>
      <c r="F18" s="125">
        <v>42</v>
      </c>
    </row>
    <row r="19" spans="1:6" ht="12.75" customHeight="1" x14ac:dyDescent="0.25">
      <c r="B19" s="51" t="s">
        <v>131</v>
      </c>
      <c r="C19" s="123">
        <v>21</v>
      </c>
      <c r="D19" s="124">
        <v>276</v>
      </c>
      <c r="E19" s="58" t="s">
        <v>640</v>
      </c>
      <c r="F19" s="125">
        <v>297</v>
      </c>
    </row>
    <row r="20" spans="1:6" ht="12.75" customHeight="1" x14ac:dyDescent="0.25">
      <c r="B20" s="51" t="s">
        <v>132</v>
      </c>
      <c r="C20" s="123">
        <v>58</v>
      </c>
      <c r="D20" s="124">
        <v>638</v>
      </c>
      <c r="E20" s="58" t="s">
        <v>640</v>
      </c>
      <c r="F20" s="125">
        <v>696</v>
      </c>
    </row>
    <row r="21" spans="1:6" ht="12.75" customHeight="1" x14ac:dyDescent="0.25">
      <c r="A21" s="50"/>
      <c r="B21" s="51" t="s">
        <v>133</v>
      </c>
      <c r="C21" s="123">
        <v>77</v>
      </c>
      <c r="D21" s="124">
        <v>52</v>
      </c>
      <c r="E21" s="58" t="s">
        <v>640</v>
      </c>
      <c r="F21" s="125">
        <v>129</v>
      </c>
    </row>
    <row r="22" spans="1:6" ht="12.75" customHeight="1" x14ac:dyDescent="0.25">
      <c r="B22" s="51" t="s">
        <v>134</v>
      </c>
      <c r="C22" s="123">
        <v>80</v>
      </c>
      <c r="D22" s="124">
        <v>241</v>
      </c>
      <c r="E22" s="58" t="s">
        <v>640</v>
      </c>
      <c r="F22" s="125">
        <v>321</v>
      </c>
    </row>
    <row r="23" spans="1:6" ht="12.75" customHeight="1" x14ac:dyDescent="0.25">
      <c r="B23" s="51" t="s">
        <v>135</v>
      </c>
      <c r="C23" s="123">
        <v>182</v>
      </c>
      <c r="D23" s="58">
        <v>447</v>
      </c>
      <c r="E23" s="58" t="s">
        <v>640</v>
      </c>
      <c r="F23" s="125">
        <v>629</v>
      </c>
    </row>
    <row r="24" spans="1:6" ht="12.75" customHeight="1" x14ac:dyDescent="0.25">
      <c r="B24" s="51" t="s">
        <v>136</v>
      </c>
      <c r="C24" s="123">
        <v>46</v>
      </c>
      <c r="D24" s="124">
        <v>73</v>
      </c>
      <c r="E24" s="124" t="s">
        <v>640</v>
      </c>
      <c r="F24" s="125">
        <v>119</v>
      </c>
    </row>
    <row r="25" spans="1:6" ht="12.75" customHeight="1" x14ac:dyDescent="0.25">
      <c r="B25" s="53" t="s">
        <v>36</v>
      </c>
      <c r="C25" s="135">
        <v>762</v>
      </c>
      <c r="D25" s="136">
        <v>2444</v>
      </c>
      <c r="E25" s="158" t="s">
        <v>640</v>
      </c>
      <c r="F25" s="138">
        <v>3206</v>
      </c>
    </row>
    <row r="26" spans="1:6" ht="12.75" customHeight="1" x14ac:dyDescent="0.25">
      <c r="A26" s="3" t="s">
        <v>137</v>
      </c>
      <c r="B26" s="51"/>
      <c r="C26" s="123"/>
      <c r="D26" s="124"/>
      <c r="E26" s="58"/>
      <c r="F26" s="125"/>
    </row>
    <row r="27" spans="1:6" ht="12.75" customHeight="1" x14ac:dyDescent="0.25">
      <c r="B27" s="51" t="s">
        <v>138</v>
      </c>
      <c r="C27" s="123">
        <v>21</v>
      </c>
      <c r="D27" s="124">
        <v>10</v>
      </c>
      <c r="E27" s="124" t="s">
        <v>640</v>
      </c>
      <c r="F27" s="125">
        <v>31</v>
      </c>
    </row>
    <row r="28" spans="1:6" ht="12.75" customHeight="1" x14ac:dyDescent="0.25">
      <c r="B28" s="51" t="s">
        <v>139</v>
      </c>
      <c r="C28" s="123">
        <v>461</v>
      </c>
      <c r="D28" s="124">
        <v>71</v>
      </c>
      <c r="E28" s="124" t="s">
        <v>640</v>
      </c>
      <c r="F28" s="125">
        <v>532</v>
      </c>
    </row>
    <row r="29" spans="1:6" ht="12.75" customHeight="1" x14ac:dyDescent="0.25">
      <c r="B29" s="51" t="s">
        <v>140</v>
      </c>
      <c r="C29" s="123">
        <v>104</v>
      </c>
      <c r="D29" s="124">
        <v>78</v>
      </c>
      <c r="E29" s="124">
        <v>2</v>
      </c>
      <c r="F29" s="125">
        <v>184</v>
      </c>
    </row>
    <row r="30" spans="1:6" ht="12.75" customHeight="1" x14ac:dyDescent="0.25">
      <c r="A30" s="50"/>
      <c r="B30" s="51" t="s">
        <v>141</v>
      </c>
      <c r="C30" s="123">
        <v>179</v>
      </c>
      <c r="D30" s="124">
        <v>66</v>
      </c>
      <c r="E30" s="124" t="s">
        <v>640</v>
      </c>
      <c r="F30" s="125">
        <v>245</v>
      </c>
    </row>
    <row r="31" spans="1:6" ht="12.75" customHeight="1" x14ac:dyDescent="0.25">
      <c r="B31" s="51" t="s">
        <v>142</v>
      </c>
      <c r="C31" s="123">
        <v>132</v>
      </c>
      <c r="D31" s="124">
        <v>16</v>
      </c>
      <c r="E31" s="124">
        <v>1</v>
      </c>
      <c r="F31" s="125">
        <v>149</v>
      </c>
    </row>
    <row r="32" spans="1:6" ht="12.75" customHeight="1" x14ac:dyDescent="0.25">
      <c r="B32" s="51" t="s">
        <v>143</v>
      </c>
      <c r="C32" s="123">
        <v>137</v>
      </c>
      <c r="D32" s="124">
        <v>13</v>
      </c>
      <c r="E32" s="124" t="s">
        <v>640</v>
      </c>
      <c r="F32" s="125">
        <v>150</v>
      </c>
    </row>
    <row r="33" spans="1:6" ht="12.75" customHeight="1" x14ac:dyDescent="0.25">
      <c r="B33" s="53" t="s">
        <v>36</v>
      </c>
      <c r="C33" s="135">
        <v>1034</v>
      </c>
      <c r="D33" s="136">
        <v>254</v>
      </c>
      <c r="E33" s="136">
        <v>3</v>
      </c>
      <c r="F33" s="138">
        <v>1291</v>
      </c>
    </row>
    <row r="34" spans="1:6" ht="12.75" customHeight="1" x14ac:dyDescent="0.25">
      <c r="A34" s="3" t="s">
        <v>144</v>
      </c>
      <c r="B34" s="53"/>
      <c r="C34" s="133"/>
      <c r="D34" s="134"/>
      <c r="E34" s="134"/>
      <c r="F34" s="134"/>
    </row>
    <row r="35" spans="1:6" ht="12.75" customHeight="1" x14ac:dyDescent="0.25">
      <c r="A35" s="50"/>
      <c r="B35" s="51" t="s">
        <v>145</v>
      </c>
      <c r="C35" s="123">
        <v>94</v>
      </c>
      <c r="D35" s="124">
        <v>569</v>
      </c>
      <c r="E35" s="124" t="s">
        <v>640</v>
      </c>
      <c r="F35" s="124">
        <v>663</v>
      </c>
    </row>
    <row r="36" spans="1:6" ht="12.75" customHeight="1" x14ac:dyDescent="0.25">
      <c r="B36" s="51" t="s">
        <v>146</v>
      </c>
      <c r="C36" s="123" t="s">
        <v>640</v>
      </c>
      <c r="D36" s="124">
        <v>11</v>
      </c>
      <c r="E36" s="124" t="s">
        <v>640</v>
      </c>
      <c r="F36" s="125">
        <v>11</v>
      </c>
    </row>
    <row r="37" spans="1:6" ht="12.75" customHeight="1" x14ac:dyDescent="0.25">
      <c r="B37" s="51" t="s">
        <v>147</v>
      </c>
      <c r="C37" s="123">
        <v>458</v>
      </c>
      <c r="D37" s="124">
        <v>3975</v>
      </c>
      <c r="E37" s="124" t="s">
        <v>640</v>
      </c>
      <c r="F37" s="125">
        <v>4433</v>
      </c>
    </row>
    <row r="38" spans="1:6" ht="12.75" customHeight="1" x14ac:dyDescent="0.25">
      <c r="B38" s="53" t="s">
        <v>36</v>
      </c>
      <c r="C38" s="135">
        <v>552</v>
      </c>
      <c r="D38" s="136">
        <v>4555</v>
      </c>
      <c r="E38" s="158" t="s">
        <v>640</v>
      </c>
      <c r="F38" s="138">
        <v>5107</v>
      </c>
    </row>
    <row r="39" spans="1:6" s="3" customFormat="1" ht="12.75" customHeight="1" x14ac:dyDescent="0.25">
      <c r="A39" s="3" t="s">
        <v>148</v>
      </c>
      <c r="C39" s="139"/>
      <c r="D39" s="140"/>
      <c r="E39" s="140"/>
      <c r="F39" s="140"/>
    </row>
    <row r="40" spans="1:6" ht="13.2" x14ac:dyDescent="0.25">
      <c r="B40" s="51" t="s">
        <v>149</v>
      </c>
      <c r="C40" s="123">
        <v>21</v>
      </c>
      <c r="D40" s="124">
        <v>12</v>
      </c>
      <c r="E40" s="58" t="s">
        <v>640</v>
      </c>
      <c r="F40" s="125">
        <v>33</v>
      </c>
    </row>
    <row r="41" spans="1:6" ht="13.2" x14ac:dyDescent="0.25">
      <c r="B41" s="51" t="s">
        <v>150</v>
      </c>
      <c r="C41" s="123">
        <v>38</v>
      </c>
      <c r="D41" s="124">
        <v>54</v>
      </c>
      <c r="E41" s="58" t="s">
        <v>640</v>
      </c>
      <c r="F41" s="125">
        <v>92</v>
      </c>
    </row>
    <row r="42" spans="1:6" ht="13.2" x14ac:dyDescent="0.25">
      <c r="B42" s="51" t="s">
        <v>151</v>
      </c>
      <c r="C42" s="123">
        <v>241</v>
      </c>
      <c r="D42" s="124">
        <v>261</v>
      </c>
      <c r="E42" s="58" t="s">
        <v>640</v>
      </c>
      <c r="F42" s="125">
        <v>502</v>
      </c>
    </row>
    <row r="43" spans="1:6" ht="13.2" x14ac:dyDescent="0.25">
      <c r="B43" s="51" t="s">
        <v>152</v>
      </c>
      <c r="C43" s="123">
        <v>78</v>
      </c>
      <c r="D43" s="124">
        <v>80</v>
      </c>
      <c r="E43" s="58" t="s">
        <v>640</v>
      </c>
      <c r="F43" s="124">
        <v>158</v>
      </c>
    </row>
    <row r="44" spans="1:6" ht="13.2" x14ac:dyDescent="0.25">
      <c r="A44" s="50"/>
      <c r="B44" s="51" t="s">
        <v>153</v>
      </c>
      <c r="C44" s="123">
        <v>6</v>
      </c>
      <c r="D44" s="124">
        <v>5</v>
      </c>
      <c r="E44" s="58" t="s">
        <v>640</v>
      </c>
      <c r="F44" s="124">
        <v>11</v>
      </c>
    </row>
    <row r="45" spans="1:6" ht="13.2" x14ac:dyDescent="0.25">
      <c r="B45" s="51" t="s">
        <v>154</v>
      </c>
      <c r="C45" s="123">
        <v>51</v>
      </c>
      <c r="D45" s="124">
        <v>65</v>
      </c>
      <c r="E45" s="58" t="s">
        <v>640</v>
      </c>
      <c r="F45" s="124">
        <v>116</v>
      </c>
    </row>
    <row r="46" spans="1:6" ht="13.2" x14ac:dyDescent="0.25">
      <c r="B46" s="53" t="s">
        <v>36</v>
      </c>
      <c r="C46" s="135">
        <v>435</v>
      </c>
      <c r="D46" s="136">
        <v>477</v>
      </c>
      <c r="E46" s="158" t="s">
        <v>640</v>
      </c>
      <c r="F46" s="138">
        <v>912</v>
      </c>
    </row>
    <row r="47" spans="1:6" ht="13.2" x14ac:dyDescent="0.25">
      <c r="A47" s="3" t="s">
        <v>155</v>
      </c>
      <c r="B47" s="51"/>
      <c r="C47" s="123"/>
      <c r="D47" s="124"/>
      <c r="E47" s="58"/>
      <c r="F47" s="125"/>
    </row>
    <row r="48" spans="1:6" ht="13.2" x14ac:dyDescent="0.25">
      <c r="B48" s="51" t="s">
        <v>156</v>
      </c>
      <c r="C48" s="123">
        <v>3</v>
      </c>
      <c r="D48" s="124">
        <v>12</v>
      </c>
      <c r="E48" s="58" t="s">
        <v>640</v>
      </c>
      <c r="F48" s="125">
        <v>15</v>
      </c>
    </row>
    <row r="49" spans="1:6" ht="13.2" x14ac:dyDescent="0.25">
      <c r="B49" s="51" t="s">
        <v>157</v>
      </c>
      <c r="C49" s="123">
        <v>31</v>
      </c>
      <c r="D49" s="124">
        <v>14</v>
      </c>
      <c r="E49" s="58" t="s">
        <v>640</v>
      </c>
      <c r="F49" s="125">
        <v>45</v>
      </c>
    </row>
    <row r="50" spans="1:6" ht="13.2" x14ac:dyDescent="0.25">
      <c r="B50" s="51" t="s">
        <v>158</v>
      </c>
      <c r="C50" s="123">
        <v>6</v>
      </c>
      <c r="D50" s="124">
        <v>29</v>
      </c>
      <c r="E50" s="58" t="s">
        <v>640</v>
      </c>
      <c r="F50" s="125">
        <v>35</v>
      </c>
    </row>
    <row r="51" spans="1:6" ht="13.2" x14ac:dyDescent="0.25">
      <c r="B51" s="51" t="s">
        <v>159</v>
      </c>
      <c r="C51" s="123">
        <v>12</v>
      </c>
      <c r="D51" s="124">
        <v>3</v>
      </c>
      <c r="E51" s="58" t="s">
        <v>640</v>
      </c>
      <c r="F51" s="125">
        <v>15</v>
      </c>
    </row>
    <row r="52" spans="1:6" ht="13.2" x14ac:dyDescent="0.25">
      <c r="B52" s="51" t="s">
        <v>160</v>
      </c>
      <c r="C52" s="123">
        <v>8</v>
      </c>
      <c r="D52" s="124">
        <v>15</v>
      </c>
      <c r="E52" s="58" t="s">
        <v>640</v>
      </c>
      <c r="F52" s="125">
        <v>23</v>
      </c>
    </row>
    <row r="53" spans="1:6" ht="13.2" x14ac:dyDescent="0.25">
      <c r="B53" s="51" t="s">
        <v>161</v>
      </c>
      <c r="C53" s="123">
        <v>6</v>
      </c>
      <c r="D53" s="124">
        <v>32</v>
      </c>
      <c r="E53" s="58" t="s">
        <v>640</v>
      </c>
      <c r="F53" s="125">
        <v>38</v>
      </c>
    </row>
    <row r="54" spans="1:6" ht="13.2" x14ac:dyDescent="0.25">
      <c r="B54" s="51" t="s">
        <v>162</v>
      </c>
      <c r="C54" s="123">
        <v>43</v>
      </c>
      <c r="D54" s="124">
        <v>4</v>
      </c>
      <c r="E54" s="58" t="s">
        <v>640</v>
      </c>
      <c r="F54" s="124">
        <v>47</v>
      </c>
    </row>
    <row r="55" spans="1:6" ht="13.2" x14ac:dyDescent="0.25">
      <c r="B55" s="51" t="s">
        <v>163</v>
      </c>
      <c r="C55" s="123">
        <v>46</v>
      </c>
      <c r="D55" s="124">
        <v>16</v>
      </c>
      <c r="E55" s="58" t="s">
        <v>640</v>
      </c>
      <c r="F55" s="124">
        <v>62</v>
      </c>
    </row>
    <row r="56" spans="1:6" ht="13.2" x14ac:dyDescent="0.25">
      <c r="A56" s="50"/>
      <c r="B56" s="51" t="s">
        <v>164</v>
      </c>
      <c r="C56" s="123">
        <v>118</v>
      </c>
      <c r="D56" s="124">
        <v>15</v>
      </c>
      <c r="E56" s="58" t="s">
        <v>640</v>
      </c>
      <c r="F56" s="124">
        <v>133</v>
      </c>
    </row>
    <row r="57" spans="1:6" ht="13.2" x14ac:dyDescent="0.25">
      <c r="B57" s="51" t="s">
        <v>165</v>
      </c>
      <c r="C57" s="123">
        <v>188</v>
      </c>
      <c r="D57" s="124">
        <v>56</v>
      </c>
      <c r="E57" s="124">
        <v>1</v>
      </c>
      <c r="F57" s="125">
        <v>245</v>
      </c>
    </row>
    <row r="58" spans="1:6" ht="13.2" x14ac:dyDescent="0.25">
      <c r="B58" s="53" t="s">
        <v>36</v>
      </c>
      <c r="C58" s="135">
        <v>461</v>
      </c>
      <c r="D58" s="136">
        <v>196</v>
      </c>
      <c r="E58" s="137">
        <v>1</v>
      </c>
      <c r="F58" s="138">
        <v>658</v>
      </c>
    </row>
    <row r="59" spans="1:6" ht="13.2" x14ac:dyDescent="0.25">
      <c r="A59" s="3" t="s">
        <v>166</v>
      </c>
      <c r="B59" s="51"/>
      <c r="C59" s="126"/>
      <c r="D59" s="124"/>
      <c r="E59" s="58"/>
      <c r="F59" s="125"/>
    </row>
    <row r="60" spans="1:6" ht="13.2" x14ac:dyDescent="0.25">
      <c r="B60" s="51" t="s">
        <v>167</v>
      </c>
      <c r="C60" s="123">
        <v>1</v>
      </c>
      <c r="D60" s="124">
        <v>577</v>
      </c>
      <c r="E60" s="58" t="s">
        <v>640</v>
      </c>
      <c r="F60" s="125">
        <v>578</v>
      </c>
    </row>
    <row r="61" spans="1:6" ht="13.2" x14ac:dyDescent="0.25">
      <c r="B61" s="51" t="s">
        <v>168</v>
      </c>
      <c r="C61" s="123">
        <v>1</v>
      </c>
      <c r="D61" s="124">
        <v>18</v>
      </c>
      <c r="E61" s="58" t="s">
        <v>640</v>
      </c>
      <c r="F61" s="125">
        <v>19</v>
      </c>
    </row>
    <row r="62" spans="1:6" ht="13.2" x14ac:dyDescent="0.25">
      <c r="B62" s="51" t="s">
        <v>169</v>
      </c>
      <c r="C62" s="123">
        <v>1</v>
      </c>
      <c r="D62" s="124">
        <v>341</v>
      </c>
      <c r="E62" s="58" t="s">
        <v>640</v>
      </c>
      <c r="F62" s="125">
        <v>342</v>
      </c>
    </row>
    <row r="63" spans="1:6" ht="13.2" x14ac:dyDescent="0.25">
      <c r="B63" s="51" t="s">
        <v>170</v>
      </c>
      <c r="C63" s="123">
        <v>2</v>
      </c>
      <c r="D63" s="124">
        <v>74</v>
      </c>
      <c r="E63" s="58" t="s">
        <v>640</v>
      </c>
      <c r="F63" s="125">
        <v>76</v>
      </c>
    </row>
    <row r="64" spans="1:6" ht="13.2" x14ac:dyDescent="0.25">
      <c r="B64" s="51" t="s">
        <v>171</v>
      </c>
      <c r="C64" s="123">
        <v>13</v>
      </c>
      <c r="D64" s="124">
        <v>15</v>
      </c>
      <c r="E64" s="58" t="s">
        <v>640</v>
      </c>
      <c r="F64" s="125">
        <v>28</v>
      </c>
    </row>
    <row r="65" spans="1:6" ht="13.2" x14ac:dyDescent="0.25">
      <c r="B65" s="51" t="s">
        <v>172</v>
      </c>
      <c r="C65" s="123">
        <v>48</v>
      </c>
      <c r="D65" s="124">
        <v>171</v>
      </c>
      <c r="E65" s="58" t="s">
        <v>640</v>
      </c>
      <c r="F65" s="125">
        <v>219</v>
      </c>
    </row>
    <row r="66" spans="1:6" ht="13.2" x14ac:dyDescent="0.25">
      <c r="B66" s="51" t="s">
        <v>173</v>
      </c>
      <c r="C66" s="126">
        <v>9</v>
      </c>
      <c r="D66" s="124">
        <v>57</v>
      </c>
      <c r="E66" s="58" t="s">
        <v>640</v>
      </c>
      <c r="F66" s="125">
        <v>66</v>
      </c>
    </row>
    <row r="67" spans="1:6" ht="13.2" x14ac:dyDescent="0.25">
      <c r="B67" s="51" t="s">
        <v>174</v>
      </c>
      <c r="C67" s="123">
        <v>32</v>
      </c>
      <c r="D67" s="124">
        <v>415</v>
      </c>
      <c r="E67" s="58" t="s">
        <v>640</v>
      </c>
      <c r="F67" s="125">
        <v>447</v>
      </c>
    </row>
    <row r="68" spans="1:6" ht="13.2" x14ac:dyDescent="0.25">
      <c r="B68" s="51" t="s">
        <v>175</v>
      </c>
      <c r="C68" s="123" t="s">
        <v>640</v>
      </c>
      <c r="D68" s="124">
        <v>91</v>
      </c>
      <c r="E68" s="58" t="s">
        <v>640</v>
      </c>
      <c r="F68" s="125">
        <v>91</v>
      </c>
    </row>
    <row r="69" spans="1:6" ht="13.2" x14ac:dyDescent="0.25">
      <c r="B69" s="51" t="s">
        <v>176</v>
      </c>
      <c r="C69" s="123" t="s">
        <v>640</v>
      </c>
      <c r="D69" s="124">
        <v>2</v>
      </c>
      <c r="E69" s="58" t="s">
        <v>640</v>
      </c>
      <c r="F69" s="125">
        <v>2</v>
      </c>
    </row>
    <row r="70" spans="1:6" ht="13.2" x14ac:dyDescent="0.25">
      <c r="B70" s="51" t="s">
        <v>177</v>
      </c>
      <c r="C70" s="123">
        <v>4</v>
      </c>
      <c r="D70" s="124">
        <v>125</v>
      </c>
      <c r="E70" s="58" t="s">
        <v>640</v>
      </c>
      <c r="F70" s="125">
        <v>129</v>
      </c>
    </row>
    <row r="71" spans="1:6" ht="13.2" x14ac:dyDescent="0.25">
      <c r="B71" s="51" t="s">
        <v>178</v>
      </c>
      <c r="C71" s="123">
        <v>7</v>
      </c>
      <c r="D71" s="124">
        <v>4</v>
      </c>
      <c r="E71" s="58" t="s">
        <v>640</v>
      </c>
      <c r="F71" s="125">
        <v>11</v>
      </c>
    </row>
    <row r="72" spans="1:6" ht="13.2" x14ac:dyDescent="0.25">
      <c r="B72" s="51" t="s">
        <v>179</v>
      </c>
      <c r="C72" s="123">
        <v>7</v>
      </c>
      <c r="D72" s="124">
        <v>55</v>
      </c>
      <c r="E72" s="58" t="s">
        <v>640</v>
      </c>
      <c r="F72" s="125">
        <v>62</v>
      </c>
    </row>
    <row r="73" spans="1:6" ht="13.2" x14ac:dyDescent="0.25">
      <c r="B73" s="51" t="s">
        <v>180</v>
      </c>
      <c r="C73" s="141">
        <v>59</v>
      </c>
      <c r="D73" s="142">
        <v>3</v>
      </c>
      <c r="E73" s="58" t="s">
        <v>640</v>
      </c>
      <c r="F73" s="142">
        <v>62</v>
      </c>
    </row>
    <row r="74" spans="1:6" ht="13.2" x14ac:dyDescent="0.25">
      <c r="A74" s="50"/>
      <c r="B74" s="53" t="s">
        <v>36</v>
      </c>
      <c r="C74" s="131">
        <v>184</v>
      </c>
      <c r="D74" s="132">
        <v>1948</v>
      </c>
      <c r="E74" s="159" t="s">
        <v>640</v>
      </c>
      <c r="F74" s="132">
        <v>2132</v>
      </c>
    </row>
    <row r="75" spans="1:6" ht="13.2" x14ac:dyDescent="0.25">
      <c r="A75" s="3" t="s">
        <v>182</v>
      </c>
      <c r="B75" s="51"/>
      <c r="C75" s="123"/>
      <c r="D75" s="124"/>
      <c r="E75" s="58"/>
      <c r="F75" s="125"/>
    </row>
    <row r="76" spans="1:6" ht="13.2" x14ac:dyDescent="0.25">
      <c r="B76" s="51" t="s">
        <v>183</v>
      </c>
      <c r="C76" s="123">
        <v>56</v>
      </c>
      <c r="D76" s="124">
        <v>337</v>
      </c>
      <c r="E76" s="58" t="s">
        <v>640</v>
      </c>
      <c r="F76" s="125">
        <v>393</v>
      </c>
    </row>
    <row r="77" spans="1:6" ht="13.2" x14ac:dyDescent="0.25">
      <c r="B77" s="51" t="s">
        <v>184</v>
      </c>
      <c r="C77" s="123">
        <v>14</v>
      </c>
      <c r="D77" s="124">
        <v>100</v>
      </c>
      <c r="E77" s="58" t="s">
        <v>640</v>
      </c>
      <c r="F77" s="125">
        <v>114</v>
      </c>
    </row>
    <row r="78" spans="1:6" ht="13.2" x14ac:dyDescent="0.25">
      <c r="B78" s="51" t="s">
        <v>185</v>
      </c>
      <c r="C78" s="123">
        <v>3</v>
      </c>
      <c r="D78" s="124">
        <v>16</v>
      </c>
      <c r="E78" s="58" t="s">
        <v>640</v>
      </c>
      <c r="F78" s="124">
        <v>19</v>
      </c>
    </row>
    <row r="79" spans="1:6" ht="13.2" x14ac:dyDescent="0.25">
      <c r="B79" s="51" t="s">
        <v>186</v>
      </c>
      <c r="C79" s="123">
        <v>17</v>
      </c>
      <c r="D79" s="124">
        <v>65</v>
      </c>
      <c r="E79" s="58" t="s">
        <v>640</v>
      </c>
      <c r="F79" s="124">
        <v>82</v>
      </c>
    </row>
    <row r="80" spans="1:6" ht="13.2" x14ac:dyDescent="0.25">
      <c r="A80" s="50"/>
      <c r="B80" s="53" t="s">
        <v>36</v>
      </c>
      <c r="C80" s="131">
        <v>90</v>
      </c>
      <c r="D80" s="132">
        <v>518</v>
      </c>
      <c r="E80" s="143" t="s">
        <v>640</v>
      </c>
      <c r="F80" s="132">
        <v>608</v>
      </c>
    </row>
    <row r="81" spans="1:6" ht="13.2" x14ac:dyDescent="0.25">
      <c r="A81" s="3" t="s">
        <v>187</v>
      </c>
      <c r="B81" s="51"/>
      <c r="C81" s="123"/>
      <c r="D81" s="124"/>
      <c r="E81" s="58"/>
      <c r="F81" s="125"/>
    </row>
    <row r="82" spans="1:6" ht="13.2" x14ac:dyDescent="0.25">
      <c r="B82" s="51" t="s">
        <v>188</v>
      </c>
      <c r="C82" s="123">
        <v>2157</v>
      </c>
      <c r="D82" s="124">
        <v>173</v>
      </c>
      <c r="E82" s="124">
        <v>1</v>
      </c>
      <c r="F82" s="125">
        <v>2331</v>
      </c>
    </row>
    <row r="83" spans="1:6" ht="14.25" customHeight="1" x14ac:dyDescent="0.25">
      <c r="B83" s="56" t="s">
        <v>189</v>
      </c>
      <c r="C83" s="123">
        <v>293</v>
      </c>
      <c r="D83" s="124">
        <v>27</v>
      </c>
      <c r="E83" s="58" t="s">
        <v>640</v>
      </c>
      <c r="F83" s="125">
        <v>320</v>
      </c>
    </row>
    <row r="84" spans="1:6" ht="13.2" x14ac:dyDescent="0.25">
      <c r="B84" s="51" t="s">
        <v>190</v>
      </c>
      <c r="C84" s="123">
        <v>270</v>
      </c>
      <c r="D84" s="124">
        <v>5</v>
      </c>
      <c r="E84" s="58" t="s">
        <v>640</v>
      </c>
      <c r="F84" s="125">
        <v>275</v>
      </c>
    </row>
    <row r="85" spans="1:6" ht="13.2" x14ac:dyDescent="0.25">
      <c r="B85" s="51" t="s">
        <v>191</v>
      </c>
      <c r="C85" s="123">
        <v>182</v>
      </c>
      <c r="D85" s="124">
        <v>10</v>
      </c>
      <c r="E85" s="124">
        <v>1</v>
      </c>
      <c r="F85" s="125">
        <v>193</v>
      </c>
    </row>
    <row r="86" spans="1:6" ht="13.2" x14ac:dyDescent="0.25">
      <c r="B86" s="51" t="s">
        <v>192</v>
      </c>
      <c r="C86" s="123">
        <v>148</v>
      </c>
      <c r="D86" s="124">
        <v>5</v>
      </c>
      <c r="E86" s="58" t="s">
        <v>640</v>
      </c>
      <c r="F86" s="125">
        <v>153</v>
      </c>
    </row>
    <row r="87" spans="1:6" ht="13.2" x14ac:dyDescent="0.25">
      <c r="B87" s="51" t="s">
        <v>193</v>
      </c>
      <c r="C87" s="123">
        <v>70</v>
      </c>
      <c r="D87" s="124">
        <v>2</v>
      </c>
      <c r="E87" s="58" t="s">
        <v>640</v>
      </c>
      <c r="F87" s="125">
        <v>72</v>
      </c>
    </row>
    <row r="88" spans="1:6" ht="13.2" x14ac:dyDescent="0.25">
      <c r="B88" s="51" t="s">
        <v>194</v>
      </c>
      <c r="C88" s="123">
        <v>388</v>
      </c>
      <c r="D88" s="58">
        <v>11</v>
      </c>
      <c r="E88" s="58" t="s">
        <v>640</v>
      </c>
      <c r="F88" s="125">
        <v>399</v>
      </c>
    </row>
    <row r="89" spans="1:6" ht="13.2" x14ac:dyDescent="0.25">
      <c r="B89" s="51" t="s">
        <v>195</v>
      </c>
      <c r="C89" s="123">
        <v>316</v>
      </c>
      <c r="D89" s="124">
        <v>16</v>
      </c>
      <c r="E89" s="58" t="s">
        <v>640</v>
      </c>
      <c r="F89" s="125">
        <v>332</v>
      </c>
    </row>
    <row r="90" spans="1:6" ht="13.2" x14ac:dyDescent="0.25">
      <c r="B90" s="56" t="s">
        <v>196</v>
      </c>
      <c r="C90" s="144">
        <v>94</v>
      </c>
      <c r="D90" s="145">
        <v>13</v>
      </c>
      <c r="E90" s="58" t="s">
        <v>640</v>
      </c>
      <c r="F90" s="146">
        <v>107</v>
      </c>
    </row>
    <row r="91" spans="1:6" ht="13.2" x14ac:dyDescent="0.25">
      <c r="B91" s="56" t="s">
        <v>197</v>
      </c>
      <c r="C91" s="144">
        <v>20</v>
      </c>
      <c r="D91" s="58" t="s">
        <v>640</v>
      </c>
      <c r="E91" s="58" t="s">
        <v>640</v>
      </c>
      <c r="F91" s="146">
        <v>20</v>
      </c>
    </row>
    <row r="92" spans="1:6" ht="13.2" x14ac:dyDescent="0.25">
      <c r="B92" s="51" t="s">
        <v>198</v>
      </c>
      <c r="C92" s="123">
        <v>30</v>
      </c>
      <c r="D92" s="124" t="s">
        <v>640</v>
      </c>
      <c r="E92" s="58" t="s">
        <v>640</v>
      </c>
      <c r="F92" s="125">
        <v>30</v>
      </c>
    </row>
    <row r="93" spans="1:6" ht="13.2" x14ac:dyDescent="0.25">
      <c r="B93" s="53" t="s">
        <v>36</v>
      </c>
      <c r="C93" s="135">
        <v>3968</v>
      </c>
      <c r="D93" s="136">
        <v>262</v>
      </c>
      <c r="E93" s="137">
        <v>2</v>
      </c>
      <c r="F93" s="138">
        <v>4232</v>
      </c>
    </row>
    <row r="94" spans="1:6" ht="13.2" x14ac:dyDescent="0.25">
      <c r="A94" s="3" t="s">
        <v>199</v>
      </c>
      <c r="B94" s="51"/>
      <c r="C94" s="123"/>
      <c r="D94" s="124"/>
      <c r="E94" s="58"/>
      <c r="F94" s="125"/>
    </row>
    <row r="95" spans="1:6" ht="13.2" x14ac:dyDescent="0.25">
      <c r="B95" s="51" t="s">
        <v>200</v>
      </c>
      <c r="C95" s="123">
        <v>128</v>
      </c>
      <c r="D95" s="124">
        <v>215</v>
      </c>
      <c r="E95" s="58" t="s">
        <v>640</v>
      </c>
      <c r="F95" s="125">
        <v>343</v>
      </c>
    </row>
    <row r="96" spans="1:6" ht="13.2" x14ac:dyDescent="0.25">
      <c r="B96" s="51" t="s">
        <v>201</v>
      </c>
      <c r="C96" s="123">
        <v>76</v>
      </c>
      <c r="D96" s="124">
        <v>219</v>
      </c>
      <c r="E96" s="58" t="s">
        <v>640</v>
      </c>
      <c r="F96" s="124">
        <v>295</v>
      </c>
    </row>
    <row r="97" spans="1:6" ht="13.2" x14ac:dyDescent="0.25">
      <c r="B97" s="51" t="s">
        <v>202</v>
      </c>
      <c r="C97" s="123">
        <v>122</v>
      </c>
      <c r="D97" s="124">
        <v>337</v>
      </c>
      <c r="E97" s="58" t="s">
        <v>640</v>
      </c>
      <c r="F97" s="124">
        <v>459</v>
      </c>
    </row>
    <row r="98" spans="1:6" ht="13.2" x14ac:dyDescent="0.25">
      <c r="A98" s="50"/>
      <c r="B98" s="51" t="s">
        <v>203</v>
      </c>
      <c r="C98" s="123">
        <v>43</v>
      </c>
      <c r="D98" s="124">
        <v>56</v>
      </c>
      <c r="E98" s="58" t="s">
        <v>640</v>
      </c>
      <c r="F98" s="124">
        <v>99</v>
      </c>
    </row>
    <row r="99" spans="1:6" ht="13.2" x14ac:dyDescent="0.25">
      <c r="B99" s="51" t="s">
        <v>204</v>
      </c>
      <c r="C99" s="123">
        <v>282</v>
      </c>
      <c r="D99" s="124">
        <v>587</v>
      </c>
      <c r="E99" s="58" t="s">
        <v>640</v>
      </c>
      <c r="F99" s="124">
        <v>869</v>
      </c>
    </row>
    <row r="100" spans="1:6" ht="13.2" x14ac:dyDescent="0.25">
      <c r="B100" s="51" t="s">
        <v>205</v>
      </c>
      <c r="C100" s="123">
        <v>4</v>
      </c>
      <c r="D100" s="124">
        <v>11</v>
      </c>
      <c r="E100" s="58" t="s">
        <v>640</v>
      </c>
      <c r="F100" s="125">
        <v>15</v>
      </c>
    </row>
    <row r="101" spans="1:6" ht="13.2" x14ac:dyDescent="0.25">
      <c r="B101" s="53" t="s">
        <v>36</v>
      </c>
      <c r="C101" s="135">
        <v>655</v>
      </c>
      <c r="D101" s="136">
        <v>1425</v>
      </c>
      <c r="E101" s="160" t="s">
        <v>640</v>
      </c>
      <c r="F101" s="138">
        <v>2080</v>
      </c>
    </row>
    <row r="102" spans="1:6" ht="13.2" x14ac:dyDescent="0.25">
      <c r="A102" s="3" t="s">
        <v>206</v>
      </c>
      <c r="B102" s="51"/>
      <c r="C102" s="123"/>
      <c r="D102" s="124"/>
      <c r="E102" s="58"/>
      <c r="F102" s="125"/>
    </row>
    <row r="103" spans="1:6" ht="13.2" x14ac:dyDescent="0.25">
      <c r="B103" s="51" t="s">
        <v>206</v>
      </c>
      <c r="C103" s="123">
        <v>11</v>
      </c>
      <c r="D103" s="124">
        <v>14</v>
      </c>
      <c r="E103" s="124" t="s">
        <v>640</v>
      </c>
      <c r="F103" s="125">
        <v>25</v>
      </c>
    </row>
    <row r="104" spans="1:6" ht="13.2" x14ac:dyDescent="0.25">
      <c r="B104" s="51" t="s">
        <v>207</v>
      </c>
      <c r="C104" s="123">
        <v>818</v>
      </c>
      <c r="D104" s="124">
        <v>298</v>
      </c>
      <c r="E104" s="58">
        <v>1</v>
      </c>
      <c r="F104" s="125">
        <v>1117</v>
      </c>
    </row>
    <row r="105" spans="1:6" ht="13.2" x14ac:dyDescent="0.25">
      <c r="B105" s="53" t="s">
        <v>36</v>
      </c>
      <c r="C105" s="131">
        <v>829</v>
      </c>
      <c r="D105" s="132">
        <v>312</v>
      </c>
      <c r="E105" s="132">
        <v>1</v>
      </c>
      <c r="F105" s="132">
        <v>1142</v>
      </c>
    </row>
    <row r="106" spans="1:6" ht="13.2" x14ac:dyDescent="0.25">
      <c r="A106" s="50" t="s">
        <v>208</v>
      </c>
      <c r="B106" s="54"/>
      <c r="C106" s="133"/>
      <c r="D106" s="134"/>
      <c r="E106" s="134"/>
      <c r="F106" s="134"/>
    </row>
    <row r="107" spans="1:6" ht="13.2" x14ac:dyDescent="0.25">
      <c r="B107" s="51" t="s">
        <v>209</v>
      </c>
      <c r="C107" s="123">
        <v>12</v>
      </c>
      <c r="D107" s="124">
        <v>25</v>
      </c>
      <c r="E107" s="58" t="s">
        <v>640</v>
      </c>
      <c r="F107" s="125">
        <v>37</v>
      </c>
    </row>
    <row r="108" spans="1:6" ht="13.2" x14ac:dyDescent="0.25">
      <c r="B108" s="51" t="s">
        <v>210</v>
      </c>
      <c r="C108" s="123">
        <v>56</v>
      </c>
      <c r="D108" s="58">
        <v>180</v>
      </c>
      <c r="E108" s="58" t="s">
        <v>640</v>
      </c>
      <c r="F108" s="125">
        <v>236</v>
      </c>
    </row>
    <row r="109" spans="1:6" ht="13.2" x14ac:dyDescent="0.25">
      <c r="B109" s="51" t="s">
        <v>211</v>
      </c>
      <c r="C109" s="123">
        <v>12</v>
      </c>
      <c r="D109" s="124">
        <v>16</v>
      </c>
      <c r="E109" s="58" t="s">
        <v>640</v>
      </c>
      <c r="F109" s="124">
        <v>28</v>
      </c>
    </row>
    <row r="110" spans="1:6" ht="13.2" x14ac:dyDescent="0.25">
      <c r="A110" s="50"/>
      <c r="B110" s="53" t="s">
        <v>36</v>
      </c>
      <c r="C110" s="135">
        <v>80</v>
      </c>
      <c r="D110" s="136">
        <v>221</v>
      </c>
      <c r="E110" s="160" t="s">
        <v>640</v>
      </c>
      <c r="F110" s="136">
        <v>301</v>
      </c>
    </row>
    <row r="111" spans="1:6" ht="13.2" x14ac:dyDescent="0.25">
      <c r="A111" s="3" t="s">
        <v>212</v>
      </c>
      <c r="B111" s="51"/>
      <c r="C111" s="123"/>
      <c r="D111" s="124"/>
      <c r="E111" s="58"/>
      <c r="F111" s="125"/>
    </row>
    <row r="112" spans="1:6" ht="13.2" x14ac:dyDescent="0.25">
      <c r="B112" s="51" t="s">
        <v>213</v>
      </c>
      <c r="C112" s="123">
        <v>4</v>
      </c>
      <c r="D112" s="124">
        <v>28</v>
      </c>
      <c r="E112" s="58" t="s">
        <v>640</v>
      </c>
      <c r="F112" s="125">
        <v>32</v>
      </c>
    </row>
    <row r="113" spans="1:6" ht="13.2" x14ac:dyDescent="0.25">
      <c r="B113" s="51" t="s">
        <v>214</v>
      </c>
      <c r="C113" s="123">
        <v>32</v>
      </c>
      <c r="D113" s="124">
        <v>250</v>
      </c>
      <c r="E113" s="58" t="s">
        <v>640</v>
      </c>
      <c r="F113" s="125">
        <v>282</v>
      </c>
    </row>
    <row r="114" spans="1:6" ht="13.2" x14ac:dyDescent="0.25">
      <c r="B114" s="51" t="s">
        <v>215</v>
      </c>
      <c r="C114" s="141">
        <v>3</v>
      </c>
      <c r="D114" s="142">
        <v>9</v>
      </c>
      <c r="E114" s="58" t="s">
        <v>640</v>
      </c>
      <c r="F114" s="142">
        <v>12</v>
      </c>
    </row>
    <row r="115" spans="1:6" ht="13.2" x14ac:dyDescent="0.25">
      <c r="A115" s="50"/>
      <c r="B115" s="53" t="s">
        <v>36</v>
      </c>
      <c r="C115" s="131">
        <v>39</v>
      </c>
      <c r="D115" s="132">
        <v>287</v>
      </c>
      <c r="E115" s="143" t="s">
        <v>640</v>
      </c>
      <c r="F115" s="132">
        <v>326</v>
      </c>
    </row>
    <row r="116" spans="1:6" ht="13.2" x14ac:dyDescent="0.25">
      <c r="A116" s="3" t="s">
        <v>216</v>
      </c>
      <c r="B116" s="51"/>
      <c r="C116" s="123"/>
      <c r="D116" s="124"/>
      <c r="E116" s="58"/>
      <c r="F116" s="125"/>
    </row>
    <row r="117" spans="1:6" ht="13.2" x14ac:dyDescent="0.25">
      <c r="B117" s="51" t="s">
        <v>217</v>
      </c>
      <c r="C117" s="123">
        <v>299</v>
      </c>
      <c r="D117" s="124">
        <v>23</v>
      </c>
      <c r="E117" s="58" t="s">
        <v>640</v>
      </c>
      <c r="F117" s="125">
        <v>322</v>
      </c>
    </row>
    <row r="118" spans="1:6" ht="13.2" x14ac:dyDescent="0.25">
      <c r="B118" s="51" t="s">
        <v>218</v>
      </c>
      <c r="C118" s="123">
        <v>136</v>
      </c>
      <c r="D118" s="124">
        <v>23</v>
      </c>
      <c r="E118" s="58" t="s">
        <v>640</v>
      </c>
      <c r="F118" s="124">
        <v>159</v>
      </c>
    </row>
    <row r="119" spans="1:6" ht="13.2" x14ac:dyDescent="0.25">
      <c r="B119" s="51" t="s">
        <v>219</v>
      </c>
      <c r="C119" s="123">
        <v>30</v>
      </c>
      <c r="D119" s="124">
        <v>6</v>
      </c>
      <c r="E119" s="58" t="s">
        <v>640</v>
      </c>
      <c r="F119" s="124">
        <v>36</v>
      </c>
    </row>
    <row r="120" spans="1:6" ht="13.2" x14ac:dyDescent="0.25">
      <c r="A120" s="50"/>
      <c r="B120" s="51" t="s">
        <v>220</v>
      </c>
      <c r="C120" s="123">
        <v>8</v>
      </c>
      <c r="D120" s="124">
        <v>2</v>
      </c>
      <c r="E120" s="58" t="s">
        <v>640</v>
      </c>
      <c r="F120" s="124">
        <v>10</v>
      </c>
    </row>
    <row r="121" spans="1:6" ht="13.2" x14ac:dyDescent="0.25">
      <c r="B121" s="53" t="s">
        <v>36</v>
      </c>
      <c r="C121" s="135">
        <v>473</v>
      </c>
      <c r="D121" s="136">
        <v>54</v>
      </c>
      <c r="E121" s="160" t="s">
        <v>640</v>
      </c>
      <c r="F121" s="138">
        <v>527</v>
      </c>
    </row>
    <row r="122" spans="1:6" ht="13.2" x14ac:dyDescent="0.25">
      <c r="A122" s="3" t="s">
        <v>221</v>
      </c>
      <c r="B122" s="51"/>
      <c r="C122" s="123"/>
      <c r="D122" s="124"/>
      <c r="E122" s="58"/>
      <c r="F122" s="125"/>
    </row>
    <row r="123" spans="1:6" ht="13.2" x14ac:dyDescent="0.25">
      <c r="B123" s="56" t="s">
        <v>222</v>
      </c>
      <c r="C123" s="144">
        <v>80</v>
      </c>
      <c r="D123" s="145">
        <v>20</v>
      </c>
      <c r="E123" s="58" t="s">
        <v>640</v>
      </c>
      <c r="F123" s="146">
        <v>100</v>
      </c>
    </row>
    <row r="124" spans="1:6" ht="13.2" x14ac:dyDescent="0.25">
      <c r="B124" s="51" t="s">
        <v>223</v>
      </c>
      <c r="C124" s="123">
        <v>425</v>
      </c>
      <c r="D124" s="124">
        <v>267</v>
      </c>
      <c r="E124" s="58" t="s">
        <v>640</v>
      </c>
      <c r="F124" s="125">
        <v>692</v>
      </c>
    </row>
    <row r="125" spans="1:6" ht="13.2" x14ac:dyDescent="0.25">
      <c r="B125" s="53" t="s">
        <v>36</v>
      </c>
      <c r="C125" s="131">
        <v>505</v>
      </c>
      <c r="D125" s="132">
        <v>287</v>
      </c>
      <c r="E125" s="159" t="s">
        <v>640</v>
      </c>
      <c r="F125" s="132">
        <v>792</v>
      </c>
    </row>
    <row r="126" spans="1:6" ht="13.2" x14ac:dyDescent="0.25">
      <c r="A126" s="50" t="s">
        <v>224</v>
      </c>
      <c r="B126" s="54"/>
      <c r="C126" s="133"/>
      <c r="D126" s="134"/>
      <c r="E126" s="134"/>
      <c r="F126" s="134"/>
    </row>
    <row r="127" spans="1:6" ht="13.2" x14ac:dyDescent="0.25">
      <c r="B127" s="51" t="s">
        <v>225</v>
      </c>
      <c r="C127" s="123">
        <v>398</v>
      </c>
      <c r="D127" s="124">
        <v>475</v>
      </c>
      <c r="E127" s="58" t="s">
        <v>640</v>
      </c>
      <c r="F127" s="125">
        <v>873</v>
      </c>
    </row>
    <row r="128" spans="1:6" ht="13.2" x14ac:dyDescent="0.25">
      <c r="B128" s="51" t="s">
        <v>226</v>
      </c>
      <c r="C128" s="123">
        <v>273</v>
      </c>
      <c r="D128" s="124">
        <v>336</v>
      </c>
      <c r="E128" s="58" t="s">
        <v>640</v>
      </c>
      <c r="F128" s="125">
        <v>609</v>
      </c>
    </row>
    <row r="129" spans="1:6" ht="13.2" x14ac:dyDescent="0.25">
      <c r="B129" s="51" t="s">
        <v>227</v>
      </c>
      <c r="C129" s="123">
        <v>23</v>
      </c>
      <c r="D129" s="124">
        <v>38</v>
      </c>
      <c r="E129" s="124" t="s">
        <v>640</v>
      </c>
      <c r="F129" s="124">
        <v>61</v>
      </c>
    </row>
    <row r="130" spans="1:6" ht="13.2" x14ac:dyDescent="0.25">
      <c r="A130" s="50"/>
      <c r="B130" s="51" t="s">
        <v>228</v>
      </c>
      <c r="C130" s="123">
        <v>731</v>
      </c>
      <c r="D130" s="124">
        <v>1313</v>
      </c>
      <c r="E130" s="124">
        <v>5</v>
      </c>
      <c r="F130" s="124">
        <v>2049</v>
      </c>
    </row>
    <row r="131" spans="1:6" ht="13.2" x14ac:dyDescent="0.25">
      <c r="B131" s="51" t="s">
        <v>229</v>
      </c>
      <c r="C131" s="123">
        <v>886</v>
      </c>
      <c r="D131" s="124">
        <v>2179</v>
      </c>
      <c r="E131" s="124">
        <v>2</v>
      </c>
      <c r="F131" s="125">
        <v>3067</v>
      </c>
    </row>
    <row r="132" spans="1:6" ht="13.2" x14ac:dyDescent="0.25">
      <c r="B132" s="51" t="s">
        <v>230</v>
      </c>
      <c r="C132" s="123">
        <v>10</v>
      </c>
      <c r="D132" s="124">
        <v>42</v>
      </c>
      <c r="E132" s="124" t="s">
        <v>640</v>
      </c>
      <c r="F132" s="125">
        <v>52</v>
      </c>
    </row>
    <row r="133" spans="1:6" ht="13.2" x14ac:dyDescent="0.25">
      <c r="B133" s="51" t="s">
        <v>231</v>
      </c>
      <c r="C133" s="123">
        <v>1803</v>
      </c>
      <c r="D133" s="124">
        <v>2899</v>
      </c>
      <c r="E133" s="58">
        <v>3</v>
      </c>
      <c r="F133" s="125">
        <v>4705</v>
      </c>
    </row>
    <row r="134" spans="1:6" ht="13.2" x14ac:dyDescent="0.25">
      <c r="B134" s="51" t="s">
        <v>232</v>
      </c>
      <c r="C134" s="123">
        <v>1506</v>
      </c>
      <c r="D134" s="124">
        <v>3128</v>
      </c>
      <c r="E134" s="124">
        <v>1</v>
      </c>
      <c r="F134" s="125">
        <v>4635</v>
      </c>
    </row>
    <row r="135" spans="1:6" ht="13.2" x14ac:dyDescent="0.25">
      <c r="B135" s="51" t="s">
        <v>233</v>
      </c>
      <c r="C135" s="123">
        <v>930</v>
      </c>
      <c r="D135" s="124">
        <v>1438</v>
      </c>
      <c r="E135" s="124" t="s">
        <v>640</v>
      </c>
      <c r="F135" s="125">
        <v>2368</v>
      </c>
    </row>
    <row r="136" spans="1:6" ht="13.2" x14ac:dyDescent="0.25">
      <c r="B136" s="51" t="s">
        <v>234</v>
      </c>
      <c r="C136" s="123">
        <v>925</v>
      </c>
      <c r="D136" s="124">
        <v>1759</v>
      </c>
      <c r="E136" s="58" t="s">
        <v>640</v>
      </c>
      <c r="F136" s="125">
        <v>2684</v>
      </c>
    </row>
    <row r="137" spans="1:6" ht="13.2" x14ac:dyDescent="0.25">
      <c r="B137" s="51" t="s">
        <v>235</v>
      </c>
      <c r="C137" s="123">
        <v>2254</v>
      </c>
      <c r="D137" s="124">
        <v>3887</v>
      </c>
      <c r="E137" s="124">
        <v>1</v>
      </c>
      <c r="F137" s="125">
        <v>6142</v>
      </c>
    </row>
    <row r="138" spans="1:6" ht="13.2" x14ac:dyDescent="0.25">
      <c r="B138" s="51" t="s">
        <v>236</v>
      </c>
      <c r="C138" s="123">
        <v>1661</v>
      </c>
      <c r="D138" s="124">
        <v>3274</v>
      </c>
      <c r="E138" s="124">
        <v>1</v>
      </c>
      <c r="F138" s="125">
        <v>4936</v>
      </c>
    </row>
    <row r="139" spans="1:6" ht="13.2" x14ac:dyDescent="0.25">
      <c r="B139" s="53" t="s">
        <v>36</v>
      </c>
      <c r="C139" s="135">
        <v>11400</v>
      </c>
      <c r="D139" s="136">
        <v>20768</v>
      </c>
      <c r="E139" s="136">
        <v>13</v>
      </c>
      <c r="F139" s="138">
        <v>32181</v>
      </c>
    </row>
    <row r="140" spans="1:6" ht="13.2" x14ac:dyDescent="0.25">
      <c r="A140" s="3" t="s">
        <v>237</v>
      </c>
      <c r="B140" s="51"/>
      <c r="C140" s="123"/>
      <c r="D140" s="124"/>
      <c r="E140" s="58"/>
      <c r="F140" s="125"/>
    </row>
    <row r="141" spans="1:6" ht="13.2" x14ac:dyDescent="0.25">
      <c r="B141" s="51" t="s">
        <v>238</v>
      </c>
      <c r="C141" s="123">
        <v>10</v>
      </c>
      <c r="D141" s="124">
        <v>8</v>
      </c>
      <c r="E141" s="58" t="s">
        <v>640</v>
      </c>
      <c r="F141" s="125">
        <v>18</v>
      </c>
    </row>
    <row r="142" spans="1:6" ht="13.2" x14ac:dyDescent="0.25">
      <c r="B142" s="51" t="s">
        <v>239</v>
      </c>
      <c r="C142" s="123">
        <v>7</v>
      </c>
      <c r="D142" s="124">
        <v>4</v>
      </c>
      <c r="E142" s="124" t="s">
        <v>640</v>
      </c>
      <c r="F142" s="124">
        <v>11</v>
      </c>
    </row>
    <row r="143" spans="1:6" ht="13.2" x14ac:dyDescent="0.25">
      <c r="B143" s="51" t="s">
        <v>240</v>
      </c>
      <c r="C143" s="123">
        <v>18</v>
      </c>
      <c r="D143" s="124">
        <v>25</v>
      </c>
      <c r="E143" s="124" t="s">
        <v>640</v>
      </c>
      <c r="F143" s="124">
        <v>43</v>
      </c>
    </row>
    <row r="144" spans="1:6" ht="13.2" x14ac:dyDescent="0.25">
      <c r="A144" s="50"/>
      <c r="B144" s="51" t="s">
        <v>241</v>
      </c>
      <c r="C144" s="123">
        <v>108</v>
      </c>
      <c r="D144" s="124">
        <v>153</v>
      </c>
      <c r="E144" s="124" t="s">
        <v>640</v>
      </c>
      <c r="F144" s="124">
        <v>261</v>
      </c>
    </row>
    <row r="145" spans="1:6" ht="13.2" x14ac:dyDescent="0.25">
      <c r="B145" s="51" t="s">
        <v>242</v>
      </c>
      <c r="C145" s="123">
        <v>52</v>
      </c>
      <c r="D145" s="124">
        <v>79</v>
      </c>
      <c r="E145" s="58" t="s">
        <v>640</v>
      </c>
      <c r="F145" s="125">
        <v>131</v>
      </c>
    </row>
    <row r="146" spans="1:6" ht="13.2" x14ac:dyDescent="0.25">
      <c r="B146" s="51" t="s">
        <v>243</v>
      </c>
      <c r="C146" s="123">
        <v>38</v>
      </c>
      <c r="D146" s="124">
        <v>30</v>
      </c>
      <c r="E146" s="58" t="s">
        <v>640</v>
      </c>
      <c r="F146" s="125">
        <v>68</v>
      </c>
    </row>
    <row r="147" spans="1:6" ht="13.2" x14ac:dyDescent="0.25">
      <c r="B147" s="51" t="s">
        <v>244</v>
      </c>
      <c r="C147" s="123">
        <v>8</v>
      </c>
      <c r="D147" s="124">
        <v>6</v>
      </c>
      <c r="E147" s="58" t="s">
        <v>640</v>
      </c>
      <c r="F147" s="125">
        <v>14</v>
      </c>
    </row>
    <row r="148" spans="1:6" ht="13.2" x14ac:dyDescent="0.25">
      <c r="B148" s="51" t="s">
        <v>245</v>
      </c>
      <c r="C148" s="123">
        <v>274</v>
      </c>
      <c r="D148" s="124">
        <v>356</v>
      </c>
      <c r="E148" s="58" t="s">
        <v>640</v>
      </c>
      <c r="F148" s="125">
        <v>630</v>
      </c>
    </row>
    <row r="149" spans="1:6" ht="13.2" x14ac:dyDescent="0.25">
      <c r="B149" s="51" t="s">
        <v>246</v>
      </c>
      <c r="C149" s="123">
        <v>133</v>
      </c>
      <c r="D149" s="124">
        <v>207</v>
      </c>
      <c r="E149" s="58" t="s">
        <v>640</v>
      </c>
      <c r="F149" s="125">
        <v>340</v>
      </c>
    </row>
    <row r="150" spans="1:6" ht="13.2" x14ac:dyDescent="0.25">
      <c r="B150" s="51" t="s">
        <v>247</v>
      </c>
      <c r="C150" s="123">
        <v>9</v>
      </c>
      <c r="D150" s="124">
        <v>9</v>
      </c>
      <c r="E150" s="58" t="s">
        <v>640</v>
      </c>
      <c r="F150" s="125">
        <v>18</v>
      </c>
    </row>
    <row r="151" spans="1:6" ht="13.2" x14ac:dyDescent="0.25">
      <c r="B151" s="53" t="s">
        <v>36</v>
      </c>
      <c r="C151" s="135">
        <v>657</v>
      </c>
      <c r="D151" s="136">
        <v>877</v>
      </c>
      <c r="E151" s="143" t="s">
        <v>640</v>
      </c>
      <c r="F151" s="138">
        <v>1534</v>
      </c>
    </row>
    <row r="152" spans="1:6" ht="13.2" x14ac:dyDescent="0.25">
      <c r="A152" s="3" t="s">
        <v>248</v>
      </c>
      <c r="B152" s="51"/>
      <c r="C152" s="123"/>
      <c r="D152" s="124"/>
      <c r="E152" s="58"/>
      <c r="F152" s="125"/>
    </row>
    <row r="153" spans="1:6" ht="13.2" x14ac:dyDescent="0.25">
      <c r="B153" s="51" t="s">
        <v>249</v>
      </c>
      <c r="C153" s="123">
        <v>58</v>
      </c>
      <c r="D153" s="124">
        <v>69</v>
      </c>
      <c r="E153" s="124" t="s">
        <v>640</v>
      </c>
      <c r="F153" s="124">
        <v>127</v>
      </c>
    </row>
    <row r="154" spans="1:6" ht="13.2" x14ac:dyDescent="0.25">
      <c r="A154" s="50"/>
      <c r="B154" s="51" t="s">
        <v>250</v>
      </c>
      <c r="C154" s="123">
        <v>42</v>
      </c>
      <c r="D154" s="124">
        <v>47</v>
      </c>
      <c r="E154" s="124" t="s">
        <v>640</v>
      </c>
      <c r="F154" s="124">
        <v>89</v>
      </c>
    </row>
    <row r="155" spans="1:6" ht="13.2" x14ac:dyDescent="0.25">
      <c r="B155" s="51" t="s">
        <v>251</v>
      </c>
      <c r="C155" s="123">
        <v>7</v>
      </c>
      <c r="D155" s="124">
        <v>12</v>
      </c>
      <c r="E155" s="124" t="s">
        <v>640</v>
      </c>
      <c r="F155" s="124">
        <v>19</v>
      </c>
    </row>
    <row r="156" spans="1:6" ht="13.2" x14ac:dyDescent="0.25">
      <c r="B156" s="51" t="s">
        <v>252</v>
      </c>
      <c r="C156" s="123">
        <v>254</v>
      </c>
      <c r="D156" s="124">
        <v>697</v>
      </c>
      <c r="E156" s="58" t="s">
        <v>640</v>
      </c>
      <c r="F156" s="125">
        <v>951</v>
      </c>
    </row>
    <row r="157" spans="1:6" ht="13.2" x14ac:dyDescent="0.25">
      <c r="B157" s="51" t="s">
        <v>253</v>
      </c>
      <c r="C157" s="126">
        <v>170</v>
      </c>
      <c r="D157" s="124">
        <v>512</v>
      </c>
      <c r="E157" s="58" t="s">
        <v>640</v>
      </c>
      <c r="F157" s="125">
        <v>682</v>
      </c>
    </row>
    <row r="158" spans="1:6" ht="13.2" x14ac:dyDescent="0.25">
      <c r="B158" s="51" t="s">
        <v>254</v>
      </c>
      <c r="C158" s="123">
        <v>19</v>
      </c>
      <c r="D158" s="124">
        <v>24</v>
      </c>
      <c r="E158" s="58" t="s">
        <v>640</v>
      </c>
      <c r="F158" s="125">
        <v>43</v>
      </c>
    </row>
    <row r="159" spans="1:6" ht="13.2" x14ac:dyDescent="0.25">
      <c r="B159" s="51" t="s">
        <v>255</v>
      </c>
      <c r="C159" s="123">
        <v>7</v>
      </c>
      <c r="D159" s="124">
        <v>15</v>
      </c>
      <c r="E159" s="124" t="s">
        <v>640</v>
      </c>
      <c r="F159" s="125">
        <v>22</v>
      </c>
    </row>
    <row r="160" spans="1:6" ht="13.2" x14ac:dyDescent="0.25">
      <c r="B160" s="51" t="s">
        <v>256</v>
      </c>
      <c r="C160" s="123">
        <v>340</v>
      </c>
      <c r="D160" s="124">
        <v>650</v>
      </c>
      <c r="E160" s="124" t="s">
        <v>640</v>
      </c>
      <c r="F160" s="125">
        <v>990</v>
      </c>
    </row>
    <row r="161" spans="1:6" ht="13.2" x14ac:dyDescent="0.25">
      <c r="B161" s="51" t="s">
        <v>257</v>
      </c>
      <c r="C161" s="123">
        <v>157</v>
      </c>
      <c r="D161" s="124">
        <v>376</v>
      </c>
      <c r="E161" s="124" t="s">
        <v>640</v>
      </c>
      <c r="F161" s="125">
        <v>533</v>
      </c>
    </row>
    <row r="162" spans="1:6" ht="13.2" x14ac:dyDescent="0.25">
      <c r="B162" s="51" t="s">
        <v>258</v>
      </c>
      <c r="C162" s="123">
        <v>16</v>
      </c>
      <c r="D162" s="124">
        <v>11</v>
      </c>
      <c r="E162" s="124" t="s">
        <v>640</v>
      </c>
      <c r="F162" s="125">
        <v>27</v>
      </c>
    </row>
    <row r="163" spans="1:6" ht="13.2" x14ac:dyDescent="0.25">
      <c r="B163" s="51" t="s">
        <v>259</v>
      </c>
      <c r="C163" s="123">
        <v>332</v>
      </c>
      <c r="D163" s="124">
        <v>668</v>
      </c>
      <c r="E163" s="124" t="s">
        <v>640</v>
      </c>
      <c r="F163" s="125">
        <v>1000</v>
      </c>
    </row>
    <row r="164" spans="1:6" ht="13.2" x14ac:dyDescent="0.25">
      <c r="B164" s="51" t="s">
        <v>260</v>
      </c>
      <c r="C164" s="123">
        <v>267</v>
      </c>
      <c r="D164" s="124">
        <v>581</v>
      </c>
      <c r="E164" s="124" t="s">
        <v>640</v>
      </c>
      <c r="F164" s="125">
        <v>848</v>
      </c>
    </row>
    <row r="165" spans="1:6" ht="13.2" x14ac:dyDescent="0.25">
      <c r="B165" s="51" t="s">
        <v>261</v>
      </c>
      <c r="C165" s="123">
        <v>3</v>
      </c>
      <c r="D165" s="124">
        <v>2</v>
      </c>
      <c r="E165" s="124" t="s">
        <v>640</v>
      </c>
      <c r="F165" s="125">
        <v>5</v>
      </c>
    </row>
    <row r="166" spans="1:6" ht="13.2" x14ac:dyDescent="0.25">
      <c r="B166" s="51" t="s">
        <v>262</v>
      </c>
      <c r="C166" s="123">
        <v>18</v>
      </c>
      <c r="D166" s="124">
        <v>23</v>
      </c>
      <c r="E166" s="124" t="s">
        <v>640</v>
      </c>
      <c r="F166" s="125">
        <v>41</v>
      </c>
    </row>
    <row r="167" spans="1:6" ht="13.2" x14ac:dyDescent="0.25">
      <c r="B167" s="51" t="s">
        <v>263</v>
      </c>
      <c r="C167" s="123">
        <v>13</v>
      </c>
      <c r="D167" s="124">
        <v>12</v>
      </c>
      <c r="E167" s="124" t="s">
        <v>640</v>
      </c>
      <c r="F167" s="125">
        <v>25</v>
      </c>
    </row>
    <row r="168" spans="1:6" ht="13.2" x14ac:dyDescent="0.25">
      <c r="B168" s="51" t="s">
        <v>264</v>
      </c>
      <c r="C168" s="123">
        <v>386</v>
      </c>
      <c r="D168" s="124">
        <v>968</v>
      </c>
      <c r="E168" s="124" t="s">
        <v>640</v>
      </c>
      <c r="F168" s="125">
        <v>1354</v>
      </c>
    </row>
    <row r="169" spans="1:6" ht="13.2" x14ac:dyDescent="0.25">
      <c r="B169" s="51" t="s">
        <v>265</v>
      </c>
      <c r="C169" s="123">
        <v>318</v>
      </c>
      <c r="D169" s="124">
        <v>742</v>
      </c>
      <c r="E169" s="124" t="s">
        <v>640</v>
      </c>
      <c r="F169" s="125">
        <v>1060</v>
      </c>
    </row>
    <row r="170" spans="1:6" ht="13.2" x14ac:dyDescent="0.25">
      <c r="B170" s="51" t="s">
        <v>266</v>
      </c>
      <c r="C170" s="123">
        <v>6</v>
      </c>
      <c r="D170" s="124">
        <v>2</v>
      </c>
      <c r="E170" s="124" t="s">
        <v>640</v>
      </c>
      <c r="F170" s="125">
        <v>8</v>
      </c>
    </row>
    <row r="171" spans="1:6" ht="13.2" x14ac:dyDescent="0.25">
      <c r="B171" s="53" t="s">
        <v>36</v>
      </c>
      <c r="C171" s="135">
        <v>2413</v>
      </c>
      <c r="D171" s="136">
        <v>5411</v>
      </c>
      <c r="E171" s="143" t="s">
        <v>640</v>
      </c>
      <c r="F171" s="138">
        <v>7824</v>
      </c>
    </row>
    <row r="172" spans="1:6" ht="13.2" x14ac:dyDescent="0.25">
      <c r="A172" s="3" t="s">
        <v>267</v>
      </c>
      <c r="B172" s="51"/>
      <c r="C172" s="123"/>
      <c r="D172" s="124"/>
      <c r="E172" s="58"/>
      <c r="F172" s="125"/>
    </row>
    <row r="173" spans="1:6" ht="13.2" x14ac:dyDescent="0.25">
      <c r="B173" s="51" t="s">
        <v>268</v>
      </c>
      <c r="C173" s="123">
        <v>1540</v>
      </c>
      <c r="D173" s="124">
        <v>2386</v>
      </c>
      <c r="E173" s="58">
        <v>1</v>
      </c>
      <c r="F173" s="125">
        <v>3927</v>
      </c>
    </row>
    <row r="174" spans="1:6" ht="13.2" x14ac:dyDescent="0.25">
      <c r="B174" s="53" t="s">
        <v>36</v>
      </c>
      <c r="C174" s="131">
        <v>1540</v>
      </c>
      <c r="D174" s="132">
        <v>2386</v>
      </c>
      <c r="E174" s="132">
        <v>1</v>
      </c>
      <c r="F174" s="132">
        <v>3927</v>
      </c>
    </row>
    <row r="175" spans="1:6" ht="13.2" x14ac:dyDescent="0.25">
      <c r="A175" s="3" t="s">
        <v>269</v>
      </c>
      <c r="B175" s="54"/>
      <c r="C175" s="133"/>
      <c r="D175" s="134"/>
      <c r="E175" s="134"/>
      <c r="F175" s="134"/>
    </row>
    <row r="176" spans="1:6" ht="13.2" x14ac:dyDescent="0.25">
      <c r="B176" s="51" t="s">
        <v>270</v>
      </c>
      <c r="C176" s="123">
        <v>1822</v>
      </c>
      <c r="D176" s="124">
        <v>2602</v>
      </c>
      <c r="E176" s="124" t="s">
        <v>640</v>
      </c>
      <c r="F176" s="125">
        <v>4424</v>
      </c>
    </row>
    <row r="177" spans="1:6" ht="13.2" x14ac:dyDescent="0.25">
      <c r="B177" s="51" t="s">
        <v>271</v>
      </c>
      <c r="C177" s="123">
        <v>4</v>
      </c>
      <c r="D177" s="124">
        <v>20</v>
      </c>
      <c r="E177" s="124" t="s">
        <v>640</v>
      </c>
      <c r="F177" s="124">
        <v>24</v>
      </c>
    </row>
    <row r="178" spans="1:6" ht="13.2" x14ac:dyDescent="0.25">
      <c r="A178" s="50"/>
      <c r="B178" s="53" t="s">
        <v>36</v>
      </c>
      <c r="C178" s="131">
        <v>1826</v>
      </c>
      <c r="D178" s="132">
        <v>2622</v>
      </c>
      <c r="E178" s="159" t="s">
        <v>640</v>
      </c>
      <c r="F178" s="132">
        <v>4448</v>
      </c>
    </row>
    <row r="179" spans="1:6" ht="13.2" x14ac:dyDescent="0.25">
      <c r="A179" s="3" t="s">
        <v>272</v>
      </c>
      <c r="B179" s="51"/>
      <c r="C179" s="123"/>
      <c r="D179" s="124"/>
      <c r="E179" s="124"/>
      <c r="F179" s="125"/>
    </row>
    <row r="180" spans="1:6" ht="13.2" x14ac:dyDescent="0.25">
      <c r="B180" s="51" t="s">
        <v>273</v>
      </c>
      <c r="C180" s="123">
        <v>1546</v>
      </c>
      <c r="D180" s="124">
        <v>2222</v>
      </c>
      <c r="E180" s="124">
        <v>1</v>
      </c>
      <c r="F180" s="124">
        <v>3769</v>
      </c>
    </row>
    <row r="181" spans="1:6" ht="13.2" x14ac:dyDescent="0.25">
      <c r="A181" s="50"/>
      <c r="B181" s="51" t="s">
        <v>274</v>
      </c>
      <c r="C181" s="123">
        <v>578</v>
      </c>
      <c r="D181" s="124">
        <v>355</v>
      </c>
      <c r="E181" s="124" t="s">
        <v>640</v>
      </c>
      <c r="F181" s="124">
        <v>933</v>
      </c>
    </row>
    <row r="182" spans="1:6" ht="13.2" x14ac:dyDescent="0.25">
      <c r="B182" s="51" t="s">
        <v>275</v>
      </c>
      <c r="C182" s="123">
        <v>169</v>
      </c>
      <c r="D182" s="124">
        <v>43</v>
      </c>
      <c r="E182" s="124" t="s">
        <v>640</v>
      </c>
      <c r="F182" s="125">
        <v>212</v>
      </c>
    </row>
    <row r="183" spans="1:6" ht="13.2" x14ac:dyDescent="0.25">
      <c r="B183" s="53" t="s">
        <v>36</v>
      </c>
      <c r="C183" s="135">
        <v>2293</v>
      </c>
      <c r="D183" s="136">
        <v>2620</v>
      </c>
      <c r="E183" s="137">
        <v>1</v>
      </c>
      <c r="F183" s="138">
        <v>4914</v>
      </c>
    </row>
    <row r="184" spans="1:6" ht="13.2" x14ac:dyDescent="0.25">
      <c r="A184" s="3" t="s">
        <v>276</v>
      </c>
      <c r="B184" s="51"/>
      <c r="C184" s="123"/>
      <c r="D184" s="124"/>
      <c r="E184" s="58"/>
      <c r="F184" s="125"/>
    </row>
    <row r="185" spans="1:6" ht="13.2" x14ac:dyDescent="0.25">
      <c r="B185" s="51" t="s">
        <v>277</v>
      </c>
      <c r="C185" s="126">
        <v>5</v>
      </c>
      <c r="D185" s="58" t="s">
        <v>640</v>
      </c>
      <c r="E185" s="58" t="s">
        <v>640</v>
      </c>
      <c r="F185" s="58">
        <v>5</v>
      </c>
    </row>
    <row r="186" spans="1:6" ht="13.2" x14ac:dyDescent="0.25">
      <c r="A186" s="50"/>
      <c r="B186" s="51" t="s">
        <v>278</v>
      </c>
      <c r="C186" s="126">
        <v>47</v>
      </c>
      <c r="D186" s="58">
        <v>9</v>
      </c>
      <c r="E186" s="58" t="s">
        <v>640</v>
      </c>
      <c r="F186" s="58">
        <v>56</v>
      </c>
    </row>
    <row r="187" spans="1:6" ht="13.2" x14ac:dyDescent="0.25">
      <c r="B187" s="53" t="s">
        <v>36</v>
      </c>
      <c r="C187" s="135">
        <v>52</v>
      </c>
      <c r="D187" s="137">
        <v>9</v>
      </c>
      <c r="E187" s="158" t="s">
        <v>640</v>
      </c>
      <c r="F187" s="138">
        <v>61</v>
      </c>
    </row>
    <row r="188" spans="1:6" ht="13.2" x14ac:dyDescent="0.25">
      <c r="A188" s="3" t="s">
        <v>279</v>
      </c>
      <c r="B188" s="51"/>
      <c r="C188" s="123"/>
      <c r="D188" s="124"/>
      <c r="E188" s="58"/>
      <c r="F188" s="125"/>
    </row>
    <row r="189" spans="1:6" ht="13.2" x14ac:dyDescent="0.25">
      <c r="B189" s="51" t="s">
        <v>280</v>
      </c>
      <c r="C189" s="123">
        <v>56</v>
      </c>
      <c r="D189" s="124">
        <v>61</v>
      </c>
      <c r="E189" s="124" t="s">
        <v>640</v>
      </c>
      <c r="F189" s="124">
        <v>117</v>
      </c>
    </row>
    <row r="190" spans="1:6" ht="13.2" x14ac:dyDescent="0.25">
      <c r="A190" s="50"/>
      <c r="B190" s="51" t="s">
        <v>281</v>
      </c>
      <c r="C190" s="123">
        <v>105</v>
      </c>
      <c r="D190" s="124">
        <v>156</v>
      </c>
      <c r="E190" s="124" t="s">
        <v>640</v>
      </c>
      <c r="F190" s="124">
        <v>261</v>
      </c>
    </row>
    <row r="191" spans="1:6" ht="13.2" x14ac:dyDescent="0.25">
      <c r="B191" s="51" t="s">
        <v>282</v>
      </c>
      <c r="C191" s="123">
        <v>32</v>
      </c>
      <c r="D191" s="124">
        <v>123</v>
      </c>
      <c r="E191" s="124" t="s">
        <v>640</v>
      </c>
      <c r="F191" s="124">
        <v>155</v>
      </c>
    </row>
    <row r="192" spans="1:6" ht="13.2" x14ac:dyDescent="0.25">
      <c r="B192" s="51" t="s">
        <v>283</v>
      </c>
      <c r="C192" s="123" t="s">
        <v>640</v>
      </c>
      <c r="D192" s="124">
        <v>28</v>
      </c>
      <c r="E192" s="124" t="s">
        <v>640</v>
      </c>
      <c r="F192" s="125">
        <v>28</v>
      </c>
    </row>
    <row r="193" spans="1:6" ht="13.2" x14ac:dyDescent="0.25">
      <c r="B193" s="51" t="s">
        <v>284</v>
      </c>
      <c r="C193" s="123">
        <v>81</v>
      </c>
      <c r="D193" s="124">
        <v>100</v>
      </c>
      <c r="E193" s="124" t="s">
        <v>640</v>
      </c>
      <c r="F193" s="125">
        <v>181</v>
      </c>
    </row>
    <row r="194" spans="1:6" ht="13.2" x14ac:dyDescent="0.25">
      <c r="B194" s="51" t="s">
        <v>285</v>
      </c>
      <c r="C194" s="126">
        <v>112</v>
      </c>
      <c r="D194" s="124">
        <v>162</v>
      </c>
      <c r="E194" s="124" t="s">
        <v>640</v>
      </c>
      <c r="F194" s="125">
        <v>274</v>
      </c>
    </row>
    <row r="195" spans="1:6" ht="13.2" x14ac:dyDescent="0.25">
      <c r="B195" s="51" t="s">
        <v>286</v>
      </c>
      <c r="C195" s="123">
        <v>42</v>
      </c>
      <c r="D195" s="124">
        <v>123</v>
      </c>
      <c r="E195" s="124" t="s">
        <v>640</v>
      </c>
      <c r="F195" s="125">
        <v>165</v>
      </c>
    </row>
    <row r="196" spans="1:6" ht="13.2" x14ac:dyDescent="0.25">
      <c r="B196" s="51" t="s">
        <v>287</v>
      </c>
      <c r="C196" s="123" t="s">
        <v>640</v>
      </c>
      <c r="D196" s="124">
        <v>86</v>
      </c>
      <c r="E196" s="124" t="s">
        <v>640</v>
      </c>
      <c r="F196" s="125">
        <v>86</v>
      </c>
    </row>
    <row r="197" spans="1:6" ht="13.2" x14ac:dyDescent="0.25">
      <c r="B197" s="53" t="s">
        <v>36</v>
      </c>
      <c r="C197" s="135">
        <v>428</v>
      </c>
      <c r="D197" s="136">
        <v>839</v>
      </c>
      <c r="E197" s="158" t="s">
        <v>640</v>
      </c>
      <c r="F197" s="138">
        <v>1267</v>
      </c>
    </row>
    <row r="198" spans="1:6" ht="13.2" x14ac:dyDescent="0.25">
      <c r="A198" s="3" t="s">
        <v>288</v>
      </c>
      <c r="B198" s="51"/>
      <c r="C198" s="126"/>
      <c r="D198" s="124"/>
      <c r="E198" s="58"/>
      <c r="F198" s="125"/>
    </row>
    <row r="199" spans="1:6" ht="13.2" x14ac:dyDescent="0.25">
      <c r="B199" s="51" t="s">
        <v>289</v>
      </c>
      <c r="C199" s="123">
        <v>18</v>
      </c>
      <c r="D199" s="124">
        <v>6</v>
      </c>
      <c r="E199" s="124" t="s">
        <v>640</v>
      </c>
      <c r="F199" s="124">
        <v>24</v>
      </c>
    </row>
    <row r="200" spans="1:6" ht="13.2" x14ac:dyDescent="0.25">
      <c r="A200" s="50"/>
      <c r="B200" s="51" t="s">
        <v>290</v>
      </c>
      <c r="C200" s="123">
        <v>30</v>
      </c>
      <c r="D200" s="124">
        <v>41</v>
      </c>
      <c r="E200" s="124" t="s">
        <v>640</v>
      </c>
      <c r="F200" s="124">
        <v>71</v>
      </c>
    </row>
    <row r="201" spans="1:6" ht="13.2" x14ac:dyDescent="0.25">
      <c r="B201" s="51" t="s">
        <v>291</v>
      </c>
      <c r="C201" s="123">
        <v>50</v>
      </c>
      <c r="D201" s="124">
        <v>26</v>
      </c>
      <c r="E201" s="124" t="s">
        <v>640</v>
      </c>
      <c r="F201" s="125">
        <v>76</v>
      </c>
    </row>
    <row r="202" spans="1:6" ht="13.2" x14ac:dyDescent="0.25">
      <c r="B202" s="51" t="s">
        <v>292</v>
      </c>
      <c r="C202" s="123">
        <v>4</v>
      </c>
      <c r="D202" s="124">
        <v>13</v>
      </c>
      <c r="E202" s="124" t="s">
        <v>640</v>
      </c>
      <c r="F202" s="125">
        <v>17</v>
      </c>
    </row>
    <row r="203" spans="1:6" ht="13.2" x14ac:dyDescent="0.25">
      <c r="B203" s="51" t="s">
        <v>293</v>
      </c>
      <c r="C203" s="123">
        <v>43</v>
      </c>
      <c r="D203" s="124">
        <v>15</v>
      </c>
      <c r="E203" s="124" t="s">
        <v>640</v>
      </c>
      <c r="F203" s="125">
        <v>58</v>
      </c>
    </row>
    <row r="204" spans="1:6" ht="13.2" x14ac:dyDescent="0.25">
      <c r="B204" s="51" t="s">
        <v>294</v>
      </c>
      <c r="C204" s="123">
        <v>54</v>
      </c>
      <c r="D204" s="124">
        <v>34</v>
      </c>
      <c r="E204" s="124" t="s">
        <v>640</v>
      </c>
      <c r="F204" s="125">
        <v>88</v>
      </c>
    </row>
    <row r="205" spans="1:6" ht="13.2" x14ac:dyDescent="0.25">
      <c r="B205" s="51" t="s">
        <v>295</v>
      </c>
      <c r="C205" s="123">
        <v>4</v>
      </c>
      <c r="D205" s="124">
        <v>6</v>
      </c>
      <c r="E205" s="124" t="s">
        <v>640</v>
      </c>
      <c r="F205" s="125">
        <v>10</v>
      </c>
    </row>
    <row r="206" spans="1:6" ht="13.2" x14ac:dyDescent="0.25">
      <c r="B206" s="51" t="s">
        <v>296</v>
      </c>
      <c r="C206" s="123">
        <v>169</v>
      </c>
      <c r="D206" s="124">
        <v>130</v>
      </c>
      <c r="E206" s="124" t="s">
        <v>640</v>
      </c>
      <c r="F206" s="125">
        <v>299</v>
      </c>
    </row>
    <row r="207" spans="1:6" ht="13.2" x14ac:dyDescent="0.25">
      <c r="B207" s="51" t="s">
        <v>297</v>
      </c>
      <c r="C207" s="123">
        <v>1564</v>
      </c>
      <c r="D207" s="124">
        <v>1706</v>
      </c>
      <c r="E207" s="124" t="s">
        <v>640</v>
      </c>
      <c r="F207" s="125">
        <v>3270</v>
      </c>
    </row>
    <row r="208" spans="1:6" ht="13.2" x14ac:dyDescent="0.25">
      <c r="B208" s="51" t="s">
        <v>298</v>
      </c>
      <c r="C208" s="123">
        <v>49</v>
      </c>
      <c r="D208" s="124">
        <v>36</v>
      </c>
      <c r="E208" s="124" t="s">
        <v>640</v>
      </c>
      <c r="F208" s="125">
        <v>85</v>
      </c>
    </row>
    <row r="209" spans="1:6" ht="13.2" x14ac:dyDescent="0.25">
      <c r="B209" s="51" t="s">
        <v>299</v>
      </c>
      <c r="C209" s="123">
        <v>29</v>
      </c>
      <c r="D209" s="124">
        <v>55</v>
      </c>
      <c r="E209" s="124" t="s">
        <v>640</v>
      </c>
      <c r="F209" s="125">
        <v>84</v>
      </c>
    </row>
    <row r="210" spans="1:6" ht="13.2" x14ac:dyDescent="0.25">
      <c r="B210" s="51" t="s">
        <v>300</v>
      </c>
      <c r="C210" s="123">
        <v>128</v>
      </c>
      <c r="D210" s="124">
        <v>108</v>
      </c>
      <c r="E210" s="124" t="s">
        <v>640</v>
      </c>
      <c r="F210" s="125">
        <v>236</v>
      </c>
    </row>
    <row r="211" spans="1:6" ht="13.2" x14ac:dyDescent="0.25">
      <c r="B211" s="51" t="s">
        <v>301</v>
      </c>
      <c r="C211" s="123">
        <v>1036</v>
      </c>
      <c r="D211" s="124">
        <v>1148</v>
      </c>
      <c r="E211" s="58">
        <v>1</v>
      </c>
      <c r="F211" s="125">
        <v>2185</v>
      </c>
    </row>
    <row r="212" spans="1:6" ht="13.2" x14ac:dyDescent="0.25">
      <c r="B212" s="51" t="s">
        <v>302</v>
      </c>
      <c r="C212" s="123">
        <v>91</v>
      </c>
      <c r="D212" s="124">
        <v>129</v>
      </c>
      <c r="E212" s="58" t="s">
        <v>640</v>
      </c>
      <c r="F212" s="125">
        <v>220</v>
      </c>
    </row>
    <row r="213" spans="1:6" ht="13.2" x14ac:dyDescent="0.25">
      <c r="B213" s="51" t="s">
        <v>303</v>
      </c>
      <c r="C213" s="123">
        <v>35</v>
      </c>
      <c r="D213" s="124">
        <v>16</v>
      </c>
      <c r="E213" s="58" t="s">
        <v>640</v>
      </c>
      <c r="F213" s="125">
        <v>51</v>
      </c>
    </row>
    <row r="214" spans="1:6" ht="13.2" x14ac:dyDescent="0.25">
      <c r="B214" s="51" t="s">
        <v>304</v>
      </c>
      <c r="C214" s="123">
        <v>10</v>
      </c>
      <c r="D214" s="124">
        <v>8</v>
      </c>
      <c r="E214" s="58" t="s">
        <v>640</v>
      </c>
      <c r="F214" s="125">
        <v>18</v>
      </c>
    </row>
    <row r="215" spans="1:6" ht="13.2" x14ac:dyDescent="0.25">
      <c r="B215" s="53" t="s">
        <v>36</v>
      </c>
      <c r="C215" s="135">
        <v>3314</v>
      </c>
      <c r="D215" s="136">
        <v>3477</v>
      </c>
      <c r="E215" s="137">
        <v>1</v>
      </c>
      <c r="F215" s="138">
        <v>6792</v>
      </c>
    </row>
    <row r="216" spans="1:6" ht="13.2" x14ac:dyDescent="0.25">
      <c r="A216" s="3" t="s">
        <v>305</v>
      </c>
      <c r="B216" s="51"/>
      <c r="C216" s="123"/>
      <c r="D216" s="124"/>
      <c r="E216" s="58"/>
      <c r="F216" s="125"/>
    </row>
    <row r="217" spans="1:6" ht="13.2" x14ac:dyDescent="0.25">
      <c r="B217" s="51" t="s">
        <v>306</v>
      </c>
      <c r="C217" s="123">
        <v>1407</v>
      </c>
      <c r="D217" s="124">
        <v>2470</v>
      </c>
      <c r="E217" s="58">
        <v>1</v>
      </c>
      <c r="F217" s="125">
        <v>3878</v>
      </c>
    </row>
    <row r="218" spans="1:6" ht="13.2" x14ac:dyDescent="0.25">
      <c r="B218" s="53" t="s">
        <v>36</v>
      </c>
      <c r="C218" s="135">
        <v>1407</v>
      </c>
      <c r="D218" s="136">
        <v>2470</v>
      </c>
      <c r="E218" s="136">
        <v>1</v>
      </c>
      <c r="F218" s="136">
        <v>3878</v>
      </c>
    </row>
    <row r="219" spans="1:6" ht="13.2" x14ac:dyDescent="0.25">
      <c r="A219" s="3" t="s">
        <v>307</v>
      </c>
      <c r="B219" s="53"/>
      <c r="C219" s="133"/>
      <c r="D219" s="134"/>
      <c r="E219" s="134"/>
      <c r="F219" s="134"/>
    </row>
    <row r="220" spans="1:6" ht="13.2" x14ac:dyDescent="0.25">
      <c r="A220" s="50"/>
      <c r="B220" s="51" t="s">
        <v>308</v>
      </c>
      <c r="C220" s="123">
        <v>19</v>
      </c>
      <c r="D220" s="124">
        <v>778</v>
      </c>
      <c r="E220" s="124" t="s">
        <v>640</v>
      </c>
      <c r="F220" s="124">
        <v>797</v>
      </c>
    </row>
    <row r="221" spans="1:6" ht="13.2" x14ac:dyDescent="0.25">
      <c r="B221" s="51" t="s">
        <v>309</v>
      </c>
      <c r="C221" s="123">
        <v>14</v>
      </c>
      <c r="D221" s="124">
        <v>1435</v>
      </c>
      <c r="E221" s="124" t="s">
        <v>640</v>
      </c>
      <c r="F221" s="125">
        <v>1449</v>
      </c>
    </row>
    <row r="222" spans="1:6" ht="13.2" x14ac:dyDescent="0.25">
      <c r="B222" s="53" t="s">
        <v>36</v>
      </c>
      <c r="C222" s="131">
        <v>33</v>
      </c>
      <c r="D222" s="132">
        <v>2213</v>
      </c>
      <c r="E222" s="159" t="s">
        <v>640</v>
      </c>
      <c r="F222" s="132">
        <v>2246</v>
      </c>
    </row>
    <row r="223" spans="1:6" ht="13.2" x14ac:dyDescent="0.25">
      <c r="A223" s="50" t="s">
        <v>310</v>
      </c>
      <c r="B223" s="54"/>
      <c r="C223" s="133"/>
      <c r="D223" s="134"/>
      <c r="E223" s="134"/>
      <c r="F223" s="134"/>
    </row>
    <row r="224" spans="1:6" ht="13.2" x14ac:dyDescent="0.25">
      <c r="B224" s="51" t="s">
        <v>310</v>
      </c>
      <c r="C224" s="123">
        <v>52</v>
      </c>
      <c r="D224" s="124">
        <v>212</v>
      </c>
      <c r="E224" s="58" t="s">
        <v>640</v>
      </c>
      <c r="F224" s="125">
        <v>264</v>
      </c>
    </row>
    <row r="225" spans="1:6" ht="13.2" x14ac:dyDescent="0.25">
      <c r="B225" s="53" t="s">
        <v>36</v>
      </c>
      <c r="C225" s="131">
        <v>52</v>
      </c>
      <c r="D225" s="132">
        <v>212</v>
      </c>
      <c r="E225" s="159" t="s">
        <v>640</v>
      </c>
      <c r="F225" s="132">
        <v>264</v>
      </c>
    </row>
    <row r="226" spans="1:6" ht="13.2" x14ac:dyDescent="0.25">
      <c r="A226" s="3" t="s">
        <v>311</v>
      </c>
      <c r="B226" s="53"/>
      <c r="C226" s="133"/>
      <c r="D226" s="147"/>
      <c r="E226" s="148"/>
      <c r="F226" s="147"/>
    </row>
    <row r="227" spans="1:6" ht="13.2" x14ac:dyDescent="0.25">
      <c r="A227" s="50"/>
      <c r="B227" s="51" t="s">
        <v>312</v>
      </c>
      <c r="C227" s="123">
        <v>478</v>
      </c>
      <c r="D227" s="124">
        <v>86</v>
      </c>
      <c r="E227" s="124" t="s">
        <v>640</v>
      </c>
      <c r="F227" s="124">
        <v>564</v>
      </c>
    </row>
    <row r="228" spans="1:6" ht="13.2" x14ac:dyDescent="0.25">
      <c r="B228" s="51" t="s">
        <v>313</v>
      </c>
      <c r="C228" s="123">
        <v>164</v>
      </c>
      <c r="D228" s="124">
        <v>29</v>
      </c>
      <c r="E228" s="58" t="s">
        <v>640</v>
      </c>
      <c r="F228" s="125">
        <v>193</v>
      </c>
    </row>
    <row r="229" spans="1:6" ht="13.2" x14ac:dyDescent="0.25">
      <c r="B229" s="53" t="s">
        <v>36</v>
      </c>
      <c r="C229" s="131">
        <v>642</v>
      </c>
      <c r="D229" s="132">
        <v>115</v>
      </c>
      <c r="E229" s="143" t="s">
        <v>640</v>
      </c>
      <c r="F229" s="132">
        <v>757</v>
      </c>
    </row>
    <row r="230" spans="1:6" ht="13.2" x14ac:dyDescent="0.25">
      <c r="A230" s="50" t="s">
        <v>314</v>
      </c>
      <c r="B230" s="54"/>
      <c r="C230" s="133"/>
      <c r="D230" s="134"/>
      <c r="E230" s="58"/>
      <c r="F230" s="134"/>
    </row>
    <row r="231" spans="1:6" ht="13.2" x14ac:dyDescent="0.25">
      <c r="B231" s="51" t="s">
        <v>315</v>
      </c>
      <c r="C231" s="123">
        <v>35</v>
      </c>
      <c r="D231" s="124">
        <v>28</v>
      </c>
      <c r="E231" s="43" t="s">
        <v>640</v>
      </c>
      <c r="F231" s="125">
        <v>63</v>
      </c>
    </row>
    <row r="232" spans="1:6" ht="13.2" x14ac:dyDescent="0.25">
      <c r="B232" s="51" t="s">
        <v>316</v>
      </c>
      <c r="C232" s="123">
        <v>507</v>
      </c>
      <c r="D232" s="124">
        <v>330</v>
      </c>
      <c r="E232" s="58" t="s">
        <v>640</v>
      </c>
      <c r="F232" s="124">
        <v>837</v>
      </c>
    </row>
    <row r="233" spans="1:6" ht="13.2" x14ac:dyDescent="0.25">
      <c r="B233" s="51" t="s">
        <v>317</v>
      </c>
      <c r="C233" s="123">
        <v>1999</v>
      </c>
      <c r="D233" s="124">
        <v>3098</v>
      </c>
      <c r="E233" s="124">
        <v>2</v>
      </c>
      <c r="F233" s="124">
        <v>5099</v>
      </c>
    </row>
    <row r="234" spans="1:6" ht="13.2" x14ac:dyDescent="0.25">
      <c r="A234" s="50"/>
      <c r="B234" s="51" t="s">
        <v>319</v>
      </c>
      <c r="C234" s="123">
        <v>379</v>
      </c>
      <c r="D234" s="124">
        <v>932</v>
      </c>
      <c r="E234" s="124" t="s">
        <v>640</v>
      </c>
      <c r="F234" s="124">
        <v>1311</v>
      </c>
    </row>
    <row r="235" spans="1:6" ht="13.2" x14ac:dyDescent="0.25">
      <c r="B235" s="51" t="s">
        <v>320</v>
      </c>
      <c r="C235" s="123">
        <v>1329</v>
      </c>
      <c r="D235" s="124">
        <v>2365</v>
      </c>
      <c r="E235" s="124" t="s">
        <v>640</v>
      </c>
      <c r="F235" s="124">
        <v>3694</v>
      </c>
    </row>
    <row r="236" spans="1:6" ht="13.2" x14ac:dyDescent="0.25">
      <c r="B236" s="51" t="s">
        <v>321</v>
      </c>
      <c r="C236" s="123">
        <v>337</v>
      </c>
      <c r="D236" s="124">
        <v>762</v>
      </c>
      <c r="E236" s="124" t="s">
        <v>640</v>
      </c>
      <c r="F236" s="125">
        <v>1099</v>
      </c>
    </row>
    <row r="237" spans="1:6" ht="13.2" x14ac:dyDescent="0.25">
      <c r="B237" s="51" t="s">
        <v>322</v>
      </c>
      <c r="C237" s="123">
        <v>603</v>
      </c>
      <c r="D237" s="124">
        <v>143</v>
      </c>
      <c r="E237" s="124" t="s">
        <v>640</v>
      </c>
      <c r="F237" s="125">
        <v>746</v>
      </c>
    </row>
    <row r="238" spans="1:6" ht="13.2" x14ac:dyDescent="0.25">
      <c r="B238" s="51" t="s">
        <v>323</v>
      </c>
      <c r="C238" s="123">
        <v>1781</v>
      </c>
      <c r="D238" s="124">
        <v>3984</v>
      </c>
      <c r="E238" s="124" t="s">
        <v>640</v>
      </c>
      <c r="F238" s="125">
        <v>5765</v>
      </c>
    </row>
    <row r="239" spans="1:6" ht="13.2" x14ac:dyDescent="0.25">
      <c r="B239" s="51" t="s">
        <v>324</v>
      </c>
      <c r="C239" s="123">
        <v>136</v>
      </c>
      <c r="D239" s="124">
        <v>118</v>
      </c>
      <c r="E239" s="124" t="s">
        <v>640</v>
      </c>
      <c r="F239" s="125">
        <v>254</v>
      </c>
    </row>
    <row r="240" spans="1:6" ht="13.2" x14ac:dyDescent="0.25">
      <c r="B240" s="53" t="s">
        <v>36</v>
      </c>
      <c r="C240" s="135">
        <v>7106</v>
      </c>
      <c r="D240" s="136">
        <v>11760</v>
      </c>
      <c r="E240" s="137">
        <v>2</v>
      </c>
      <c r="F240" s="138">
        <v>18868</v>
      </c>
    </row>
    <row r="241" spans="1:6" ht="13.2" x14ac:dyDescent="0.25">
      <c r="A241" s="3" t="s">
        <v>325</v>
      </c>
      <c r="B241" s="51"/>
      <c r="C241" s="123"/>
      <c r="D241" s="124"/>
      <c r="E241" s="58"/>
      <c r="F241" s="125"/>
    </row>
    <row r="242" spans="1:6" ht="13.2" x14ac:dyDescent="0.25">
      <c r="B242" s="51" t="s">
        <v>326</v>
      </c>
      <c r="C242" s="123">
        <v>56</v>
      </c>
      <c r="D242" s="124" t="s">
        <v>640</v>
      </c>
      <c r="E242" s="58" t="s">
        <v>640</v>
      </c>
      <c r="F242" s="125">
        <v>56</v>
      </c>
    </row>
    <row r="243" spans="1:6" ht="13.2" x14ac:dyDescent="0.25">
      <c r="B243" s="51" t="s">
        <v>327</v>
      </c>
      <c r="C243" s="123">
        <v>81</v>
      </c>
      <c r="D243" s="124">
        <v>1</v>
      </c>
      <c r="E243" s="58" t="s">
        <v>640</v>
      </c>
      <c r="F243" s="125">
        <v>82</v>
      </c>
    </row>
    <row r="244" spans="1:6" ht="13.2" x14ac:dyDescent="0.25">
      <c r="B244" s="51" t="s">
        <v>328</v>
      </c>
      <c r="C244" s="126">
        <v>31</v>
      </c>
      <c r="D244" s="58">
        <v>1</v>
      </c>
      <c r="E244" s="58" t="s">
        <v>640</v>
      </c>
      <c r="F244" s="58">
        <v>32</v>
      </c>
    </row>
    <row r="245" spans="1:6" ht="13.2" x14ac:dyDescent="0.25">
      <c r="A245" s="50"/>
      <c r="B245" s="51" t="s">
        <v>329</v>
      </c>
      <c r="C245" s="126">
        <v>44</v>
      </c>
      <c r="D245" s="58">
        <v>19</v>
      </c>
      <c r="E245" s="58" t="s">
        <v>640</v>
      </c>
      <c r="F245" s="58">
        <v>63</v>
      </c>
    </row>
    <row r="246" spans="1:6" ht="13.2" x14ac:dyDescent="0.25">
      <c r="B246" s="51" t="s">
        <v>330</v>
      </c>
      <c r="C246" s="123">
        <v>36</v>
      </c>
      <c r="D246" s="124">
        <v>1</v>
      </c>
      <c r="E246" s="58" t="s">
        <v>640</v>
      </c>
      <c r="F246" s="125">
        <v>37</v>
      </c>
    </row>
    <row r="247" spans="1:6" ht="13.2" x14ac:dyDescent="0.25">
      <c r="B247" s="51" t="s">
        <v>331</v>
      </c>
      <c r="C247" s="123">
        <v>262</v>
      </c>
      <c r="D247" s="124">
        <v>11</v>
      </c>
      <c r="E247" s="58" t="s">
        <v>640</v>
      </c>
      <c r="F247" s="125">
        <v>273</v>
      </c>
    </row>
    <row r="248" spans="1:6" ht="13.2" x14ac:dyDescent="0.25">
      <c r="B248" s="51" t="s">
        <v>332</v>
      </c>
      <c r="C248" s="123">
        <v>172</v>
      </c>
      <c r="D248" s="58">
        <v>5</v>
      </c>
      <c r="E248" s="58" t="s">
        <v>640</v>
      </c>
      <c r="F248" s="125">
        <v>177</v>
      </c>
    </row>
    <row r="249" spans="1:6" ht="13.2" x14ac:dyDescent="0.25">
      <c r="B249" s="51" t="s">
        <v>333</v>
      </c>
      <c r="C249" s="123">
        <v>172</v>
      </c>
      <c r="D249" s="58">
        <v>18</v>
      </c>
      <c r="E249" s="58" t="s">
        <v>640</v>
      </c>
      <c r="F249" s="125">
        <v>190</v>
      </c>
    </row>
    <row r="250" spans="1:6" ht="13.2" x14ac:dyDescent="0.25">
      <c r="B250" s="53" t="s">
        <v>36</v>
      </c>
      <c r="C250" s="135">
        <v>854</v>
      </c>
      <c r="D250" s="136">
        <v>56</v>
      </c>
      <c r="E250" s="158" t="s">
        <v>640</v>
      </c>
      <c r="F250" s="138">
        <v>910</v>
      </c>
    </row>
    <row r="251" spans="1:6" ht="13.2" x14ac:dyDescent="0.25">
      <c r="A251" s="3" t="s">
        <v>334</v>
      </c>
      <c r="B251" s="51"/>
      <c r="C251" s="123"/>
      <c r="D251" s="58"/>
      <c r="E251" s="58"/>
      <c r="F251" s="125"/>
    </row>
    <row r="252" spans="1:6" ht="13.2" x14ac:dyDescent="0.25">
      <c r="B252" s="51" t="s">
        <v>335</v>
      </c>
      <c r="C252" s="123">
        <v>2</v>
      </c>
      <c r="D252" s="124">
        <v>2</v>
      </c>
      <c r="E252" s="58" t="s">
        <v>640</v>
      </c>
      <c r="F252" s="125">
        <v>4</v>
      </c>
    </row>
    <row r="253" spans="1:6" ht="13.2" x14ac:dyDescent="0.25">
      <c r="B253" s="51" t="s">
        <v>336</v>
      </c>
      <c r="C253" s="123">
        <v>7</v>
      </c>
      <c r="D253" s="124">
        <v>332</v>
      </c>
      <c r="E253" s="58" t="s">
        <v>640</v>
      </c>
      <c r="F253" s="125">
        <v>339</v>
      </c>
    </row>
    <row r="254" spans="1:6" ht="13.2" x14ac:dyDescent="0.25">
      <c r="B254" s="51" t="s">
        <v>337</v>
      </c>
      <c r="C254" s="123">
        <v>4</v>
      </c>
      <c r="D254" s="58">
        <v>126</v>
      </c>
      <c r="E254" s="58" t="s">
        <v>640</v>
      </c>
      <c r="F254" s="125">
        <v>130</v>
      </c>
    </row>
    <row r="255" spans="1:6" ht="13.2" x14ac:dyDescent="0.25">
      <c r="B255" s="51" t="s">
        <v>338</v>
      </c>
      <c r="C255" s="123">
        <v>77</v>
      </c>
      <c r="D255" s="124">
        <v>62</v>
      </c>
      <c r="E255" s="58" t="s">
        <v>640</v>
      </c>
      <c r="F255" s="125">
        <v>139</v>
      </c>
    </row>
    <row r="256" spans="1:6" ht="13.2" x14ac:dyDescent="0.25">
      <c r="B256" s="51" t="s">
        <v>339</v>
      </c>
      <c r="C256" s="123">
        <v>73</v>
      </c>
      <c r="D256" s="124">
        <v>45</v>
      </c>
      <c r="E256" s="58" t="s">
        <v>640</v>
      </c>
      <c r="F256" s="124">
        <v>118</v>
      </c>
    </row>
    <row r="257" spans="1:6" ht="13.2" x14ac:dyDescent="0.25">
      <c r="A257" s="50"/>
      <c r="B257" s="51" t="s">
        <v>340</v>
      </c>
      <c r="C257" s="123">
        <v>18</v>
      </c>
      <c r="D257" s="124">
        <v>3</v>
      </c>
      <c r="E257" s="58" t="s">
        <v>640</v>
      </c>
      <c r="F257" s="124">
        <v>21</v>
      </c>
    </row>
    <row r="258" spans="1:6" ht="13.2" x14ac:dyDescent="0.25">
      <c r="B258" s="51" t="s">
        <v>341</v>
      </c>
      <c r="C258" s="123">
        <v>100</v>
      </c>
      <c r="D258" s="124">
        <v>14</v>
      </c>
      <c r="E258" s="58" t="s">
        <v>640</v>
      </c>
      <c r="F258" s="125">
        <v>114</v>
      </c>
    </row>
    <row r="259" spans="1:6" ht="13.2" x14ac:dyDescent="0.25">
      <c r="B259" s="51" t="s">
        <v>342</v>
      </c>
      <c r="C259" s="123">
        <v>32</v>
      </c>
      <c r="D259" s="124">
        <v>7</v>
      </c>
      <c r="E259" s="58" t="s">
        <v>640</v>
      </c>
      <c r="F259" s="125">
        <v>39</v>
      </c>
    </row>
    <row r="260" spans="1:6" ht="13.2" x14ac:dyDescent="0.25">
      <c r="B260" s="51" t="s">
        <v>343</v>
      </c>
      <c r="C260" s="123">
        <v>30</v>
      </c>
      <c r="D260" s="124">
        <v>103</v>
      </c>
      <c r="E260" s="58" t="s">
        <v>640</v>
      </c>
      <c r="F260" s="125">
        <v>133</v>
      </c>
    </row>
    <row r="261" spans="1:6" ht="13.2" x14ac:dyDescent="0.25">
      <c r="B261" s="51" t="s">
        <v>344</v>
      </c>
      <c r="C261" s="123">
        <v>34</v>
      </c>
      <c r="D261" s="124">
        <v>20</v>
      </c>
      <c r="E261" s="58" t="s">
        <v>640</v>
      </c>
      <c r="F261" s="125">
        <v>54</v>
      </c>
    </row>
    <row r="262" spans="1:6" ht="13.2" x14ac:dyDescent="0.25">
      <c r="B262" s="53" t="s">
        <v>36</v>
      </c>
      <c r="C262" s="135">
        <v>377</v>
      </c>
      <c r="D262" s="136">
        <v>714</v>
      </c>
      <c r="E262" s="158" t="s">
        <v>640</v>
      </c>
      <c r="F262" s="138">
        <v>1091</v>
      </c>
    </row>
    <row r="263" spans="1:6" ht="13.2" x14ac:dyDescent="0.25">
      <c r="A263" s="3" t="s">
        <v>345</v>
      </c>
      <c r="B263" s="51"/>
      <c r="C263" s="123"/>
      <c r="D263" s="124"/>
      <c r="E263" s="58"/>
      <c r="F263" s="125"/>
    </row>
    <row r="264" spans="1:6" ht="13.2" x14ac:dyDescent="0.25">
      <c r="B264" s="56" t="s">
        <v>346</v>
      </c>
      <c r="C264" s="123">
        <v>361</v>
      </c>
      <c r="D264" s="124">
        <v>67</v>
      </c>
      <c r="E264" s="124">
        <v>1</v>
      </c>
      <c r="F264" s="124">
        <v>429</v>
      </c>
    </row>
    <row r="265" spans="1:6" ht="13.2" x14ac:dyDescent="0.25">
      <c r="B265" s="51" t="s">
        <v>347</v>
      </c>
      <c r="C265" s="123">
        <v>143</v>
      </c>
      <c r="D265" s="124">
        <v>6</v>
      </c>
      <c r="E265" s="124" t="s">
        <v>640</v>
      </c>
      <c r="F265" s="124">
        <v>149</v>
      </c>
    </row>
    <row r="266" spans="1:6" ht="13.2" x14ac:dyDescent="0.25">
      <c r="A266" s="50"/>
      <c r="B266" s="51" t="s">
        <v>348</v>
      </c>
      <c r="C266" s="123">
        <v>257</v>
      </c>
      <c r="D266" s="124">
        <v>23</v>
      </c>
      <c r="E266" s="124" t="s">
        <v>640</v>
      </c>
      <c r="F266" s="124">
        <v>280</v>
      </c>
    </row>
    <row r="267" spans="1:6" ht="13.2" x14ac:dyDescent="0.25">
      <c r="B267" s="51" t="s">
        <v>349</v>
      </c>
      <c r="C267" s="123">
        <v>16</v>
      </c>
      <c r="D267" s="124" t="s">
        <v>640</v>
      </c>
      <c r="E267" s="124" t="s">
        <v>640</v>
      </c>
      <c r="F267" s="125">
        <v>16</v>
      </c>
    </row>
    <row r="268" spans="1:6" ht="13.2" x14ac:dyDescent="0.25">
      <c r="B268" s="51" t="s">
        <v>350</v>
      </c>
      <c r="C268" s="123">
        <v>157</v>
      </c>
      <c r="D268" s="124">
        <v>31</v>
      </c>
      <c r="E268" s="124" t="s">
        <v>640</v>
      </c>
      <c r="F268" s="125">
        <v>188</v>
      </c>
    </row>
    <row r="269" spans="1:6" ht="13.2" x14ac:dyDescent="0.25">
      <c r="B269" s="51" t="s">
        <v>351</v>
      </c>
      <c r="C269" s="123">
        <v>278</v>
      </c>
      <c r="D269" s="124">
        <v>22</v>
      </c>
      <c r="E269" s="124" t="s">
        <v>640</v>
      </c>
      <c r="F269" s="125">
        <v>300</v>
      </c>
    </row>
    <row r="270" spans="1:6" ht="13.2" x14ac:dyDescent="0.25">
      <c r="B270" s="51" t="s">
        <v>352</v>
      </c>
      <c r="C270" s="123">
        <v>1</v>
      </c>
      <c r="D270" s="124" t="s">
        <v>640</v>
      </c>
      <c r="E270" s="124" t="s">
        <v>640</v>
      </c>
      <c r="F270" s="125">
        <v>1</v>
      </c>
    </row>
    <row r="271" spans="1:6" ht="13.2" x14ac:dyDescent="0.25">
      <c r="B271" s="51" t="s">
        <v>353</v>
      </c>
      <c r="C271" s="123">
        <v>20</v>
      </c>
      <c r="D271" s="124" t="s">
        <v>640</v>
      </c>
      <c r="E271" s="124" t="s">
        <v>640</v>
      </c>
      <c r="F271" s="125">
        <v>20</v>
      </c>
    </row>
    <row r="272" spans="1:6" ht="13.2" x14ac:dyDescent="0.25">
      <c r="B272" s="51" t="s">
        <v>354</v>
      </c>
      <c r="C272" s="123">
        <v>57</v>
      </c>
      <c r="D272" s="58">
        <v>6</v>
      </c>
      <c r="E272" s="124" t="s">
        <v>640</v>
      </c>
      <c r="F272" s="125">
        <v>63</v>
      </c>
    </row>
    <row r="273" spans="1:6" ht="13.2" x14ac:dyDescent="0.25">
      <c r="B273" s="51" t="s">
        <v>355</v>
      </c>
      <c r="C273" s="123">
        <v>283</v>
      </c>
      <c r="D273" s="58">
        <v>12</v>
      </c>
      <c r="E273" s="58">
        <v>1</v>
      </c>
      <c r="F273" s="125">
        <v>296</v>
      </c>
    </row>
    <row r="274" spans="1:6" ht="13.2" x14ac:dyDescent="0.25">
      <c r="B274" s="51" t="s">
        <v>356</v>
      </c>
      <c r="C274" s="123">
        <v>53</v>
      </c>
      <c r="D274" s="58">
        <v>9</v>
      </c>
      <c r="E274" s="58" t="s">
        <v>640</v>
      </c>
      <c r="F274" s="125">
        <v>62</v>
      </c>
    </row>
    <row r="275" spans="1:6" ht="13.2" x14ac:dyDescent="0.25">
      <c r="B275" s="51" t="s">
        <v>357</v>
      </c>
      <c r="C275" s="123">
        <v>2</v>
      </c>
      <c r="D275" s="124" t="s">
        <v>640</v>
      </c>
      <c r="E275" s="124" t="s">
        <v>640</v>
      </c>
      <c r="F275" s="125">
        <v>2</v>
      </c>
    </row>
    <row r="276" spans="1:6" ht="13.2" x14ac:dyDescent="0.25">
      <c r="B276" s="51" t="s">
        <v>358</v>
      </c>
      <c r="C276" s="123">
        <v>307</v>
      </c>
      <c r="D276" s="58">
        <v>23</v>
      </c>
      <c r="E276" s="58" t="s">
        <v>640</v>
      </c>
      <c r="F276" s="125">
        <v>330</v>
      </c>
    </row>
    <row r="277" spans="1:6" ht="13.2" x14ac:dyDescent="0.25">
      <c r="B277" s="53" t="s">
        <v>36</v>
      </c>
      <c r="C277" s="131">
        <v>1935</v>
      </c>
      <c r="D277" s="132">
        <v>199</v>
      </c>
      <c r="E277" s="132">
        <v>2</v>
      </c>
      <c r="F277" s="132">
        <v>2136</v>
      </c>
    </row>
    <row r="278" spans="1:6" ht="13.2" x14ac:dyDescent="0.25">
      <c r="A278" s="50" t="s">
        <v>360</v>
      </c>
      <c r="B278" s="54"/>
      <c r="C278" s="133"/>
      <c r="D278" s="134"/>
      <c r="E278" s="134"/>
      <c r="F278" s="134"/>
    </row>
    <row r="279" spans="1:6" ht="13.2" x14ac:dyDescent="0.25">
      <c r="B279" s="51" t="s">
        <v>361</v>
      </c>
      <c r="C279" s="123">
        <v>13</v>
      </c>
      <c r="D279" s="124">
        <v>299</v>
      </c>
      <c r="E279" s="58" t="s">
        <v>640</v>
      </c>
      <c r="F279" s="125">
        <v>312</v>
      </c>
    </row>
    <row r="280" spans="1:6" ht="13.2" x14ac:dyDescent="0.25">
      <c r="B280" s="51" t="s">
        <v>362</v>
      </c>
      <c r="C280" s="123">
        <v>40</v>
      </c>
      <c r="D280" s="124">
        <v>291</v>
      </c>
      <c r="E280" s="58" t="s">
        <v>640</v>
      </c>
      <c r="F280" s="125">
        <v>331</v>
      </c>
    </row>
    <row r="281" spans="1:6" ht="13.2" x14ac:dyDescent="0.25">
      <c r="B281" s="51" t="s">
        <v>363</v>
      </c>
      <c r="C281" s="123">
        <v>66</v>
      </c>
      <c r="D281" s="124">
        <v>156</v>
      </c>
      <c r="E281" s="58" t="s">
        <v>640</v>
      </c>
      <c r="F281" s="125">
        <v>222</v>
      </c>
    </row>
    <row r="282" spans="1:6" ht="13.2" x14ac:dyDescent="0.25">
      <c r="B282" s="51" t="s">
        <v>364</v>
      </c>
      <c r="C282" s="123">
        <v>11</v>
      </c>
      <c r="D282" s="124">
        <v>137</v>
      </c>
      <c r="E282" s="58" t="s">
        <v>640</v>
      </c>
      <c r="F282" s="125">
        <v>148</v>
      </c>
    </row>
    <row r="283" spans="1:6" ht="13.2" x14ac:dyDescent="0.25">
      <c r="B283" s="51" t="s">
        <v>365</v>
      </c>
      <c r="C283" s="123" t="s">
        <v>640</v>
      </c>
      <c r="D283" s="124">
        <v>149</v>
      </c>
      <c r="E283" s="58" t="s">
        <v>640</v>
      </c>
      <c r="F283" s="125">
        <v>149</v>
      </c>
    </row>
    <row r="284" spans="1:6" ht="13.2" x14ac:dyDescent="0.25">
      <c r="B284" s="51" t="s">
        <v>366</v>
      </c>
      <c r="C284" s="123">
        <v>19</v>
      </c>
      <c r="D284" s="124">
        <v>600</v>
      </c>
      <c r="E284" s="58" t="s">
        <v>640</v>
      </c>
      <c r="F284" s="125">
        <v>619</v>
      </c>
    </row>
    <row r="285" spans="1:6" ht="13.2" x14ac:dyDescent="0.25">
      <c r="B285" s="51" t="s">
        <v>367</v>
      </c>
      <c r="C285" s="123">
        <v>21</v>
      </c>
      <c r="D285" s="124">
        <v>353</v>
      </c>
      <c r="E285" s="58" t="s">
        <v>640</v>
      </c>
      <c r="F285" s="125">
        <v>374</v>
      </c>
    </row>
    <row r="286" spans="1:6" ht="13.2" x14ac:dyDescent="0.25">
      <c r="B286" s="51" t="s">
        <v>368</v>
      </c>
      <c r="C286" s="123" t="s">
        <v>640</v>
      </c>
      <c r="D286" s="124">
        <v>22</v>
      </c>
      <c r="E286" s="58" t="s">
        <v>640</v>
      </c>
      <c r="F286" s="125">
        <v>22</v>
      </c>
    </row>
    <row r="287" spans="1:6" ht="13.2" x14ac:dyDescent="0.25">
      <c r="B287" s="51" t="s">
        <v>369</v>
      </c>
      <c r="C287" s="123" t="s">
        <v>640</v>
      </c>
      <c r="D287" s="124">
        <v>230</v>
      </c>
      <c r="E287" s="58" t="s">
        <v>640</v>
      </c>
      <c r="F287" s="125">
        <v>230</v>
      </c>
    </row>
    <row r="288" spans="1:6" ht="13.2" x14ac:dyDescent="0.25">
      <c r="B288" s="53" t="s">
        <v>36</v>
      </c>
      <c r="C288" s="131">
        <v>170</v>
      </c>
      <c r="D288" s="132">
        <v>2237</v>
      </c>
      <c r="E288" s="143" t="s">
        <v>640</v>
      </c>
      <c r="F288" s="132">
        <v>2407</v>
      </c>
    </row>
    <row r="289" spans="1:6" ht="13.2" x14ac:dyDescent="0.25">
      <c r="A289" s="50" t="s">
        <v>370</v>
      </c>
      <c r="B289" s="54"/>
      <c r="C289" s="133"/>
      <c r="D289" s="134"/>
      <c r="E289" s="58"/>
      <c r="F289" s="134"/>
    </row>
    <row r="290" spans="1:6" ht="13.2" x14ac:dyDescent="0.25">
      <c r="B290" s="51" t="s">
        <v>371</v>
      </c>
      <c r="C290" s="123">
        <v>4</v>
      </c>
      <c r="D290" s="124">
        <v>20</v>
      </c>
      <c r="E290" s="58" t="s">
        <v>640</v>
      </c>
      <c r="F290" s="125">
        <v>24</v>
      </c>
    </row>
    <row r="291" spans="1:6" ht="13.2" x14ac:dyDescent="0.25">
      <c r="B291" s="51" t="s">
        <v>372</v>
      </c>
      <c r="C291" s="123">
        <v>43</v>
      </c>
      <c r="D291" s="124">
        <v>6</v>
      </c>
      <c r="E291" s="58" t="s">
        <v>640</v>
      </c>
      <c r="F291" s="125">
        <v>49</v>
      </c>
    </row>
    <row r="292" spans="1:6" ht="13.2" x14ac:dyDescent="0.25">
      <c r="B292" s="51" t="s">
        <v>373</v>
      </c>
      <c r="C292" s="123">
        <v>459</v>
      </c>
      <c r="D292" s="124">
        <v>279</v>
      </c>
      <c r="E292" s="58" t="s">
        <v>640</v>
      </c>
      <c r="F292" s="125">
        <v>738</v>
      </c>
    </row>
    <row r="293" spans="1:6" ht="13.2" x14ac:dyDescent="0.25">
      <c r="B293" s="51" t="s">
        <v>374</v>
      </c>
      <c r="C293" s="123">
        <v>111</v>
      </c>
      <c r="D293" s="124">
        <v>155</v>
      </c>
      <c r="E293" s="124" t="s">
        <v>640</v>
      </c>
      <c r="F293" s="124">
        <v>266</v>
      </c>
    </row>
    <row r="294" spans="1:6" ht="13.2" x14ac:dyDescent="0.25">
      <c r="A294" s="50"/>
      <c r="B294" s="53" t="s">
        <v>36</v>
      </c>
      <c r="C294" s="131">
        <v>617</v>
      </c>
      <c r="D294" s="132">
        <v>460</v>
      </c>
      <c r="E294" s="143" t="s">
        <v>640</v>
      </c>
      <c r="F294" s="132">
        <v>1077</v>
      </c>
    </row>
    <row r="295" spans="1:6" ht="13.2" x14ac:dyDescent="0.25">
      <c r="A295" s="3" t="s">
        <v>375</v>
      </c>
      <c r="B295" s="51"/>
      <c r="C295" s="123"/>
      <c r="D295" s="124"/>
      <c r="E295" s="58"/>
      <c r="F295" s="125"/>
    </row>
    <row r="296" spans="1:6" ht="13.2" x14ac:dyDescent="0.25">
      <c r="B296" s="51" t="s">
        <v>376</v>
      </c>
      <c r="C296" s="126">
        <v>55</v>
      </c>
      <c r="D296" s="58">
        <v>1</v>
      </c>
      <c r="E296" s="58" t="s">
        <v>640</v>
      </c>
      <c r="F296" s="58">
        <v>56</v>
      </c>
    </row>
    <row r="297" spans="1:6" ht="13.2" x14ac:dyDescent="0.25">
      <c r="A297" s="50"/>
      <c r="B297" s="53" t="s">
        <v>36</v>
      </c>
      <c r="C297" s="131">
        <v>55</v>
      </c>
      <c r="D297" s="132">
        <v>1</v>
      </c>
      <c r="E297" s="143" t="s">
        <v>640</v>
      </c>
      <c r="F297" s="132">
        <v>56</v>
      </c>
    </row>
    <row r="298" spans="1:6" ht="13.2" x14ac:dyDescent="0.25">
      <c r="A298" s="3" t="s">
        <v>377</v>
      </c>
      <c r="B298" s="51"/>
      <c r="C298" s="123"/>
      <c r="D298" s="124"/>
      <c r="E298" s="58"/>
      <c r="F298" s="125"/>
    </row>
    <row r="299" spans="1:6" ht="13.2" x14ac:dyDescent="0.25">
      <c r="B299" s="51" t="s">
        <v>378</v>
      </c>
      <c r="C299" s="123">
        <v>32</v>
      </c>
      <c r="D299" s="124">
        <v>2</v>
      </c>
      <c r="E299" s="58" t="s">
        <v>640</v>
      </c>
      <c r="F299" s="125">
        <v>34</v>
      </c>
    </row>
    <row r="300" spans="1:6" ht="13.2" x14ac:dyDescent="0.25">
      <c r="B300" s="51" t="s">
        <v>379</v>
      </c>
      <c r="C300" s="123">
        <v>30</v>
      </c>
      <c r="D300" s="58">
        <v>23</v>
      </c>
      <c r="E300" s="58" t="s">
        <v>640</v>
      </c>
      <c r="F300" s="125">
        <v>53</v>
      </c>
    </row>
    <row r="301" spans="1:6" ht="13.2" x14ac:dyDescent="0.25">
      <c r="B301" s="51" t="s">
        <v>380</v>
      </c>
      <c r="C301" s="123">
        <v>77</v>
      </c>
      <c r="D301" s="58">
        <v>5</v>
      </c>
      <c r="E301" s="58" t="s">
        <v>640</v>
      </c>
      <c r="F301" s="125">
        <v>82</v>
      </c>
    </row>
    <row r="302" spans="1:6" ht="13.2" x14ac:dyDescent="0.25">
      <c r="B302" s="51" t="s">
        <v>381</v>
      </c>
      <c r="C302" s="123">
        <v>80</v>
      </c>
      <c r="D302" s="58" t="s">
        <v>640</v>
      </c>
      <c r="E302" s="58" t="s">
        <v>640</v>
      </c>
      <c r="F302" s="125">
        <v>80</v>
      </c>
    </row>
    <row r="303" spans="1:6" ht="13.2" x14ac:dyDescent="0.25">
      <c r="B303" s="51" t="s">
        <v>382</v>
      </c>
      <c r="C303" s="123">
        <v>30</v>
      </c>
      <c r="D303" s="58" t="s">
        <v>640</v>
      </c>
      <c r="E303" s="58" t="s">
        <v>640</v>
      </c>
      <c r="F303" s="125">
        <v>30</v>
      </c>
    </row>
    <row r="304" spans="1:6" ht="13.2" x14ac:dyDescent="0.25">
      <c r="B304" s="51" t="s">
        <v>383</v>
      </c>
      <c r="C304" s="123">
        <v>211</v>
      </c>
      <c r="D304" s="58">
        <v>16</v>
      </c>
      <c r="E304" s="58" t="s">
        <v>640</v>
      </c>
      <c r="F304" s="125">
        <v>227</v>
      </c>
    </row>
    <row r="305" spans="1:6" ht="13.2" x14ac:dyDescent="0.25">
      <c r="B305" s="51" t="s">
        <v>384</v>
      </c>
      <c r="C305" s="123">
        <v>13</v>
      </c>
      <c r="D305" s="58" t="s">
        <v>640</v>
      </c>
      <c r="E305" s="58" t="s">
        <v>640</v>
      </c>
      <c r="F305" s="125">
        <v>13</v>
      </c>
    </row>
    <row r="306" spans="1:6" ht="13.2" x14ac:dyDescent="0.25">
      <c r="B306" s="51" t="s">
        <v>385</v>
      </c>
      <c r="C306" s="123">
        <v>24</v>
      </c>
      <c r="D306" s="58">
        <v>3</v>
      </c>
      <c r="E306" s="58" t="s">
        <v>640</v>
      </c>
      <c r="F306" s="125">
        <v>27</v>
      </c>
    </row>
    <row r="307" spans="1:6" ht="13.2" x14ac:dyDescent="0.25">
      <c r="B307" s="51" t="s">
        <v>386</v>
      </c>
      <c r="C307" s="123">
        <v>5</v>
      </c>
      <c r="D307" s="58" t="s">
        <v>640</v>
      </c>
      <c r="E307" s="58" t="s">
        <v>640</v>
      </c>
      <c r="F307" s="125">
        <v>5</v>
      </c>
    </row>
    <row r="308" spans="1:6" ht="13.2" x14ac:dyDescent="0.25">
      <c r="B308" s="51" t="s">
        <v>387</v>
      </c>
      <c r="C308" s="123">
        <v>154</v>
      </c>
      <c r="D308" s="58">
        <v>2</v>
      </c>
      <c r="E308" s="58" t="s">
        <v>640</v>
      </c>
      <c r="F308" s="125">
        <v>156</v>
      </c>
    </row>
    <row r="309" spans="1:6" ht="13.2" x14ac:dyDescent="0.25">
      <c r="B309" s="51" t="s">
        <v>388</v>
      </c>
      <c r="C309" s="123">
        <v>56</v>
      </c>
      <c r="D309" s="124">
        <v>10</v>
      </c>
      <c r="E309" s="58" t="s">
        <v>640</v>
      </c>
      <c r="F309" s="125">
        <v>66</v>
      </c>
    </row>
    <row r="310" spans="1:6" ht="13.2" x14ac:dyDescent="0.25">
      <c r="B310" s="51" t="s">
        <v>389</v>
      </c>
      <c r="C310" s="123">
        <v>21</v>
      </c>
      <c r="D310" s="58" t="s">
        <v>640</v>
      </c>
      <c r="E310" s="58" t="s">
        <v>640</v>
      </c>
      <c r="F310" s="125">
        <v>21</v>
      </c>
    </row>
    <row r="311" spans="1:6" ht="13.2" x14ac:dyDescent="0.25">
      <c r="B311" s="51" t="s">
        <v>390</v>
      </c>
      <c r="C311" s="123">
        <v>58</v>
      </c>
      <c r="D311" s="58">
        <v>12</v>
      </c>
      <c r="E311" s="58" t="s">
        <v>640</v>
      </c>
      <c r="F311" s="125">
        <v>70</v>
      </c>
    </row>
    <row r="312" spans="1:6" ht="13.2" x14ac:dyDescent="0.25">
      <c r="B312" s="51" t="s">
        <v>391</v>
      </c>
      <c r="C312" s="123">
        <v>2</v>
      </c>
      <c r="D312" s="58" t="s">
        <v>640</v>
      </c>
      <c r="E312" s="58" t="s">
        <v>640</v>
      </c>
      <c r="F312" s="125">
        <v>2</v>
      </c>
    </row>
    <row r="313" spans="1:6" ht="13.2" x14ac:dyDescent="0.25">
      <c r="B313" s="51" t="s">
        <v>392</v>
      </c>
      <c r="C313" s="123">
        <v>23</v>
      </c>
      <c r="D313" s="58" t="s">
        <v>640</v>
      </c>
      <c r="E313" s="58" t="s">
        <v>640</v>
      </c>
      <c r="F313" s="125">
        <v>23</v>
      </c>
    </row>
    <row r="314" spans="1:6" ht="13.2" x14ac:dyDescent="0.25">
      <c r="B314" s="51" t="s">
        <v>393</v>
      </c>
      <c r="C314" s="123">
        <v>21</v>
      </c>
      <c r="D314" s="58" t="s">
        <v>640</v>
      </c>
      <c r="E314" s="58" t="s">
        <v>640</v>
      </c>
      <c r="F314" s="125">
        <v>21</v>
      </c>
    </row>
    <row r="315" spans="1:6" ht="13.2" x14ac:dyDescent="0.25">
      <c r="B315" s="51" t="s">
        <v>394</v>
      </c>
      <c r="C315" s="123">
        <v>68</v>
      </c>
      <c r="D315" s="124">
        <v>15</v>
      </c>
      <c r="E315" s="58" t="s">
        <v>640</v>
      </c>
      <c r="F315" s="125">
        <v>83</v>
      </c>
    </row>
    <row r="316" spans="1:6" ht="13.2" x14ac:dyDescent="0.25">
      <c r="B316" s="51" t="s">
        <v>395</v>
      </c>
      <c r="C316" s="123">
        <v>12</v>
      </c>
      <c r="D316" s="58">
        <v>1</v>
      </c>
      <c r="E316" s="58" t="s">
        <v>640</v>
      </c>
      <c r="F316" s="125">
        <v>13</v>
      </c>
    </row>
    <row r="317" spans="1:6" ht="13.2" x14ac:dyDescent="0.25">
      <c r="B317" s="51" t="s">
        <v>396</v>
      </c>
      <c r="C317" s="123">
        <v>6</v>
      </c>
      <c r="D317" s="58" t="s">
        <v>640</v>
      </c>
      <c r="E317" s="58" t="s">
        <v>640</v>
      </c>
      <c r="F317" s="125">
        <v>6</v>
      </c>
    </row>
    <row r="318" spans="1:6" ht="13.2" x14ac:dyDescent="0.25">
      <c r="B318" s="51" t="s">
        <v>397</v>
      </c>
      <c r="C318" s="123">
        <v>205</v>
      </c>
      <c r="D318" s="124">
        <v>6</v>
      </c>
      <c r="E318" s="58" t="s">
        <v>640</v>
      </c>
      <c r="F318" s="124">
        <v>211</v>
      </c>
    </row>
    <row r="319" spans="1:6" ht="13.2" x14ac:dyDescent="0.25">
      <c r="A319" s="50"/>
      <c r="B319" s="51" t="s">
        <v>398</v>
      </c>
      <c r="C319" s="123">
        <v>16</v>
      </c>
      <c r="D319" s="124">
        <v>1</v>
      </c>
      <c r="E319" s="58" t="s">
        <v>640</v>
      </c>
      <c r="F319" s="124">
        <v>17</v>
      </c>
    </row>
    <row r="320" spans="1:6" ht="13.2" x14ac:dyDescent="0.25">
      <c r="B320" s="51" t="s">
        <v>399</v>
      </c>
      <c r="C320" s="123">
        <v>6</v>
      </c>
      <c r="D320" s="124">
        <v>3</v>
      </c>
      <c r="E320" s="58" t="s">
        <v>640</v>
      </c>
      <c r="F320" s="125">
        <v>9</v>
      </c>
    </row>
    <row r="321" spans="1:6" ht="13.2" x14ac:dyDescent="0.25">
      <c r="B321" s="51" t="s">
        <v>400</v>
      </c>
      <c r="C321" s="123">
        <v>70</v>
      </c>
      <c r="D321" s="124">
        <v>5</v>
      </c>
      <c r="E321" s="58" t="s">
        <v>640</v>
      </c>
      <c r="F321" s="125">
        <v>75</v>
      </c>
    </row>
    <row r="322" spans="1:6" ht="13.2" x14ac:dyDescent="0.25">
      <c r="B322" s="51" t="s">
        <v>401</v>
      </c>
      <c r="C322" s="123">
        <v>841</v>
      </c>
      <c r="D322" s="124">
        <v>52</v>
      </c>
      <c r="E322" s="58">
        <v>2</v>
      </c>
      <c r="F322" s="125">
        <v>895</v>
      </c>
    </row>
    <row r="323" spans="1:6" ht="13.2" x14ac:dyDescent="0.25">
      <c r="B323" s="51" t="s">
        <v>402</v>
      </c>
      <c r="C323" s="123">
        <v>102</v>
      </c>
      <c r="D323" s="124">
        <v>14</v>
      </c>
      <c r="E323" s="124" t="s">
        <v>640</v>
      </c>
      <c r="F323" s="125">
        <v>116</v>
      </c>
    </row>
    <row r="324" spans="1:6" ht="13.2" x14ac:dyDescent="0.25">
      <c r="B324" s="51" t="s">
        <v>403</v>
      </c>
      <c r="C324" s="123">
        <v>6</v>
      </c>
      <c r="D324" s="124" t="s">
        <v>640</v>
      </c>
      <c r="E324" s="124" t="s">
        <v>640</v>
      </c>
      <c r="F324" s="124">
        <v>6</v>
      </c>
    </row>
    <row r="325" spans="1:6" ht="13.2" x14ac:dyDescent="0.25">
      <c r="B325" s="51" t="s">
        <v>404</v>
      </c>
      <c r="C325" s="123">
        <v>51</v>
      </c>
      <c r="D325" s="124">
        <v>3</v>
      </c>
      <c r="E325" s="124" t="s">
        <v>640</v>
      </c>
      <c r="F325" s="124">
        <v>54</v>
      </c>
    </row>
    <row r="326" spans="1:6" ht="13.2" x14ac:dyDescent="0.25">
      <c r="A326" s="50"/>
      <c r="B326" s="51" t="s">
        <v>405</v>
      </c>
      <c r="C326" s="123">
        <v>357</v>
      </c>
      <c r="D326" s="124">
        <v>57</v>
      </c>
      <c r="E326" s="124" t="s">
        <v>640</v>
      </c>
      <c r="F326" s="124">
        <v>414</v>
      </c>
    </row>
    <row r="327" spans="1:6" ht="13.2" x14ac:dyDescent="0.25">
      <c r="B327" s="51" t="s">
        <v>406</v>
      </c>
      <c r="C327" s="123">
        <v>7</v>
      </c>
      <c r="D327" s="124" t="s">
        <v>640</v>
      </c>
      <c r="E327" s="124" t="s">
        <v>640</v>
      </c>
      <c r="F327" s="124">
        <v>7</v>
      </c>
    </row>
    <row r="328" spans="1:6" ht="13.2" x14ac:dyDescent="0.25">
      <c r="B328" s="53" t="s">
        <v>36</v>
      </c>
      <c r="C328" s="135">
        <v>2584</v>
      </c>
      <c r="D328" s="136">
        <v>230</v>
      </c>
      <c r="E328" s="137">
        <v>2</v>
      </c>
      <c r="F328" s="138">
        <v>2816</v>
      </c>
    </row>
    <row r="329" spans="1:6" ht="13.2" x14ac:dyDescent="0.25">
      <c r="A329" s="3" t="s">
        <v>407</v>
      </c>
      <c r="B329" s="51"/>
      <c r="C329" s="123"/>
      <c r="D329" s="124"/>
      <c r="E329" s="58"/>
      <c r="F329" s="125"/>
    </row>
    <row r="330" spans="1:6" ht="13.2" x14ac:dyDescent="0.25">
      <c r="B330" s="51" t="s">
        <v>408</v>
      </c>
      <c r="C330" s="123">
        <v>1611</v>
      </c>
      <c r="D330" s="124">
        <v>477</v>
      </c>
      <c r="E330" s="124">
        <v>2</v>
      </c>
      <c r="F330" s="124">
        <v>2090</v>
      </c>
    </row>
    <row r="331" spans="1:6" ht="13.2" x14ac:dyDescent="0.25">
      <c r="A331" s="50"/>
      <c r="B331" s="51" t="s">
        <v>409</v>
      </c>
      <c r="C331" s="123">
        <v>46</v>
      </c>
      <c r="D331" s="124">
        <v>11</v>
      </c>
      <c r="E331" s="124" t="s">
        <v>640</v>
      </c>
      <c r="F331" s="124">
        <v>57</v>
      </c>
    </row>
    <row r="332" spans="1:6" ht="13.2" x14ac:dyDescent="0.25">
      <c r="B332" s="51" t="s">
        <v>410</v>
      </c>
      <c r="C332" s="123">
        <v>49</v>
      </c>
      <c r="D332" s="124">
        <v>226</v>
      </c>
      <c r="E332" s="58" t="s">
        <v>640</v>
      </c>
      <c r="F332" s="125">
        <v>275</v>
      </c>
    </row>
    <row r="333" spans="1:6" ht="13.2" x14ac:dyDescent="0.25">
      <c r="B333" s="51" t="s">
        <v>411</v>
      </c>
      <c r="C333" s="123">
        <v>3</v>
      </c>
      <c r="D333" s="124">
        <v>8</v>
      </c>
      <c r="E333" s="58" t="s">
        <v>640</v>
      </c>
      <c r="F333" s="125">
        <v>11</v>
      </c>
    </row>
    <row r="334" spans="1:6" ht="13.2" x14ac:dyDescent="0.25">
      <c r="B334" s="51" t="s">
        <v>412</v>
      </c>
      <c r="C334" s="123">
        <v>52</v>
      </c>
      <c r="D334" s="124">
        <v>230</v>
      </c>
      <c r="E334" s="58">
        <v>1</v>
      </c>
      <c r="F334" s="125">
        <v>283</v>
      </c>
    </row>
    <row r="335" spans="1:6" ht="13.2" x14ac:dyDescent="0.25">
      <c r="B335" s="53" t="s">
        <v>36</v>
      </c>
      <c r="C335" s="135">
        <v>1761</v>
      </c>
      <c r="D335" s="136">
        <v>952</v>
      </c>
      <c r="E335" s="137">
        <v>3</v>
      </c>
      <c r="F335" s="138">
        <v>2716</v>
      </c>
    </row>
    <row r="336" spans="1:6" ht="13.2" x14ac:dyDescent="0.25">
      <c r="A336" s="3" t="s">
        <v>413</v>
      </c>
      <c r="B336" s="53"/>
      <c r="C336" s="133"/>
      <c r="D336" s="134"/>
      <c r="E336" s="58"/>
      <c r="F336" s="134"/>
    </row>
    <row r="337" spans="1:6" ht="13.2" x14ac:dyDescent="0.25">
      <c r="A337" s="50"/>
      <c r="B337" s="51" t="s">
        <v>414</v>
      </c>
      <c r="C337" s="123">
        <v>25</v>
      </c>
      <c r="D337" s="124">
        <v>427</v>
      </c>
      <c r="E337" s="124" t="s">
        <v>640</v>
      </c>
      <c r="F337" s="124">
        <v>452</v>
      </c>
    </row>
    <row r="338" spans="1:6" ht="13.2" x14ac:dyDescent="0.25">
      <c r="B338" s="53" t="s">
        <v>36</v>
      </c>
      <c r="C338" s="135">
        <v>25</v>
      </c>
      <c r="D338" s="136">
        <v>427</v>
      </c>
      <c r="E338" s="158" t="s">
        <v>640</v>
      </c>
      <c r="F338" s="138">
        <v>452</v>
      </c>
    </row>
    <row r="339" spans="1:6" ht="13.2" x14ac:dyDescent="0.25">
      <c r="A339" s="3" t="s">
        <v>415</v>
      </c>
      <c r="B339" s="51"/>
      <c r="C339" s="123"/>
      <c r="D339" s="124"/>
      <c r="E339" s="124"/>
      <c r="F339" s="125"/>
    </row>
    <row r="340" spans="1:6" ht="13.2" x14ac:dyDescent="0.25">
      <c r="B340" s="51" t="s">
        <v>416</v>
      </c>
      <c r="C340" s="123">
        <v>91</v>
      </c>
      <c r="D340" s="124">
        <v>8112</v>
      </c>
      <c r="E340" s="124" t="s">
        <v>640</v>
      </c>
      <c r="F340" s="125">
        <v>8203</v>
      </c>
    </row>
    <row r="341" spans="1:6" ht="13.2" x14ac:dyDescent="0.25">
      <c r="B341" s="56" t="s">
        <v>417</v>
      </c>
      <c r="C341" s="144">
        <v>23</v>
      </c>
      <c r="D341" s="145">
        <v>74</v>
      </c>
      <c r="E341" s="124" t="s">
        <v>640</v>
      </c>
      <c r="F341" s="146">
        <v>97</v>
      </c>
    </row>
    <row r="342" spans="1:6" ht="13.2" x14ac:dyDescent="0.25">
      <c r="B342" s="51" t="s">
        <v>418</v>
      </c>
      <c r="C342" s="123">
        <v>2</v>
      </c>
      <c r="D342" s="124">
        <v>556</v>
      </c>
      <c r="E342" s="124" t="s">
        <v>640</v>
      </c>
      <c r="F342" s="125">
        <v>558</v>
      </c>
    </row>
    <row r="343" spans="1:6" ht="13.2" x14ac:dyDescent="0.25">
      <c r="B343" s="51" t="s">
        <v>419</v>
      </c>
      <c r="C343" s="123">
        <v>2</v>
      </c>
      <c r="D343" s="124">
        <v>220</v>
      </c>
      <c r="E343" s="124" t="s">
        <v>640</v>
      </c>
      <c r="F343" s="125">
        <v>222</v>
      </c>
    </row>
    <row r="344" spans="1:6" ht="13.2" x14ac:dyDescent="0.25">
      <c r="B344" s="53" t="s">
        <v>36</v>
      </c>
      <c r="C344" s="131">
        <v>118</v>
      </c>
      <c r="D344" s="132">
        <v>8962</v>
      </c>
      <c r="E344" s="159" t="s">
        <v>640</v>
      </c>
      <c r="F344" s="132">
        <v>9080</v>
      </c>
    </row>
    <row r="345" spans="1:6" ht="13.2" x14ac:dyDescent="0.25">
      <c r="A345" s="50" t="s">
        <v>420</v>
      </c>
      <c r="B345" s="54"/>
      <c r="C345" s="133"/>
      <c r="D345" s="134"/>
      <c r="E345" s="134"/>
      <c r="F345" s="134"/>
    </row>
    <row r="346" spans="1:6" ht="13.2" x14ac:dyDescent="0.25">
      <c r="B346" s="51" t="s">
        <v>421</v>
      </c>
      <c r="C346" s="123">
        <v>165</v>
      </c>
      <c r="D346" s="124">
        <v>103</v>
      </c>
      <c r="E346" s="124" t="s">
        <v>640</v>
      </c>
      <c r="F346" s="125">
        <v>268</v>
      </c>
    </row>
    <row r="347" spans="1:6" ht="13.2" x14ac:dyDescent="0.25">
      <c r="B347" s="51" t="s">
        <v>422</v>
      </c>
      <c r="C347" s="123">
        <v>14</v>
      </c>
      <c r="D347" s="124">
        <v>20</v>
      </c>
      <c r="E347" s="124" t="s">
        <v>640</v>
      </c>
      <c r="F347" s="125">
        <v>34</v>
      </c>
    </row>
    <row r="348" spans="1:6" ht="13.2" x14ac:dyDescent="0.25">
      <c r="B348" s="56" t="s">
        <v>423</v>
      </c>
      <c r="C348" s="123">
        <v>19526</v>
      </c>
      <c r="D348" s="124">
        <v>23127</v>
      </c>
      <c r="E348" s="124">
        <v>3</v>
      </c>
      <c r="F348" s="124">
        <v>42656</v>
      </c>
    </row>
    <row r="349" spans="1:6" ht="13.2" x14ac:dyDescent="0.25">
      <c r="B349" s="51" t="s">
        <v>424</v>
      </c>
      <c r="C349" s="123">
        <v>13134</v>
      </c>
      <c r="D349" s="124">
        <v>21120</v>
      </c>
      <c r="E349" s="124">
        <v>3</v>
      </c>
      <c r="F349" s="124">
        <v>34257</v>
      </c>
    </row>
    <row r="350" spans="1:6" ht="13.2" x14ac:dyDescent="0.25">
      <c r="A350" s="50"/>
      <c r="B350" s="51" t="s">
        <v>425</v>
      </c>
      <c r="C350" s="123">
        <v>8</v>
      </c>
      <c r="D350" s="124">
        <v>16</v>
      </c>
      <c r="E350" s="124" t="s">
        <v>640</v>
      </c>
      <c r="F350" s="124">
        <v>24</v>
      </c>
    </row>
    <row r="351" spans="1:6" ht="13.2" x14ac:dyDescent="0.25">
      <c r="B351" s="51" t="s">
        <v>426</v>
      </c>
      <c r="C351" s="123">
        <v>8</v>
      </c>
      <c r="D351" s="124" t="s">
        <v>640</v>
      </c>
      <c r="E351" s="58" t="s">
        <v>640</v>
      </c>
      <c r="F351" s="125">
        <v>8</v>
      </c>
    </row>
    <row r="352" spans="1:6" ht="13.2" x14ac:dyDescent="0.25">
      <c r="B352" s="51" t="s">
        <v>427</v>
      </c>
      <c r="C352" s="123">
        <v>68</v>
      </c>
      <c r="D352" s="124">
        <v>111</v>
      </c>
      <c r="E352" s="58" t="s">
        <v>640</v>
      </c>
      <c r="F352" s="125">
        <v>179</v>
      </c>
    </row>
    <row r="353" spans="1:6" ht="13.2" x14ac:dyDescent="0.25">
      <c r="B353" s="53" t="s">
        <v>36</v>
      </c>
      <c r="C353" s="135">
        <v>32923</v>
      </c>
      <c r="D353" s="136">
        <v>44497</v>
      </c>
      <c r="E353" s="137">
        <v>6</v>
      </c>
      <c r="F353" s="138">
        <v>77426</v>
      </c>
    </row>
    <row r="354" spans="1:6" ht="13.2" x14ac:dyDescent="0.25">
      <c r="A354" s="3" t="s">
        <v>428</v>
      </c>
      <c r="B354" s="51"/>
      <c r="C354" s="123"/>
      <c r="D354" s="124"/>
      <c r="E354" s="58"/>
      <c r="F354" s="125"/>
    </row>
    <row r="355" spans="1:6" ht="13.2" x14ac:dyDescent="0.25">
      <c r="B355" s="51" t="s">
        <v>429</v>
      </c>
      <c r="C355" s="123">
        <v>1193</v>
      </c>
      <c r="D355" s="124">
        <v>2606</v>
      </c>
      <c r="E355" s="58">
        <v>1</v>
      </c>
      <c r="F355" s="125">
        <v>3800</v>
      </c>
    </row>
    <row r="356" spans="1:6" ht="13.2" x14ac:dyDescent="0.25">
      <c r="B356" s="51" t="s">
        <v>430</v>
      </c>
      <c r="C356" s="123">
        <v>443</v>
      </c>
      <c r="D356" s="124">
        <v>933</v>
      </c>
      <c r="E356" s="58" t="s">
        <v>640</v>
      </c>
      <c r="F356" s="125">
        <v>1376</v>
      </c>
    </row>
    <row r="357" spans="1:6" ht="13.2" x14ac:dyDescent="0.25">
      <c r="B357" s="51" t="s">
        <v>431</v>
      </c>
      <c r="C357" s="123">
        <v>8</v>
      </c>
      <c r="D357" s="124">
        <v>17</v>
      </c>
      <c r="E357" s="58" t="s">
        <v>640</v>
      </c>
      <c r="F357" s="125">
        <v>25</v>
      </c>
    </row>
    <row r="358" spans="1:6" ht="13.2" x14ac:dyDescent="0.25">
      <c r="B358" s="53" t="s">
        <v>36</v>
      </c>
      <c r="C358" s="135">
        <v>1644</v>
      </c>
      <c r="D358" s="136">
        <v>3556</v>
      </c>
      <c r="E358" s="137">
        <v>1</v>
      </c>
      <c r="F358" s="138">
        <v>5201</v>
      </c>
    </row>
    <row r="359" spans="1:6" ht="13.2" x14ac:dyDescent="0.25">
      <c r="A359" s="3" t="s">
        <v>432</v>
      </c>
      <c r="B359" s="51"/>
      <c r="C359" s="123"/>
      <c r="D359" s="124"/>
      <c r="E359" s="58"/>
      <c r="F359" s="125"/>
    </row>
    <row r="360" spans="1:6" ht="13.2" x14ac:dyDescent="0.25">
      <c r="B360" s="51" t="s">
        <v>433</v>
      </c>
      <c r="C360" s="123">
        <v>293</v>
      </c>
      <c r="D360" s="124">
        <v>702</v>
      </c>
      <c r="E360" s="124" t="s">
        <v>640</v>
      </c>
      <c r="F360" s="124">
        <v>995</v>
      </c>
    </row>
    <row r="361" spans="1:6" ht="13.2" x14ac:dyDescent="0.25">
      <c r="A361" s="50"/>
      <c r="B361" s="51" t="s">
        <v>434</v>
      </c>
      <c r="C361" s="123">
        <v>33</v>
      </c>
      <c r="D361" s="124">
        <v>83</v>
      </c>
      <c r="E361" s="124" t="s">
        <v>640</v>
      </c>
      <c r="F361" s="124">
        <v>116</v>
      </c>
    </row>
    <row r="362" spans="1:6" ht="13.2" x14ac:dyDescent="0.25">
      <c r="B362" s="51" t="s">
        <v>435</v>
      </c>
      <c r="C362" s="126">
        <v>151</v>
      </c>
      <c r="D362" s="124">
        <v>127</v>
      </c>
      <c r="E362" s="124" t="s">
        <v>640</v>
      </c>
      <c r="F362" s="125">
        <v>278</v>
      </c>
    </row>
    <row r="363" spans="1:6" ht="13.2" x14ac:dyDescent="0.25">
      <c r="B363" s="51" t="s">
        <v>436</v>
      </c>
      <c r="C363" s="123">
        <v>77</v>
      </c>
      <c r="D363" s="124">
        <v>54</v>
      </c>
      <c r="E363" s="124" t="s">
        <v>640</v>
      </c>
      <c r="F363" s="125">
        <v>131</v>
      </c>
    </row>
    <row r="364" spans="1:6" ht="13.2" x14ac:dyDescent="0.25">
      <c r="B364" s="51" t="s">
        <v>437</v>
      </c>
      <c r="C364" s="123">
        <v>339</v>
      </c>
      <c r="D364" s="124">
        <v>275</v>
      </c>
      <c r="E364" s="124" t="s">
        <v>640</v>
      </c>
      <c r="F364" s="125">
        <v>614</v>
      </c>
    </row>
    <row r="365" spans="1:6" ht="13.2" x14ac:dyDescent="0.25">
      <c r="B365" s="51" t="s">
        <v>438</v>
      </c>
      <c r="C365" s="126">
        <v>42</v>
      </c>
      <c r="D365" s="58">
        <v>19</v>
      </c>
      <c r="E365" s="124" t="s">
        <v>640</v>
      </c>
      <c r="F365" s="58">
        <v>61</v>
      </c>
    </row>
    <row r="366" spans="1:6" ht="13.2" x14ac:dyDescent="0.25">
      <c r="A366" s="50"/>
      <c r="B366" s="51" t="s">
        <v>421</v>
      </c>
      <c r="C366" s="126">
        <v>13</v>
      </c>
      <c r="D366" s="58">
        <v>17</v>
      </c>
      <c r="E366" s="124" t="s">
        <v>640</v>
      </c>
      <c r="F366" s="58">
        <v>30</v>
      </c>
    </row>
    <row r="367" spans="1:6" ht="13.2" x14ac:dyDescent="0.25">
      <c r="B367" s="51" t="s">
        <v>439</v>
      </c>
      <c r="C367" s="123">
        <v>74</v>
      </c>
      <c r="D367" s="124">
        <v>142</v>
      </c>
      <c r="E367" s="124" t="s">
        <v>640</v>
      </c>
      <c r="F367" s="125">
        <v>216</v>
      </c>
    </row>
    <row r="368" spans="1:6" ht="13.2" x14ac:dyDescent="0.25">
      <c r="B368" s="51" t="s">
        <v>440</v>
      </c>
      <c r="C368" s="123">
        <v>25</v>
      </c>
      <c r="D368" s="58">
        <v>50</v>
      </c>
      <c r="E368" s="124" t="s">
        <v>640</v>
      </c>
      <c r="F368" s="125">
        <v>75</v>
      </c>
    </row>
    <row r="369" spans="1:6" ht="13.2" x14ac:dyDescent="0.25">
      <c r="B369" s="53" t="s">
        <v>36</v>
      </c>
      <c r="C369" s="135">
        <v>1047</v>
      </c>
      <c r="D369" s="136">
        <v>1469</v>
      </c>
      <c r="E369" s="158" t="s">
        <v>640</v>
      </c>
      <c r="F369" s="138">
        <v>2516</v>
      </c>
    </row>
    <row r="370" spans="1:6" ht="13.2" x14ac:dyDescent="0.25">
      <c r="A370" s="3" t="s">
        <v>441</v>
      </c>
      <c r="B370" s="51"/>
      <c r="C370" s="123"/>
      <c r="D370" s="124"/>
      <c r="E370" s="124"/>
      <c r="F370" s="125"/>
    </row>
    <row r="371" spans="1:6" ht="13.2" x14ac:dyDescent="0.25">
      <c r="B371" s="51" t="s">
        <v>442</v>
      </c>
      <c r="C371" s="123">
        <v>1</v>
      </c>
      <c r="D371" s="124" t="s">
        <v>640</v>
      </c>
      <c r="E371" s="58" t="s">
        <v>640</v>
      </c>
      <c r="F371" s="125">
        <v>1</v>
      </c>
    </row>
    <row r="372" spans="1:6" ht="13.2" x14ac:dyDescent="0.25">
      <c r="B372" s="51" t="s">
        <v>443</v>
      </c>
      <c r="C372" s="123">
        <v>230</v>
      </c>
      <c r="D372" s="124">
        <v>411</v>
      </c>
      <c r="E372" s="58" t="s">
        <v>640</v>
      </c>
      <c r="F372" s="125">
        <v>641</v>
      </c>
    </row>
    <row r="373" spans="1:6" ht="13.2" x14ac:dyDescent="0.25">
      <c r="B373" s="53" t="s">
        <v>36</v>
      </c>
      <c r="C373" s="135">
        <v>231</v>
      </c>
      <c r="D373" s="136">
        <v>411</v>
      </c>
      <c r="E373" s="158" t="s">
        <v>640</v>
      </c>
      <c r="F373" s="138">
        <v>642</v>
      </c>
    </row>
    <row r="374" spans="1:6" ht="13.2" x14ac:dyDescent="0.25">
      <c r="A374" s="3" t="s">
        <v>444</v>
      </c>
      <c r="B374" s="51"/>
      <c r="C374" s="123"/>
      <c r="D374" s="58"/>
      <c r="E374" s="58"/>
      <c r="F374" s="125"/>
    </row>
    <row r="375" spans="1:6" ht="13.2" x14ac:dyDescent="0.25">
      <c r="B375" s="51" t="s">
        <v>445</v>
      </c>
      <c r="C375" s="123">
        <v>12</v>
      </c>
      <c r="D375" s="124" t="s">
        <v>640</v>
      </c>
      <c r="E375" s="124" t="s">
        <v>640</v>
      </c>
      <c r="F375" s="124">
        <v>12</v>
      </c>
    </row>
    <row r="376" spans="1:6" ht="13.2" x14ac:dyDescent="0.25">
      <c r="A376" s="50"/>
      <c r="B376" s="51" t="s">
        <v>446</v>
      </c>
      <c r="C376" s="123">
        <v>117</v>
      </c>
      <c r="D376" s="124">
        <v>13</v>
      </c>
      <c r="E376" s="124" t="s">
        <v>640</v>
      </c>
      <c r="F376" s="124">
        <v>130</v>
      </c>
    </row>
    <row r="377" spans="1:6" ht="13.2" x14ac:dyDescent="0.25">
      <c r="B377" s="51" t="s">
        <v>447</v>
      </c>
      <c r="C377" s="123">
        <v>13</v>
      </c>
      <c r="D377" s="124">
        <v>4</v>
      </c>
      <c r="E377" s="124" t="s">
        <v>640</v>
      </c>
      <c r="F377" s="125">
        <v>17</v>
      </c>
    </row>
    <row r="378" spans="1:6" ht="13.2" x14ac:dyDescent="0.25">
      <c r="B378" s="51" t="s">
        <v>448</v>
      </c>
      <c r="C378" s="123">
        <v>10</v>
      </c>
      <c r="D378" s="124">
        <v>1</v>
      </c>
      <c r="E378" s="124" t="s">
        <v>640</v>
      </c>
      <c r="F378" s="125">
        <v>11</v>
      </c>
    </row>
    <row r="379" spans="1:6" ht="13.2" x14ac:dyDescent="0.25">
      <c r="B379" s="51" t="s">
        <v>449</v>
      </c>
      <c r="C379" s="123">
        <v>134</v>
      </c>
      <c r="D379" s="124">
        <v>53</v>
      </c>
      <c r="E379" s="124" t="s">
        <v>640</v>
      </c>
      <c r="F379" s="125">
        <v>187</v>
      </c>
    </row>
    <row r="380" spans="1:6" ht="13.2" x14ac:dyDescent="0.25">
      <c r="B380" s="51" t="s">
        <v>450</v>
      </c>
      <c r="C380" s="123">
        <v>32</v>
      </c>
      <c r="D380" s="124" t="s">
        <v>640</v>
      </c>
      <c r="E380" s="58" t="s">
        <v>640</v>
      </c>
      <c r="F380" s="125">
        <v>32</v>
      </c>
    </row>
    <row r="381" spans="1:6" ht="13.2" x14ac:dyDescent="0.25">
      <c r="B381" s="53" t="s">
        <v>36</v>
      </c>
      <c r="C381" s="135">
        <v>318</v>
      </c>
      <c r="D381" s="136">
        <v>71</v>
      </c>
      <c r="E381" s="158" t="s">
        <v>640</v>
      </c>
      <c r="F381" s="138">
        <v>389</v>
      </c>
    </row>
    <row r="382" spans="1:6" ht="13.2" x14ac:dyDescent="0.25">
      <c r="A382" s="3" t="s">
        <v>451</v>
      </c>
      <c r="B382" s="53"/>
      <c r="C382" s="133"/>
      <c r="D382" s="134"/>
      <c r="E382" s="58"/>
      <c r="F382" s="134"/>
    </row>
    <row r="383" spans="1:6" ht="13.2" x14ac:dyDescent="0.25">
      <c r="A383" s="50"/>
      <c r="B383" s="51" t="s">
        <v>452</v>
      </c>
      <c r="C383" s="123">
        <v>8</v>
      </c>
      <c r="D383" s="124">
        <v>18</v>
      </c>
      <c r="E383" s="124" t="s">
        <v>640</v>
      </c>
      <c r="F383" s="124">
        <v>26</v>
      </c>
    </row>
    <row r="384" spans="1:6" ht="13.2" x14ac:dyDescent="0.25">
      <c r="B384" s="51" t="s">
        <v>453</v>
      </c>
      <c r="C384" s="123">
        <v>2</v>
      </c>
      <c r="D384" s="124">
        <v>8</v>
      </c>
      <c r="E384" s="124" t="s">
        <v>640</v>
      </c>
      <c r="F384" s="124">
        <v>10</v>
      </c>
    </row>
    <row r="385" spans="1:6" ht="13.2" x14ac:dyDescent="0.25">
      <c r="B385" s="51" t="s">
        <v>454</v>
      </c>
      <c r="C385" s="123">
        <v>23</v>
      </c>
      <c r="D385" s="124">
        <v>28</v>
      </c>
      <c r="E385" s="124" t="s">
        <v>640</v>
      </c>
      <c r="F385" s="125">
        <v>51</v>
      </c>
    </row>
    <row r="386" spans="1:6" ht="13.2" x14ac:dyDescent="0.25">
      <c r="B386" s="51" t="s">
        <v>455</v>
      </c>
      <c r="C386" s="123">
        <v>84</v>
      </c>
      <c r="D386" s="58">
        <v>164</v>
      </c>
      <c r="E386" s="124" t="s">
        <v>640</v>
      </c>
      <c r="F386" s="125">
        <v>248</v>
      </c>
    </row>
    <row r="387" spans="1:6" ht="13.2" x14ac:dyDescent="0.25">
      <c r="B387" s="51" t="s">
        <v>456</v>
      </c>
      <c r="C387" s="123">
        <v>54</v>
      </c>
      <c r="D387" s="124">
        <v>113</v>
      </c>
      <c r="E387" s="124" t="s">
        <v>640</v>
      </c>
      <c r="F387" s="125">
        <v>167</v>
      </c>
    </row>
    <row r="388" spans="1:6" ht="13.2" x14ac:dyDescent="0.25">
      <c r="B388" s="51" t="s">
        <v>457</v>
      </c>
      <c r="C388" s="123">
        <v>4</v>
      </c>
      <c r="D388" s="124">
        <v>20</v>
      </c>
      <c r="E388" s="124" t="s">
        <v>640</v>
      </c>
      <c r="F388" s="125">
        <v>24</v>
      </c>
    </row>
    <row r="389" spans="1:6" ht="13.2" x14ac:dyDescent="0.25">
      <c r="B389" s="51" t="s">
        <v>458</v>
      </c>
      <c r="C389" s="123">
        <v>6</v>
      </c>
      <c r="D389" s="58">
        <v>13</v>
      </c>
      <c r="E389" s="124" t="s">
        <v>640</v>
      </c>
      <c r="F389" s="125">
        <v>19</v>
      </c>
    </row>
    <row r="390" spans="1:6" ht="13.2" x14ac:dyDescent="0.25">
      <c r="B390" s="53" t="s">
        <v>36</v>
      </c>
      <c r="C390" s="131">
        <v>181</v>
      </c>
      <c r="D390" s="132">
        <v>364</v>
      </c>
      <c r="E390" s="159" t="s">
        <v>640</v>
      </c>
      <c r="F390" s="132">
        <v>545</v>
      </c>
    </row>
    <row r="391" spans="1:6" ht="13.2" x14ac:dyDescent="0.25">
      <c r="A391" s="50" t="s">
        <v>459</v>
      </c>
      <c r="B391" s="54"/>
      <c r="C391" s="133"/>
      <c r="D391" s="134"/>
      <c r="E391" s="134"/>
      <c r="F391" s="134"/>
    </row>
    <row r="392" spans="1:6" ht="13.2" x14ac:dyDescent="0.25">
      <c r="B392" s="51" t="s">
        <v>460</v>
      </c>
      <c r="C392" s="123">
        <v>52</v>
      </c>
      <c r="D392" s="124">
        <v>8</v>
      </c>
      <c r="E392" s="58" t="s">
        <v>640</v>
      </c>
      <c r="F392" s="125">
        <v>60</v>
      </c>
    </row>
    <row r="393" spans="1:6" ht="13.2" x14ac:dyDescent="0.25">
      <c r="B393" s="51" t="s">
        <v>461</v>
      </c>
      <c r="C393" s="123">
        <v>7</v>
      </c>
      <c r="D393" s="124">
        <v>1</v>
      </c>
      <c r="E393" s="58" t="s">
        <v>640</v>
      </c>
      <c r="F393" s="125">
        <v>8</v>
      </c>
    </row>
    <row r="394" spans="1:6" ht="13.2" x14ac:dyDescent="0.25">
      <c r="B394" s="51" t="s">
        <v>462</v>
      </c>
      <c r="C394" s="123">
        <v>12</v>
      </c>
      <c r="D394" s="124" t="s">
        <v>640</v>
      </c>
      <c r="E394" s="58" t="s">
        <v>640</v>
      </c>
      <c r="F394" s="125">
        <v>12</v>
      </c>
    </row>
    <row r="395" spans="1:6" ht="13.2" x14ac:dyDescent="0.25">
      <c r="B395" s="51" t="s">
        <v>463</v>
      </c>
      <c r="C395" s="123">
        <v>255</v>
      </c>
      <c r="D395" s="124">
        <v>58</v>
      </c>
      <c r="E395" s="58" t="s">
        <v>640</v>
      </c>
      <c r="F395" s="125">
        <v>313</v>
      </c>
    </row>
    <row r="396" spans="1:6" ht="13.2" x14ac:dyDescent="0.25">
      <c r="B396" s="51" t="s">
        <v>464</v>
      </c>
      <c r="C396" s="123">
        <v>146</v>
      </c>
      <c r="D396" s="124">
        <v>48</v>
      </c>
      <c r="E396" s="58" t="s">
        <v>640</v>
      </c>
      <c r="F396" s="125">
        <v>194</v>
      </c>
    </row>
    <row r="397" spans="1:6" ht="13.2" x14ac:dyDescent="0.25">
      <c r="B397" s="51" t="s">
        <v>465</v>
      </c>
      <c r="C397" s="123">
        <v>1</v>
      </c>
      <c r="D397" s="124" t="s">
        <v>640</v>
      </c>
      <c r="E397" s="58" t="s">
        <v>640</v>
      </c>
      <c r="F397" s="125">
        <v>1</v>
      </c>
    </row>
    <row r="398" spans="1:6" ht="13.2" x14ac:dyDescent="0.25">
      <c r="B398" s="51" t="s">
        <v>466</v>
      </c>
      <c r="C398" s="123">
        <v>6</v>
      </c>
      <c r="D398" s="124" t="s">
        <v>640</v>
      </c>
      <c r="E398" s="58" t="s">
        <v>640</v>
      </c>
      <c r="F398" s="124">
        <v>6</v>
      </c>
    </row>
    <row r="399" spans="1:6" ht="13.2" x14ac:dyDescent="0.25">
      <c r="A399" s="50"/>
      <c r="B399" s="51" t="s">
        <v>467</v>
      </c>
      <c r="C399" s="123">
        <v>4</v>
      </c>
      <c r="D399" s="124">
        <v>1</v>
      </c>
      <c r="E399" s="58" t="s">
        <v>640</v>
      </c>
      <c r="F399" s="124">
        <v>5</v>
      </c>
    </row>
    <row r="400" spans="1:6" ht="13.2" x14ac:dyDescent="0.25">
      <c r="B400" s="53" t="s">
        <v>36</v>
      </c>
      <c r="C400" s="135">
        <v>483</v>
      </c>
      <c r="D400" s="136">
        <v>116</v>
      </c>
      <c r="E400" s="158" t="s">
        <v>640</v>
      </c>
      <c r="F400" s="138">
        <v>599</v>
      </c>
    </row>
    <row r="401" spans="1:6" ht="13.2" x14ac:dyDescent="0.25">
      <c r="A401" s="3" t="s">
        <v>468</v>
      </c>
      <c r="B401" s="51"/>
      <c r="C401" s="123"/>
      <c r="D401" s="124"/>
      <c r="E401" s="58"/>
      <c r="F401" s="125"/>
    </row>
    <row r="402" spans="1:6" ht="13.2" x14ac:dyDescent="0.25">
      <c r="B402" s="51" t="s">
        <v>469</v>
      </c>
      <c r="C402" s="123">
        <v>18</v>
      </c>
      <c r="D402" s="124">
        <v>3</v>
      </c>
      <c r="E402" s="124" t="s">
        <v>640</v>
      </c>
      <c r="F402" s="125">
        <v>21</v>
      </c>
    </row>
    <row r="403" spans="1:6" ht="13.2" x14ac:dyDescent="0.25">
      <c r="B403" s="51" t="s">
        <v>470</v>
      </c>
      <c r="C403" s="123">
        <v>27</v>
      </c>
      <c r="D403" s="124">
        <v>7</v>
      </c>
      <c r="E403" s="124" t="s">
        <v>640</v>
      </c>
      <c r="F403" s="125">
        <v>34</v>
      </c>
    </row>
    <row r="404" spans="1:6" ht="13.2" x14ac:dyDescent="0.25">
      <c r="B404" s="51" t="s">
        <v>471</v>
      </c>
      <c r="C404" s="123">
        <v>38</v>
      </c>
      <c r="D404" s="124">
        <v>1</v>
      </c>
      <c r="E404" s="124" t="s">
        <v>640</v>
      </c>
      <c r="F404" s="125">
        <v>39</v>
      </c>
    </row>
    <row r="405" spans="1:6" ht="13.2" x14ac:dyDescent="0.25">
      <c r="B405" s="51" t="s">
        <v>472</v>
      </c>
      <c r="C405" s="123">
        <v>156</v>
      </c>
      <c r="D405" s="124">
        <v>22</v>
      </c>
      <c r="E405" s="124" t="s">
        <v>640</v>
      </c>
      <c r="F405" s="125">
        <v>178</v>
      </c>
    </row>
    <row r="406" spans="1:6" ht="13.2" x14ac:dyDescent="0.25">
      <c r="B406" s="51" t="s">
        <v>473</v>
      </c>
      <c r="C406" s="126">
        <v>59</v>
      </c>
      <c r="D406" s="58">
        <v>4</v>
      </c>
      <c r="E406" s="124" t="s">
        <v>640</v>
      </c>
      <c r="F406" s="58">
        <v>63</v>
      </c>
    </row>
    <row r="407" spans="1:6" ht="13.2" x14ac:dyDescent="0.25">
      <c r="A407" s="50"/>
      <c r="B407" s="51" t="s">
        <v>474</v>
      </c>
      <c r="C407" s="126">
        <v>14</v>
      </c>
      <c r="D407" s="58">
        <v>2</v>
      </c>
      <c r="E407" s="124" t="s">
        <v>640</v>
      </c>
      <c r="F407" s="58">
        <v>16</v>
      </c>
    </row>
    <row r="408" spans="1:6" ht="13.2" x14ac:dyDescent="0.25">
      <c r="B408" s="53" t="s">
        <v>36</v>
      </c>
      <c r="C408" s="149">
        <v>312</v>
      </c>
      <c r="D408" s="137">
        <v>39</v>
      </c>
      <c r="E408" s="158" t="s">
        <v>640</v>
      </c>
      <c r="F408" s="137">
        <v>351</v>
      </c>
    </row>
    <row r="409" spans="1:6" ht="13.2" x14ac:dyDescent="0.25">
      <c r="A409" s="3" t="s">
        <v>475</v>
      </c>
      <c r="B409" s="51"/>
      <c r="C409" s="123"/>
      <c r="D409" s="124"/>
      <c r="E409" s="124"/>
      <c r="F409" s="125"/>
    </row>
    <row r="410" spans="1:6" ht="13.2" x14ac:dyDescent="0.25">
      <c r="B410" s="51" t="s">
        <v>476</v>
      </c>
      <c r="C410" s="123">
        <v>110</v>
      </c>
      <c r="D410" s="124">
        <v>66</v>
      </c>
      <c r="E410" s="58" t="s">
        <v>640</v>
      </c>
      <c r="F410" s="125">
        <v>176</v>
      </c>
    </row>
    <row r="411" spans="1:6" ht="13.2" x14ac:dyDescent="0.25">
      <c r="B411" s="51" t="s">
        <v>477</v>
      </c>
      <c r="C411" s="123">
        <v>35</v>
      </c>
      <c r="D411" s="124">
        <v>22</v>
      </c>
      <c r="E411" s="58" t="s">
        <v>640</v>
      </c>
      <c r="F411" s="125">
        <v>57</v>
      </c>
    </row>
    <row r="412" spans="1:6" ht="13.2" x14ac:dyDescent="0.25">
      <c r="B412" s="51" t="s">
        <v>478</v>
      </c>
      <c r="C412" s="123">
        <v>416</v>
      </c>
      <c r="D412" s="124">
        <v>251</v>
      </c>
      <c r="E412" s="58" t="s">
        <v>640</v>
      </c>
      <c r="F412" s="125">
        <v>667</v>
      </c>
    </row>
    <row r="413" spans="1:6" ht="13.2" x14ac:dyDescent="0.25">
      <c r="B413" s="51" t="s">
        <v>479</v>
      </c>
      <c r="C413" s="123">
        <v>92</v>
      </c>
      <c r="D413" s="124">
        <v>111</v>
      </c>
      <c r="E413" s="58" t="s">
        <v>640</v>
      </c>
      <c r="F413" s="125">
        <v>203</v>
      </c>
    </row>
    <row r="414" spans="1:6" ht="13.2" x14ac:dyDescent="0.25">
      <c r="B414" s="51" t="s">
        <v>480</v>
      </c>
      <c r="C414" s="123">
        <v>3</v>
      </c>
      <c r="D414" s="124">
        <v>4</v>
      </c>
      <c r="E414" s="58" t="s">
        <v>640</v>
      </c>
      <c r="F414" s="125">
        <v>7</v>
      </c>
    </row>
    <row r="415" spans="1:6" ht="13.2" x14ac:dyDescent="0.25">
      <c r="B415" s="51" t="s">
        <v>481</v>
      </c>
      <c r="C415" s="123">
        <v>5</v>
      </c>
      <c r="D415" s="124">
        <v>3</v>
      </c>
      <c r="E415" s="58" t="s">
        <v>640</v>
      </c>
      <c r="F415" s="124">
        <v>8</v>
      </c>
    </row>
    <row r="416" spans="1:6" ht="13.2" x14ac:dyDescent="0.25">
      <c r="A416" s="50"/>
      <c r="B416" s="53" t="s">
        <v>36</v>
      </c>
      <c r="C416" s="131">
        <v>661</v>
      </c>
      <c r="D416" s="132">
        <v>457</v>
      </c>
      <c r="E416" s="159" t="s">
        <v>640</v>
      </c>
      <c r="F416" s="132">
        <v>1118</v>
      </c>
    </row>
    <row r="417" spans="1:6" ht="13.2" x14ac:dyDescent="0.25">
      <c r="A417" s="3" t="s">
        <v>482</v>
      </c>
      <c r="B417" s="51"/>
      <c r="C417" s="123"/>
      <c r="D417" s="124"/>
      <c r="E417" s="124"/>
      <c r="F417" s="124"/>
    </row>
    <row r="418" spans="1:6" ht="13.2" x14ac:dyDescent="0.25">
      <c r="B418" s="51" t="s">
        <v>483</v>
      </c>
      <c r="C418" s="123">
        <v>14</v>
      </c>
      <c r="D418" s="124">
        <v>60</v>
      </c>
      <c r="E418" s="124" t="s">
        <v>640</v>
      </c>
      <c r="F418" s="124">
        <v>74</v>
      </c>
    </row>
    <row r="419" spans="1:6" ht="13.2" x14ac:dyDescent="0.25">
      <c r="A419" s="50"/>
      <c r="B419" s="51" t="s">
        <v>484</v>
      </c>
      <c r="C419" s="123">
        <v>54</v>
      </c>
      <c r="D419" s="124">
        <v>1522</v>
      </c>
      <c r="E419" s="124" t="s">
        <v>640</v>
      </c>
      <c r="F419" s="124">
        <v>1576</v>
      </c>
    </row>
    <row r="420" spans="1:6" ht="13.2" x14ac:dyDescent="0.25">
      <c r="B420" s="51" t="s">
        <v>485</v>
      </c>
      <c r="C420" s="123">
        <v>23</v>
      </c>
      <c r="D420" s="124">
        <v>130</v>
      </c>
      <c r="E420" s="124" t="s">
        <v>640</v>
      </c>
      <c r="F420" s="125">
        <v>153</v>
      </c>
    </row>
    <row r="421" spans="1:6" ht="13.2" x14ac:dyDescent="0.25">
      <c r="B421" s="51" t="s">
        <v>486</v>
      </c>
      <c r="C421" s="123">
        <v>29</v>
      </c>
      <c r="D421" s="124">
        <v>57</v>
      </c>
      <c r="E421" s="124" t="s">
        <v>640</v>
      </c>
      <c r="F421" s="125">
        <v>86</v>
      </c>
    </row>
    <row r="422" spans="1:6" ht="13.2" x14ac:dyDescent="0.25">
      <c r="B422" s="51" t="s">
        <v>487</v>
      </c>
      <c r="C422" s="123">
        <v>434</v>
      </c>
      <c r="D422" s="124">
        <v>788</v>
      </c>
      <c r="E422" s="124" t="s">
        <v>640</v>
      </c>
      <c r="F422" s="125">
        <v>1222</v>
      </c>
    </row>
    <row r="423" spans="1:6" ht="13.2" x14ac:dyDescent="0.25">
      <c r="B423" s="51" t="s">
        <v>488</v>
      </c>
      <c r="C423" s="123">
        <v>58</v>
      </c>
      <c r="D423" s="124">
        <v>1352</v>
      </c>
      <c r="E423" s="124" t="s">
        <v>640</v>
      </c>
      <c r="F423" s="125">
        <v>1410</v>
      </c>
    </row>
    <row r="424" spans="1:6" ht="13.2" x14ac:dyDescent="0.25">
      <c r="B424" s="51" t="s">
        <v>489</v>
      </c>
      <c r="C424" s="123">
        <v>20</v>
      </c>
      <c r="D424" s="124">
        <v>173</v>
      </c>
      <c r="E424" s="124" t="s">
        <v>640</v>
      </c>
      <c r="F424" s="125">
        <v>193</v>
      </c>
    </row>
    <row r="425" spans="1:6" ht="13.2" x14ac:dyDescent="0.25">
      <c r="A425" s="2"/>
      <c r="B425" s="53" t="s">
        <v>36</v>
      </c>
      <c r="C425" s="131">
        <v>632</v>
      </c>
      <c r="D425" s="132">
        <v>4082</v>
      </c>
      <c r="E425" s="158" t="s">
        <v>640</v>
      </c>
      <c r="F425" s="132">
        <v>4714</v>
      </c>
    </row>
    <row r="426" spans="1:6" s="3" customFormat="1" ht="13.2" x14ac:dyDescent="0.25">
      <c r="A426" s="3" t="s">
        <v>490</v>
      </c>
      <c r="C426" s="139"/>
      <c r="D426" s="140"/>
      <c r="E426" s="140"/>
      <c r="F426" s="140"/>
    </row>
    <row r="427" spans="1:6" ht="13.2" x14ac:dyDescent="0.25">
      <c r="A427" s="2"/>
      <c r="B427" s="51" t="s">
        <v>491</v>
      </c>
      <c r="C427" s="123">
        <v>2</v>
      </c>
      <c r="D427" s="124">
        <v>89</v>
      </c>
      <c r="E427" s="124" t="s">
        <v>640</v>
      </c>
      <c r="F427" s="124">
        <v>91</v>
      </c>
    </row>
    <row r="428" spans="1:6" ht="13.2" x14ac:dyDescent="0.25">
      <c r="A428" s="2"/>
      <c r="B428" s="53" t="s">
        <v>36</v>
      </c>
      <c r="C428" s="131">
        <v>2</v>
      </c>
      <c r="D428" s="132">
        <v>89</v>
      </c>
      <c r="E428" s="143" t="s">
        <v>640</v>
      </c>
      <c r="F428" s="132">
        <v>91</v>
      </c>
    </row>
    <row r="429" spans="1:6" s="3" customFormat="1" ht="13.2" x14ac:dyDescent="0.25">
      <c r="A429" s="3" t="s">
        <v>492</v>
      </c>
      <c r="C429" s="139"/>
      <c r="D429" s="140"/>
      <c r="E429" s="140"/>
      <c r="F429" s="140"/>
    </row>
    <row r="430" spans="1:6" ht="13.2" x14ac:dyDescent="0.25">
      <c r="A430" s="2"/>
      <c r="B430" s="51" t="s">
        <v>493</v>
      </c>
      <c r="C430" s="123">
        <v>305</v>
      </c>
      <c r="D430" s="124">
        <v>407</v>
      </c>
      <c r="E430" s="124" t="s">
        <v>640</v>
      </c>
      <c r="F430" s="124">
        <v>712</v>
      </c>
    </row>
    <row r="431" spans="1:6" ht="13.2" x14ac:dyDescent="0.25">
      <c r="A431" s="2"/>
      <c r="B431" s="51" t="s">
        <v>494</v>
      </c>
      <c r="C431" s="123">
        <v>3</v>
      </c>
      <c r="D431" s="124">
        <v>3</v>
      </c>
      <c r="E431" s="124" t="s">
        <v>640</v>
      </c>
      <c r="F431" s="124">
        <v>6</v>
      </c>
    </row>
    <row r="432" spans="1:6" ht="13.2" x14ac:dyDescent="0.25">
      <c r="A432" s="2"/>
      <c r="B432" s="51" t="s">
        <v>495</v>
      </c>
      <c r="C432" s="123">
        <v>15</v>
      </c>
      <c r="D432" s="124">
        <v>50</v>
      </c>
      <c r="E432" s="124" t="s">
        <v>640</v>
      </c>
      <c r="F432" s="124">
        <v>65</v>
      </c>
    </row>
    <row r="433" spans="1:6" ht="13.2" x14ac:dyDescent="0.25">
      <c r="A433" s="2"/>
      <c r="B433" s="51" t="s">
        <v>496</v>
      </c>
      <c r="C433" s="123">
        <v>61</v>
      </c>
      <c r="D433" s="124">
        <v>84</v>
      </c>
      <c r="E433" s="124" t="s">
        <v>640</v>
      </c>
      <c r="F433" s="124">
        <v>145</v>
      </c>
    </row>
    <row r="434" spans="1:6" ht="13.2" x14ac:dyDescent="0.25">
      <c r="A434" s="2"/>
      <c r="B434" s="51" t="s">
        <v>497</v>
      </c>
      <c r="C434" s="123">
        <v>167</v>
      </c>
      <c r="D434" s="124">
        <v>130</v>
      </c>
      <c r="E434" s="124" t="s">
        <v>640</v>
      </c>
      <c r="F434" s="124">
        <v>297</v>
      </c>
    </row>
    <row r="435" spans="1:6" ht="13.2" x14ac:dyDescent="0.25">
      <c r="A435" s="2"/>
      <c r="B435" s="53" t="s">
        <v>36</v>
      </c>
      <c r="C435" s="131">
        <v>551</v>
      </c>
      <c r="D435" s="132">
        <v>674</v>
      </c>
      <c r="E435" s="143" t="s">
        <v>640</v>
      </c>
      <c r="F435" s="132">
        <v>1225</v>
      </c>
    </row>
    <row r="436" spans="1:6" ht="13.2" x14ac:dyDescent="0.25">
      <c r="A436" s="2"/>
      <c r="B436" s="53" t="s">
        <v>66</v>
      </c>
      <c r="C436" s="134">
        <f>SUM(C435,C428,C425,C416,C408,C400,C390,C381,C373,C369,C358,C353,C344,C338,C335,C328,C297,C294,C288,C277,C262,C250,C240,C229,C225,C222,C218,C215,C197,C187,C183,C178,C174,C171,C151,C139,C125,C121,C115,C110,C105,C101,C93,C80,C74,C58,C46,C38,C33,C25,C13)</f>
        <v>94961</v>
      </c>
      <c r="D436" s="134">
        <f t="shared" ref="D436:F436" si="0">SUM(D435,D428,D425,D416,D408,D400,D390,D381,D373,D369,D358,D353,D344,D338,D335,D328,D297,D294,D288,D277,D262,D250,D240,D229,D225,D222,D218,D215,D197,D187,D183,D178,D174,D171,D151,D139,D125,D121,D115,D110,D105,D101,D93,D80,D74,D58,D46,D38,D33,D25,D13)</f>
        <v>144327</v>
      </c>
      <c r="E436" s="134">
        <f t="shared" si="0"/>
        <v>41</v>
      </c>
      <c r="F436" s="134">
        <f t="shared" si="0"/>
        <v>239329</v>
      </c>
    </row>
    <row r="437" spans="1:6" ht="13.2" x14ac:dyDescent="0.25">
      <c r="A437" s="2"/>
      <c r="B437" s="53"/>
      <c r="C437" s="55"/>
      <c r="D437" s="55"/>
      <c r="E437" s="52"/>
      <c r="F437" s="55"/>
    </row>
    <row r="438" spans="1:6" ht="41.4" customHeight="1" x14ac:dyDescent="0.25">
      <c r="A438" s="170" t="s">
        <v>498</v>
      </c>
      <c r="B438" s="170"/>
      <c r="C438" s="170"/>
      <c r="D438" s="170"/>
      <c r="E438" s="170"/>
      <c r="F438" s="170"/>
    </row>
    <row r="439" spans="1:6" ht="14.4" customHeight="1" x14ac:dyDescent="0.25">
      <c r="A439" s="165" t="s">
        <v>499</v>
      </c>
      <c r="B439" s="165"/>
      <c r="C439" s="165"/>
      <c r="D439" s="165"/>
      <c r="E439" s="165"/>
      <c r="F439" s="165"/>
    </row>
  </sheetData>
  <mergeCells count="6">
    <mergeCell ref="A439:F439"/>
    <mergeCell ref="A2:F2"/>
    <mergeCell ref="A4:F4"/>
    <mergeCell ref="A5:F5"/>
    <mergeCell ref="C7:F7"/>
    <mergeCell ref="A438:F438"/>
  </mergeCells>
  <printOptions horizontalCentered="1"/>
  <pageMargins left="0" right="0" top="0.59055118110236227" bottom="0.78740157480314965" header="0.51181102362204722" footer="0.51181102362204722"/>
  <pageSetup paperSize="9" orientation="portrait"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18B171-7B48-4146-9AE6-CFAD48627A78}">
  <dimension ref="A1:H62"/>
  <sheetViews>
    <sheetView zoomScaleNormal="100" workbookViewId="0">
      <selection activeCell="A65" sqref="A65"/>
    </sheetView>
  </sheetViews>
  <sheetFormatPr defaultColWidth="9.109375" defaultRowHeight="13.2" x14ac:dyDescent="0.25"/>
  <cols>
    <col min="1" max="1" width="43.88671875" style="2" customWidth="1"/>
    <col min="2" max="5" width="13" style="43" customWidth="1"/>
    <col min="6" max="256" width="9.109375" style="2"/>
    <col min="257" max="257" width="43.88671875" style="2" customWidth="1"/>
    <col min="258" max="261" width="13" style="2" customWidth="1"/>
    <col min="262" max="512" width="9.109375" style="2"/>
    <col min="513" max="513" width="43.88671875" style="2" customWidth="1"/>
    <col min="514" max="517" width="13" style="2" customWidth="1"/>
    <col min="518" max="768" width="9.109375" style="2"/>
    <col min="769" max="769" width="43.88671875" style="2" customWidth="1"/>
    <col min="770" max="773" width="13" style="2" customWidth="1"/>
    <col min="774" max="1024" width="9.109375" style="2"/>
    <col min="1025" max="1025" width="43.88671875" style="2" customWidth="1"/>
    <col min="1026" max="1029" width="13" style="2" customWidth="1"/>
    <col min="1030" max="1280" width="9.109375" style="2"/>
    <col min="1281" max="1281" width="43.88671875" style="2" customWidth="1"/>
    <col min="1282" max="1285" width="13" style="2" customWidth="1"/>
    <col min="1286" max="1536" width="9.109375" style="2"/>
    <col min="1537" max="1537" width="43.88671875" style="2" customWidth="1"/>
    <col min="1538" max="1541" width="13" style="2" customWidth="1"/>
    <col min="1542" max="1792" width="9.109375" style="2"/>
    <col min="1793" max="1793" width="43.88671875" style="2" customWidth="1"/>
    <col min="1794" max="1797" width="13" style="2" customWidth="1"/>
    <col min="1798" max="2048" width="9.109375" style="2"/>
    <col min="2049" max="2049" width="43.88671875" style="2" customWidth="1"/>
    <col min="2050" max="2053" width="13" style="2" customWidth="1"/>
    <col min="2054" max="2304" width="9.109375" style="2"/>
    <col min="2305" max="2305" width="43.88671875" style="2" customWidth="1"/>
    <col min="2306" max="2309" width="13" style="2" customWidth="1"/>
    <col min="2310" max="2560" width="9.109375" style="2"/>
    <col min="2561" max="2561" width="43.88671875" style="2" customWidth="1"/>
    <col min="2562" max="2565" width="13" style="2" customWidth="1"/>
    <col min="2566" max="2816" width="9.109375" style="2"/>
    <col min="2817" max="2817" width="43.88671875" style="2" customWidth="1"/>
    <col min="2818" max="2821" width="13" style="2" customWidth="1"/>
    <col min="2822" max="3072" width="9.109375" style="2"/>
    <col min="3073" max="3073" width="43.88671875" style="2" customWidth="1"/>
    <col min="3074" max="3077" width="13" style="2" customWidth="1"/>
    <col min="3078" max="3328" width="9.109375" style="2"/>
    <col min="3329" max="3329" width="43.88671875" style="2" customWidth="1"/>
    <col min="3330" max="3333" width="13" style="2" customWidth="1"/>
    <col min="3334" max="3584" width="9.109375" style="2"/>
    <col min="3585" max="3585" width="43.88671875" style="2" customWidth="1"/>
    <col min="3586" max="3589" width="13" style="2" customWidth="1"/>
    <col min="3590" max="3840" width="9.109375" style="2"/>
    <col min="3841" max="3841" width="43.88671875" style="2" customWidth="1"/>
    <col min="3842" max="3845" width="13" style="2" customWidth="1"/>
    <col min="3846" max="4096" width="9.109375" style="2"/>
    <col min="4097" max="4097" width="43.88671875" style="2" customWidth="1"/>
    <col min="4098" max="4101" width="13" style="2" customWidth="1"/>
    <col min="4102" max="4352" width="9.109375" style="2"/>
    <col min="4353" max="4353" width="43.88671875" style="2" customWidth="1"/>
    <col min="4354" max="4357" width="13" style="2" customWidth="1"/>
    <col min="4358" max="4608" width="9.109375" style="2"/>
    <col min="4609" max="4609" width="43.88671875" style="2" customWidth="1"/>
    <col min="4610" max="4613" width="13" style="2" customWidth="1"/>
    <col min="4614" max="4864" width="9.109375" style="2"/>
    <col min="4865" max="4865" width="43.88671875" style="2" customWidth="1"/>
    <col min="4866" max="4869" width="13" style="2" customWidth="1"/>
    <col min="4870" max="5120" width="9.109375" style="2"/>
    <col min="5121" max="5121" width="43.88671875" style="2" customWidth="1"/>
    <col min="5122" max="5125" width="13" style="2" customWidth="1"/>
    <col min="5126" max="5376" width="9.109375" style="2"/>
    <col min="5377" max="5377" width="43.88671875" style="2" customWidth="1"/>
    <col min="5378" max="5381" width="13" style="2" customWidth="1"/>
    <col min="5382" max="5632" width="9.109375" style="2"/>
    <col min="5633" max="5633" width="43.88671875" style="2" customWidth="1"/>
    <col min="5634" max="5637" width="13" style="2" customWidth="1"/>
    <col min="5638" max="5888" width="9.109375" style="2"/>
    <col min="5889" max="5889" width="43.88671875" style="2" customWidth="1"/>
    <col min="5890" max="5893" width="13" style="2" customWidth="1"/>
    <col min="5894" max="6144" width="9.109375" style="2"/>
    <col min="6145" max="6145" width="43.88671875" style="2" customWidth="1"/>
    <col min="6146" max="6149" width="13" style="2" customWidth="1"/>
    <col min="6150" max="6400" width="9.109375" style="2"/>
    <col min="6401" max="6401" width="43.88671875" style="2" customWidth="1"/>
    <col min="6402" max="6405" width="13" style="2" customWidth="1"/>
    <col min="6406" max="6656" width="9.109375" style="2"/>
    <col min="6657" max="6657" width="43.88671875" style="2" customWidth="1"/>
    <col min="6658" max="6661" width="13" style="2" customWidth="1"/>
    <col min="6662" max="6912" width="9.109375" style="2"/>
    <col min="6913" max="6913" width="43.88671875" style="2" customWidth="1"/>
    <col min="6914" max="6917" width="13" style="2" customWidth="1"/>
    <col min="6918" max="7168" width="9.109375" style="2"/>
    <col min="7169" max="7169" width="43.88671875" style="2" customWidth="1"/>
    <col min="7170" max="7173" width="13" style="2" customWidth="1"/>
    <col min="7174" max="7424" width="9.109375" style="2"/>
    <col min="7425" max="7425" width="43.88671875" style="2" customWidth="1"/>
    <col min="7426" max="7429" width="13" style="2" customWidth="1"/>
    <col min="7430" max="7680" width="9.109375" style="2"/>
    <col min="7681" max="7681" width="43.88671875" style="2" customWidth="1"/>
    <col min="7682" max="7685" width="13" style="2" customWidth="1"/>
    <col min="7686" max="7936" width="9.109375" style="2"/>
    <col min="7937" max="7937" width="43.88671875" style="2" customWidth="1"/>
    <col min="7938" max="7941" width="13" style="2" customWidth="1"/>
    <col min="7942" max="8192" width="9.109375" style="2"/>
    <col min="8193" max="8193" width="43.88671875" style="2" customWidth="1"/>
    <col min="8194" max="8197" width="13" style="2" customWidth="1"/>
    <col min="8198" max="8448" width="9.109375" style="2"/>
    <col min="8449" max="8449" width="43.88671875" style="2" customWidth="1"/>
    <col min="8450" max="8453" width="13" style="2" customWidth="1"/>
    <col min="8454" max="8704" width="9.109375" style="2"/>
    <col min="8705" max="8705" width="43.88671875" style="2" customWidth="1"/>
    <col min="8706" max="8709" width="13" style="2" customWidth="1"/>
    <col min="8710" max="8960" width="9.109375" style="2"/>
    <col min="8961" max="8961" width="43.88671875" style="2" customWidth="1"/>
    <col min="8962" max="8965" width="13" style="2" customWidth="1"/>
    <col min="8966" max="9216" width="9.109375" style="2"/>
    <col min="9217" max="9217" width="43.88671875" style="2" customWidth="1"/>
    <col min="9218" max="9221" width="13" style="2" customWidth="1"/>
    <col min="9222" max="9472" width="9.109375" style="2"/>
    <col min="9473" max="9473" width="43.88671875" style="2" customWidth="1"/>
    <col min="9474" max="9477" width="13" style="2" customWidth="1"/>
    <col min="9478" max="9728" width="9.109375" style="2"/>
    <col min="9729" max="9729" width="43.88671875" style="2" customWidth="1"/>
    <col min="9730" max="9733" width="13" style="2" customWidth="1"/>
    <col min="9734" max="9984" width="9.109375" style="2"/>
    <col min="9985" max="9985" width="43.88671875" style="2" customWidth="1"/>
    <col min="9986" max="9989" width="13" style="2" customWidth="1"/>
    <col min="9990" max="10240" width="9.109375" style="2"/>
    <col min="10241" max="10241" width="43.88671875" style="2" customWidth="1"/>
    <col min="10242" max="10245" width="13" style="2" customWidth="1"/>
    <col min="10246" max="10496" width="9.109375" style="2"/>
    <col min="10497" max="10497" width="43.88671875" style="2" customWidth="1"/>
    <col min="10498" max="10501" width="13" style="2" customWidth="1"/>
    <col min="10502" max="10752" width="9.109375" style="2"/>
    <col min="10753" max="10753" width="43.88671875" style="2" customWidth="1"/>
    <col min="10754" max="10757" width="13" style="2" customWidth="1"/>
    <col min="10758" max="11008" width="9.109375" style="2"/>
    <col min="11009" max="11009" width="43.88671875" style="2" customWidth="1"/>
    <col min="11010" max="11013" width="13" style="2" customWidth="1"/>
    <col min="11014" max="11264" width="9.109375" style="2"/>
    <col min="11265" max="11265" width="43.88671875" style="2" customWidth="1"/>
    <col min="11266" max="11269" width="13" style="2" customWidth="1"/>
    <col min="11270" max="11520" width="9.109375" style="2"/>
    <col min="11521" max="11521" width="43.88671875" style="2" customWidth="1"/>
    <col min="11522" max="11525" width="13" style="2" customWidth="1"/>
    <col min="11526" max="11776" width="9.109375" style="2"/>
    <col min="11777" max="11777" width="43.88671875" style="2" customWidth="1"/>
    <col min="11778" max="11781" width="13" style="2" customWidth="1"/>
    <col min="11782" max="12032" width="9.109375" style="2"/>
    <col min="12033" max="12033" width="43.88671875" style="2" customWidth="1"/>
    <col min="12034" max="12037" width="13" style="2" customWidth="1"/>
    <col min="12038" max="12288" width="9.109375" style="2"/>
    <col min="12289" max="12289" width="43.88671875" style="2" customWidth="1"/>
    <col min="12290" max="12293" width="13" style="2" customWidth="1"/>
    <col min="12294" max="12544" width="9.109375" style="2"/>
    <col min="12545" max="12545" width="43.88671875" style="2" customWidth="1"/>
    <col min="12546" max="12549" width="13" style="2" customWidth="1"/>
    <col min="12550" max="12800" width="9.109375" style="2"/>
    <col min="12801" max="12801" width="43.88671875" style="2" customWidth="1"/>
    <col min="12802" max="12805" width="13" style="2" customWidth="1"/>
    <col min="12806" max="13056" width="9.109375" style="2"/>
    <col min="13057" max="13057" width="43.88671875" style="2" customWidth="1"/>
    <col min="13058" max="13061" width="13" style="2" customWidth="1"/>
    <col min="13062" max="13312" width="9.109375" style="2"/>
    <col min="13313" max="13313" width="43.88671875" style="2" customWidth="1"/>
    <col min="13314" max="13317" width="13" style="2" customWidth="1"/>
    <col min="13318" max="13568" width="9.109375" style="2"/>
    <col min="13569" max="13569" width="43.88671875" style="2" customWidth="1"/>
    <col min="13570" max="13573" width="13" style="2" customWidth="1"/>
    <col min="13574" max="13824" width="9.109375" style="2"/>
    <col min="13825" max="13825" width="43.88671875" style="2" customWidth="1"/>
    <col min="13826" max="13829" width="13" style="2" customWidth="1"/>
    <col min="13830" max="14080" width="9.109375" style="2"/>
    <col min="14081" max="14081" width="43.88671875" style="2" customWidth="1"/>
    <col min="14082" max="14085" width="13" style="2" customWidth="1"/>
    <col min="14086" max="14336" width="9.109375" style="2"/>
    <col min="14337" max="14337" width="43.88671875" style="2" customWidth="1"/>
    <col min="14338" max="14341" width="13" style="2" customWidth="1"/>
    <col min="14342" max="14592" width="9.109375" style="2"/>
    <col min="14593" max="14593" width="43.88671875" style="2" customWidth="1"/>
    <col min="14594" max="14597" width="13" style="2" customWidth="1"/>
    <col min="14598" max="14848" width="9.109375" style="2"/>
    <col min="14849" max="14849" width="43.88671875" style="2" customWidth="1"/>
    <col min="14850" max="14853" width="13" style="2" customWidth="1"/>
    <col min="14854" max="15104" width="9.109375" style="2"/>
    <col min="15105" max="15105" width="43.88671875" style="2" customWidth="1"/>
    <col min="15106" max="15109" width="13" style="2" customWidth="1"/>
    <col min="15110" max="15360" width="9.109375" style="2"/>
    <col min="15361" max="15361" width="43.88671875" style="2" customWidth="1"/>
    <col min="15362" max="15365" width="13" style="2" customWidth="1"/>
    <col min="15366" max="15616" width="9.109375" style="2"/>
    <col min="15617" max="15617" width="43.88671875" style="2" customWidth="1"/>
    <col min="15618" max="15621" width="13" style="2" customWidth="1"/>
    <col min="15622" max="15872" width="9.109375" style="2"/>
    <col min="15873" max="15873" width="43.88671875" style="2" customWidth="1"/>
    <col min="15874" max="15877" width="13" style="2" customWidth="1"/>
    <col min="15878" max="16128" width="9.109375" style="2"/>
    <col min="16129" max="16129" width="43.88671875" style="2" customWidth="1"/>
    <col min="16130" max="16133" width="13" style="2" customWidth="1"/>
    <col min="16134" max="16384" width="9.109375" style="2"/>
  </cols>
  <sheetData>
    <row r="1" spans="1:8" ht="14.25" customHeight="1" x14ac:dyDescent="0.25">
      <c r="A1" s="3"/>
    </row>
    <row r="2" spans="1:8" x14ac:dyDescent="0.25">
      <c r="A2" s="171" t="s">
        <v>4</v>
      </c>
      <c r="B2" s="171"/>
      <c r="C2" s="171"/>
      <c r="D2" s="171"/>
      <c r="E2" s="171"/>
    </row>
    <row r="3" spans="1:8" ht="6" customHeight="1" x14ac:dyDescent="0.25">
      <c r="A3" s="59"/>
    </row>
    <row r="4" spans="1:8" x14ac:dyDescent="0.25">
      <c r="A4" s="171" t="s">
        <v>500</v>
      </c>
      <c r="B4" s="171"/>
      <c r="C4" s="171"/>
      <c r="D4" s="171"/>
      <c r="E4" s="171"/>
    </row>
    <row r="5" spans="1:8" x14ac:dyDescent="0.25">
      <c r="A5" s="167" t="s">
        <v>1</v>
      </c>
      <c r="B5" s="167"/>
      <c r="C5" s="167"/>
      <c r="D5" s="167"/>
      <c r="E5" s="167"/>
      <c r="F5" s="60"/>
    </row>
    <row r="6" spans="1:8" ht="13.8" thickBot="1" x14ac:dyDescent="0.3"/>
    <row r="7" spans="1:8" x14ac:dyDescent="0.25">
      <c r="A7" s="61" t="s">
        <v>117</v>
      </c>
      <c r="B7" s="62" t="s">
        <v>119</v>
      </c>
      <c r="C7" s="63" t="s">
        <v>120</v>
      </c>
      <c r="D7" s="63" t="s">
        <v>121</v>
      </c>
      <c r="E7" s="63" t="s">
        <v>122</v>
      </c>
    </row>
    <row r="8" spans="1:8" x14ac:dyDescent="0.25">
      <c r="A8" s="51" t="s">
        <v>123</v>
      </c>
      <c r="B8" s="123">
        <v>4250</v>
      </c>
      <c r="C8" s="124">
        <v>5245</v>
      </c>
      <c r="D8" s="124">
        <v>1</v>
      </c>
      <c r="E8" s="125">
        <v>9496</v>
      </c>
      <c r="H8" s="89"/>
    </row>
    <row r="9" spans="1:8" x14ac:dyDescent="0.25">
      <c r="A9" s="51" t="s">
        <v>126</v>
      </c>
      <c r="B9" s="123">
        <v>762</v>
      </c>
      <c r="C9" s="124">
        <v>2444</v>
      </c>
      <c r="D9" s="124" t="s">
        <v>640</v>
      </c>
      <c r="E9" s="125">
        <v>3206</v>
      </c>
    </row>
    <row r="10" spans="1:8" x14ac:dyDescent="0.25">
      <c r="A10" s="51" t="s">
        <v>137</v>
      </c>
      <c r="B10" s="123">
        <v>1034</v>
      </c>
      <c r="C10" s="124">
        <v>254</v>
      </c>
      <c r="D10" s="124">
        <v>3</v>
      </c>
      <c r="E10" s="125">
        <v>1291</v>
      </c>
    </row>
    <row r="11" spans="1:8" x14ac:dyDescent="0.25">
      <c r="A11" s="51" t="s">
        <v>144</v>
      </c>
      <c r="B11" s="123">
        <v>552</v>
      </c>
      <c r="C11" s="124">
        <v>4555</v>
      </c>
      <c r="D11" s="124" t="s">
        <v>640</v>
      </c>
      <c r="E11" s="125">
        <v>5107</v>
      </c>
    </row>
    <row r="12" spans="1:8" x14ac:dyDescent="0.25">
      <c r="A12" s="51" t="s">
        <v>148</v>
      </c>
      <c r="B12" s="123">
        <v>435</v>
      </c>
      <c r="C12" s="124">
        <v>477</v>
      </c>
      <c r="D12" s="58" t="s">
        <v>640</v>
      </c>
      <c r="E12" s="125">
        <v>912</v>
      </c>
    </row>
    <row r="13" spans="1:8" x14ac:dyDescent="0.25">
      <c r="A13" s="51" t="s">
        <v>155</v>
      </c>
      <c r="B13" s="123">
        <v>461</v>
      </c>
      <c r="C13" s="124">
        <v>196</v>
      </c>
      <c r="D13" s="124">
        <v>1</v>
      </c>
      <c r="E13" s="125">
        <v>658</v>
      </c>
    </row>
    <row r="14" spans="1:8" x14ac:dyDescent="0.25">
      <c r="A14" s="51" t="s">
        <v>166</v>
      </c>
      <c r="B14" s="123">
        <v>184</v>
      </c>
      <c r="C14" s="124">
        <v>1948</v>
      </c>
      <c r="D14" s="124" t="s">
        <v>640</v>
      </c>
      <c r="E14" s="125">
        <v>2132</v>
      </c>
    </row>
    <row r="15" spans="1:8" x14ac:dyDescent="0.25">
      <c r="A15" s="51" t="s">
        <v>182</v>
      </c>
      <c r="B15" s="123">
        <v>90</v>
      </c>
      <c r="C15" s="124">
        <v>518</v>
      </c>
      <c r="D15" s="58" t="s">
        <v>640</v>
      </c>
      <c r="E15" s="125">
        <v>608</v>
      </c>
    </row>
    <row r="16" spans="1:8" x14ac:dyDescent="0.25">
      <c r="A16" s="51" t="s">
        <v>187</v>
      </c>
      <c r="B16" s="123">
        <v>3968</v>
      </c>
      <c r="C16" s="124">
        <v>262</v>
      </c>
      <c r="D16" s="124">
        <v>2</v>
      </c>
      <c r="E16" s="125">
        <v>4232</v>
      </c>
    </row>
    <row r="17" spans="1:5" x14ac:dyDescent="0.25">
      <c r="A17" s="51" t="s">
        <v>199</v>
      </c>
      <c r="B17" s="123">
        <v>655</v>
      </c>
      <c r="C17" s="124">
        <v>1425</v>
      </c>
      <c r="D17" s="124" t="s">
        <v>640</v>
      </c>
      <c r="E17" s="125">
        <v>2080</v>
      </c>
    </row>
    <row r="18" spans="1:5" x14ac:dyDescent="0.25">
      <c r="A18" s="51" t="s">
        <v>206</v>
      </c>
      <c r="B18" s="123">
        <v>829</v>
      </c>
      <c r="C18" s="124">
        <v>312</v>
      </c>
      <c r="D18" s="58">
        <v>1</v>
      </c>
      <c r="E18" s="125">
        <v>1142</v>
      </c>
    </row>
    <row r="19" spans="1:5" x14ac:dyDescent="0.25">
      <c r="A19" s="51" t="s">
        <v>208</v>
      </c>
      <c r="B19" s="123">
        <v>80</v>
      </c>
      <c r="C19" s="124">
        <v>221</v>
      </c>
      <c r="D19" s="58" t="s">
        <v>640</v>
      </c>
      <c r="E19" s="125">
        <v>301</v>
      </c>
    </row>
    <row r="20" spans="1:5" x14ac:dyDescent="0.25">
      <c r="A20" s="51" t="s">
        <v>212</v>
      </c>
      <c r="B20" s="123">
        <v>39</v>
      </c>
      <c r="C20" s="124">
        <v>287</v>
      </c>
      <c r="D20" s="58" t="s">
        <v>640</v>
      </c>
      <c r="E20" s="125">
        <v>326</v>
      </c>
    </row>
    <row r="21" spans="1:5" x14ac:dyDescent="0.25">
      <c r="A21" s="51" t="s">
        <v>216</v>
      </c>
      <c r="B21" s="123">
        <v>473</v>
      </c>
      <c r="C21" s="124">
        <v>54</v>
      </c>
      <c r="D21" s="124" t="s">
        <v>640</v>
      </c>
      <c r="E21" s="125">
        <v>527</v>
      </c>
    </row>
    <row r="22" spans="1:5" x14ac:dyDescent="0.25">
      <c r="A22" s="51" t="s">
        <v>221</v>
      </c>
      <c r="B22" s="123">
        <v>505</v>
      </c>
      <c r="C22" s="124">
        <v>287</v>
      </c>
      <c r="D22" s="58" t="s">
        <v>640</v>
      </c>
      <c r="E22" s="125">
        <v>792</v>
      </c>
    </row>
    <row r="23" spans="1:5" x14ac:dyDescent="0.25">
      <c r="A23" s="51" t="s">
        <v>224</v>
      </c>
      <c r="B23" s="123">
        <v>11400</v>
      </c>
      <c r="C23" s="124">
        <v>20768</v>
      </c>
      <c r="D23" s="124">
        <v>13</v>
      </c>
      <c r="E23" s="125">
        <v>32181</v>
      </c>
    </row>
    <row r="24" spans="1:5" x14ac:dyDescent="0.25">
      <c r="A24" s="51" t="s">
        <v>237</v>
      </c>
      <c r="B24" s="123">
        <v>657</v>
      </c>
      <c r="C24" s="124">
        <v>877</v>
      </c>
      <c r="D24" s="58" t="s">
        <v>640</v>
      </c>
      <c r="E24" s="125">
        <v>1534</v>
      </c>
    </row>
    <row r="25" spans="1:5" x14ac:dyDescent="0.25">
      <c r="A25" s="51" t="s">
        <v>248</v>
      </c>
      <c r="B25" s="123">
        <v>2413</v>
      </c>
      <c r="C25" s="124">
        <v>5411</v>
      </c>
      <c r="D25" s="124" t="s">
        <v>640</v>
      </c>
      <c r="E25" s="125">
        <v>7824</v>
      </c>
    </row>
    <row r="26" spans="1:5" x14ac:dyDescent="0.25">
      <c r="A26" s="51" t="s">
        <v>267</v>
      </c>
      <c r="B26" s="123">
        <v>1540</v>
      </c>
      <c r="C26" s="124">
        <v>2386</v>
      </c>
      <c r="D26" s="124">
        <v>1</v>
      </c>
      <c r="E26" s="125">
        <v>3927</v>
      </c>
    </row>
    <row r="27" spans="1:5" x14ac:dyDescent="0.25">
      <c r="A27" s="51" t="s">
        <v>269</v>
      </c>
      <c r="B27" s="123">
        <v>1826</v>
      </c>
      <c r="C27" s="124">
        <v>2622</v>
      </c>
      <c r="D27" s="124" t="s">
        <v>640</v>
      </c>
      <c r="E27" s="125">
        <v>4448</v>
      </c>
    </row>
    <row r="28" spans="1:5" ht="12" customHeight="1" x14ac:dyDescent="0.25">
      <c r="A28" s="51" t="s">
        <v>272</v>
      </c>
      <c r="B28" s="123">
        <v>2293</v>
      </c>
      <c r="C28" s="124">
        <v>2620</v>
      </c>
      <c r="D28" s="124">
        <v>1</v>
      </c>
      <c r="E28" s="125">
        <v>4914</v>
      </c>
    </row>
    <row r="29" spans="1:5" x14ac:dyDescent="0.25">
      <c r="A29" s="51" t="s">
        <v>276</v>
      </c>
      <c r="B29" s="123">
        <v>52</v>
      </c>
      <c r="C29" s="124">
        <v>9</v>
      </c>
      <c r="D29" s="58" t="s">
        <v>640</v>
      </c>
      <c r="E29" s="125">
        <v>61</v>
      </c>
    </row>
    <row r="30" spans="1:5" x14ac:dyDescent="0.25">
      <c r="A30" s="51" t="s">
        <v>279</v>
      </c>
      <c r="B30" s="123">
        <v>428</v>
      </c>
      <c r="C30" s="124">
        <v>839</v>
      </c>
      <c r="D30" s="58" t="s">
        <v>640</v>
      </c>
      <c r="E30" s="125">
        <v>1267</v>
      </c>
    </row>
    <row r="31" spans="1:5" x14ac:dyDescent="0.25">
      <c r="A31" s="51" t="s">
        <v>288</v>
      </c>
      <c r="B31" s="123">
        <v>3314</v>
      </c>
      <c r="C31" s="124">
        <v>3477</v>
      </c>
      <c r="D31" s="124">
        <v>1</v>
      </c>
      <c r="E31" s="125">
        <v>6792</v>
      </c>
    </row>
    <row r="32" spans="1:5" x14ac:dyDescent="0.25">
      <c r="A32" s="51" t="s">
        <v>305</v>
      </c>
      <c r="B32" s="123">
        <v>1407</v>
      </c>
      <c r="C32" s="124">
        <v>2470</v>
      </c>
      <c r="D32" s="124">
        <v>1</v>
      </c>
      <c r="E32" s="125">
        <v>3878</v>
      </c>
    </row>
    <row r="33" spans="1:5" x14ac:dyDescent="0.25">
      <c r="A33" s="51" t="s">
        <v>307</v>
      </c>
      <c r="B33" s="123">
        <v>33</v>
      </c>
      <c r="C33" s="124">
        <v>2213</v>
      </c>
      <c r="D33" s="58" t="s">
        <v>640</v>
      </c>
      <c r="E33" s="125">
        <v>2246</v>
      </c>
    </row>
    <row r="34" spans="1:5" x14ac:dyDescent="0.25">
      <c r="A34" s="51" t="s">
        <v>310</v>
      </c>
      <c r="B34" s="123">
        <v>52</v>
      </c>
      <c r="C34" s="124">
        <v>212</v>
      </c>
      <c r="D34" s="58" t="s">
        <v>640</v>
      </c>
      <c r="E34" s="125">
        <v>264</v>
      </c>
    </row>
    <row r="35" spans="1:5" x14ac:dyDescent="0.25">
      <c r="A35" s="51" t="s">
        <v>311</v>
      </c>
      <c r="B35" s="123">
        <v>642</v>
      </c>
      <c r="C35" s="124">
        <v>115</v>
      </c>
      <c r="D35" s="58" t="s">
        <v>640</v>
      </c>
      <c r="E35" s="125">
        <v>757</v>
      </c>
    </row>
    <row r="36" spans="1:5" x14ac:dyDescent="0.25">
      <c r="A36" s="51" t="s">
        <v>314</v>
      </c>
      <c r="B36" s="123">
        <v>7106</v>
      </c>
      <c r="C36" s="124">
        <v>11760</v>
      </c>
      <c r="D36" s="124">
        <v>2</v>
      </c>
      <c r="E36" s="125">
        <v>18868</v>
      </c>
    </row>
    <row r="37" spans="1:5" x14ac:dyDescent="0.25">
      <c r="A37" s="51" t="s">
        <v>325</v>
      </c>
      <c r="B37" s="123">
        <v>854</v>
      </c>
      <c r="C37" s="124">
        <v>56</v>
      </c>
      <c r="D37" s="58" t="s">
        <v>640</v>
      </c>
      <c r="E37" s="125">
        <v>910</v>
      </c>
    </row>
    <row r="38" spans="1:5" x14ac:dyDescent="0.25">
      <c r="A38" s="51" t="s">
        <v>334</v>
      </c>
      <c r="B38" s="123">
        <v>377</v>
      </c>
      <c r="C38" s="124">
        <v>714</v>
      </c>
      <c r="D38" s="124" t="s">
        <v>640</v>
      </c>
      <c r="E38" s="125">
        <v>1091</v>
      </c>
    </row>
    <row r="39" spans="1:5" x14ac:dyDescent="0.25">
      <c r="A39" s="51" t="s">
        <v>345</v>
      </c>
      <c r="B39" s="123">
        <v>1935</v>
      </c>
      <c r="C39" s="124">
        <v>199</v>
      </c>
      <c r="D39" s="124">
        <v>2</v>
      </c>
      <c r="E39" s="125">
        <v>2136</v>
      </c>
    </row>
    <row r="40" spans="1:5" x14ac:dyDescent="0.25">
      <c r="A40" s="51" t="s">
        <v>360</v>
      </c>
      <c r="B40" s="123">
        <v>170</v>
      </c>
      <c r="C40" s="124">
        <v>2237</v>
      </c>
      <c r="D40" s="58" t="s">
        <v>640</v>
      </c>
      <c r="E40" s="125">
        <v>2407</v>
      </c>
    </row>
    <row r="41" spans="1:5" x14ac:dyDescent="0.25">
      <c r="A41" s="51" t="s">
        <v>370</v>
      </c>
      <c r="B41" s="123">
        <v>617</v>
      </c>
      <c r="C41" s="124">
        <v>460</v>
      </c>
      <c r="D41" s="58" t="s">
        <v>640</v>
      </c>
      <c r="E41" s="125">
        <v>1077</v>
      </c>
    </row>
    <row r="42" spans="1:5" x14ac:dyDescent="0.25">
      <c r="A42" s="51" t="s">
        <v>375</v>
      </c>
      <c r="B42" s="123">
        <v>55</v>
      </c>
      <c r="C42" s="124">
        <v>1</v>
      </c>
      <c r="D42" s="58" t="s">
        <v>640</v>
      </c>
      <c r="E42" s="125">
        <v>56</v>
      </c>
    </row>
    <row r="43" spans="1:5" x14ac:dyDescent="0.25">
      <c r="A43" s="51" t="s">
        <v>377</v>
      </c>
      <c r="B43" s="123">
        <v>2584</v>
      </c>
      <c r="C43" s="124">
        <v>230</v>
      </c>
      <c r="D43" s="124">
        <v>2</v>
      </c>
      <c r="E43" s="125">
        <v>2816</v>
      </c>
    </row>
    <row r="44" spans="1:5" x14ac:dyDescent="0.25">
      <c r="A44" s="51" t="s">
        <v>407</v>
      </c>
      <c r="B44" s="123">
        <v>1761</v>
      </c>
      <c r="C44" s="124">
        <v>952</v>
      </c>
      <c r="D44" s="124">
        <v>3</v>
      </c>
      <c r="E44" s="125">
        <v>2716</v>
      </c>
    </row>
    <row r="45" spans="1:5" x14ac:dyDescent="0.25">
      <c r="A45" s="51" t="s">
        <v>413</v>
      </c>
      <c r="B45" s="123">
        <v>25</v>
      </c>
      <c r="C45" s="124">
        <v>427</v>
      </c>
      <c r="D45" s="58" t="s">
        <v>640</v>
      </c>
      <c r="E45" s="125">
        <v>452</v>
      </c>
    </row>
    <row r="46" spans="1:5" x14ac:dyDescent="0.25">
      <c r="A46" s="51" t="s">
        <v>415</v>
      </c>
      <c r="B46" s="123">
        <v>118</v>
      </c>
      <c r="C46" s="124">
        <v>8962</v>
      </c>
      <c r="D46" s="58" t="s">
        <v>640</v>
      </c>
      <c r="E46" s="125">
        <v>9080</v>
      </c>
    </row>
    <row r="47" spans="1:5" x14ac:dyDescent="0.25">
      <c r="A47" s="51" t="s">
        <v>420</v>
      </c>
      <c r="B47" s="123">
        <v>32923</v>
      </c>
      <c r="C47" s="124">
        <v>44497</v>
      </c>
      <c r="D47" s="124">
        <v>6</v>
      </c>
      <c r="E47" s="125">
        <v>77426</v>
      </c>
    </row>
    <row r="48" spans="1:5" x14ac:dyDescent="0.25">
      <c r="A48" s="51" t="s">
        <v>428</v>
      </c>
      <c r="B48" s="123">
        <v>1644</v>
      </c>
      <c r="C48" s="124">
        <v>3556</v>
      </c>
      <c r="D48" s="124">
        <v>1</v>
      </c>
      <c r="E48" s="125">
        <v>5201</v>
      </c>
    </row>
    <row r="49" spans="1:5" x14ac:dyDescent="0.25">
      <c r="A49" s="51" t="s">
        <v>432</v>
      </c>
      <c r="B49" s="123">
        <v>1047</v>
      </c>
      <c r="C49" s="124">
        <v>1469</v>
      </c>
      <c r="D49" s="58" t="s">
        <v>640</v>
      </c>
      <c r="E49" s="125">
        <v>2516</v>
      </c>
    </row>
    <row r="50" spans="1:5" x14ac:dyDescent="0.25">
      <c r="A50" s="51" t="s">
        <v>441</v>
      </c>
      <c r="B50" s="123">
        <v>231</v>
      </c>
      <c r="C50" s="124">
        <v>411</v>
      </c>
      <c r="D50" s="58" t="s">
        <v>640</v>
      </c>
      <c r="E50" s="125">
        <v>642</v>
      </c>
    </row>
    <row r="51" spans="1:5" x14ac:dyDescent="0.25">
      <c r="A51" s="51" t="s">
        <v>444</v>
      </c>
      <c r="B51" s="123">
        <v>318</v>
      </c>
      <c r="C51" s="124">
        <v>71</v>
      </c>
      <c r="D51" s="58" t="s">
        <v>640</v>
      </c>
      <c r="E51" s="125">
        <v>389</v>
      </c>
    </row>
    <row r="52" spans="1:5" x14ac:dyDescent="0.25">
      <c r="A52" s="51" t="s">
        <v>451</v>
      </c>
      <c r="B52" s="123">
        <v>181</v>
      </c>
      <c r="C52" s="124">
        <v>364</v>
      </c>
      <c r="D52" s="58" t="s">
        <v>640</v>
      </c>
      <c r="E52" s="125">
        <v>545</v>
      </c>
    </row>
    <row r="53" spans="1:5" x14ac:dyDescent="0.25">
      <c r="A53" s="51" t="s">
        <v>459</v>
      </c>
      <c r="B53" s="123">
        <v>483</v>
      </c>
      <c r="C53" s="124">
        <v>116</v>
      </c>
      <c r="D53" s="58" t="s">
        <v>640</v>
      </c>
      <c r="E53" s="125">
        <v>599</v>
      </c>
    </row>
    <row r="54" spans="1:5" x14ac:dyDescent="0.25">
      <c r="A54" s="51" t="s">
        <v>468</v>
      </c>
      <c r="B54" s="123">
        <v>312</v>
      </c>
      <c r="C54" s="124">
        <v>39</v>
      </c>
      <c r="D54" s="58" t="s">
        <v>640</v>
      </c>
      <c r="E54" s="125">
        <v>351</v>
      </c>
    </row>
    <row r="55" spans="1:5" x14ac:dyDescent="0.25">
      <c r="A55" s="51" t="s">
        <v>475</v>
      </c>
      <c r="B55" s="123">
        <v>661</v>
      </c>
      <c r="C55" s="124">
        <v>457</v>
      </c>
      <c r="D55" s="58" t="s">
        <v>640</v>
      </c>
      <c r="E55" s="125">
        <v>1118</v>
      </c>
    </row>
    <row r="56" spans="1:5" x14ac:dyDescent="0.25">
      <c r="A56" s="51" t="s">
        <v>482</v>
      </c>
      <c r="B56" s="123">
        <v>632</v>
      </c>
      <c r="C56" s="124">
        <v>4082</v>
      </c>
      <c r="D56" s="58" t="s">
        <v>640</v>
      </c>
      <c r="E56" s="125">
        <v>4714</v>
      </c>
    </row>
    <row r="57" spans="1:5" x14ac:dyDescent="0.25">
      <c r="A57" s="51" t="s">
        <v>490</v>
      </c>
      <c r="B57" s="126">
        <v>2</v>
      </c>
      <c r="C57" s="124">
        <v>89</v>
      </c>
      <c r="D57" s="58" t="s">
        <v>640</v>
      </c>
      <c r="E57" s="125">
        <v>91</v>
      </c>
    </row>
    <row r="58" spans="1:5" x14ac:dyDescent="0.25">
      <c r="A58" s="51" t="s">
        <v>492</v>
      </c>
      <c r="B58" s="123">
        <v>551</v>
      </c>
      <c r="C58" s="124">
        <v>674</v>
      </c>
      <c r="D58" s="58" t="s">
        <v>640</v>
      </c>
      <c r="E58" s="125">
        <v>1225</v>
      </c>
    </row>
    <row r="59" spans="1:5" x14ac:dyDescent="0.25">
      <c r="A59" s="64" t="s">
        <v>36</v>
      </c>
      <c r="B59" s="127">
        <v>94961</v>
      </c>
      <c r="C59" s="128">
        <v>144327</v>
      </c>
      <c r="D59" s="128">
        <v>41</v>
      </c>
      <c r="E59" s="128">
        <v>239329</v>
      </c>
    </row>
    <row r="60" spans="1:5" x14ac:dyDescent="0.25">
      <c r="A60" s="64"/>
      <c r="B60" s="65"/>
      <c r="C60" s="65"/>
      <c r="D60" s="65"/>
      <c r="E60" s="65"/>
    </row>
    <row r="61" spans="1:5" ht="40.950000000000003" customHeight="1" x14ac:dyDescent="0.25">
      <c r="A61" s="170" t="s">
        <v>498</v>
      </c>
      <c r="B61" s="172"/>
      <c r="C61" s="172"/>
      <c r="D61" s="172"/>
      <c r="E61" s="172"/>
    </row>
    <row r="62" spans="1:5" x14ac:dyDescent="0.25">
      <c r="A62" s="2" t="s">
        <v>499</v>
      </c>
    </row>
  </sheetData>
  <mergeCells count="4">
    <mergeCell ref="A2:E2"/>
    <mergeCell ref="A4:E4"/>
    <mergeCell ref="A5:E5"/>
    <mergeCell ref="A61:E61"/>
  </mergeCells>
  <printOptions horizontalCentered="1"/>
  <pageMargins left="0" right="0" top="0.39370078740157483" bottom="0.19685039370078741" header="0.51181102362204722" footer="0.51181102362204722"/>
  <pageSetup paperSize="9" scale="90" orientation="portrait"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BA930-0E73-4C4B-806F-955618EEC63D}">
  <dimension ref="A1:I66"/>
  <sheetViews>
    <sheetView zoomScaleNormal="100" workbookViewId="0">
      <selection activeCell="A70" sqref="A70"/>
    </sheetView>
  </sheetViews>
  <sheetFormatPr defaultColWidth="9.109375" defaultRowHeight="13.2" x14ac:dyDescent="0.25"/>
  <cols>
    <col min="1" max="1" width="46.109375" style="2" customWidth="1"/>
    <col min="2" max="5" width="10.5546875" style="2" customWidth="1"/>
    <col min="6" max="256" width="9.109375" style="2"/>
    <col min="257" max="257" width="46.109375" style="2" customWidth="1"/>
    <col min="258" max="261" width="10.5546875" style="2" customWidth="1"/>
    <col min="262" max="512" width="9.109375" style="2"/>
    <col min="513" max="513" width="46.109375" style="2" customWidth="1"/>
    <col min="514" max="517" width="10.5546875" style="2" customWidth="1"/>
    <col min="518" max="768" width="9.109375" style="2"/>
    <col min="769" max="769" width="46.109375" style="2" customWidth="1"/>
    <col min="770" max="773" width="10.5546875" style="2" customWidth="1"/>
    <col min="774" max="1024" width="9.109375" style="2"/>
    <col min="1025" max="1025" width="46.109375" style="2" customWidth="1"/>
    <col min="1026" max="1029" width="10.5546875" style="2" customWidth="1"/>
    <col min="1030" max="1280" width="9.109375" style="2"/>
    <col min="1281" max="1281" width="46.109375" style="2" customWidth="1"/>
    <col min="1282" max="1285" width="10.5546875" style="2" customWidth="1"/>
    <col min="1286" max="1536" width="9.109375" style="2"/>
    <col min="1537" max="1537" width="46.109375" style="2" customWidth="1"/>
    <col min="1538" max="1541" width="10.5546875" style="2" customWidth="1"/>
    <col min="1542" max="1792" width="9.109375" style="2"/>
    <col min="1793" max="1793" width="46.109375" style="2" customWidth="1"/>
    <col min="1794" max="1797" width="10.5546875" style="2" customWidth="1"/>
    <col min="1798" max="2048" width="9.109375" style="2"/>
    <col min="2049" max="2049" width="46.109375" style="2" customWidth="1"/>
    <col min="2050" max="2053" width="10.5546875" style="2" customWidth="1"/>
    <col min="2054" max="2304" width="9.109375" style="2"/>
    <col min="2305" max="2305" width="46.109375" style="2" customWidth="1"/>
    <col min="2306" max="2309" width="10.5546875" style="2" customWidth="1"/>
    <col min="2310" max="2560" width="9.109375" style="2"/>
    <col min="2561" max="2561" width="46.109375" style="2" customWidth="1"/>
    <col min="2562" max="2565" width="10.5546875" style="2" customWidth="1"/>
    <col min="2566" max="2816" width="9.109375" style="2"/>
    <col min="2817" max="2817" width="46.109375" style="2" customWidth="1"/>
    <col min="2818" max="2821" width="10.5546875" style="2" customWidth="1"/>
    <col min="2822" max="3072" width="9.109375" style="2"/>
    <col min="3073" max="3073" width="46.109375" style="2" customWidth="1"/>
    <col min="3074" max="3077" width="10.5546875" style="2" customWidth="1"/>
    <col min="3078" max="3328" width="9.109375" style="2"/>
    <col min="3329" max="3329" width="46.109375" style="2" customWidth="1"/>
    <col min="3330" max="3333" width="10.5546875" style="2" customWidth="1"/>
    <col min="3334" max="3584" width="9.109375" style="2"/>
    <col min="3585" max="3585" width="46.109375" style="2" customWidth="1"/>
    <col min="3586" max="3589" width="10.5546875" style="2" customWidth="1"/>
    <col min="3590" max="3840" width="9.109375" style="2"/>
    <col min="3841" max="3841" width="46.109375" style="2" customWidth="1"/>
    <col min="3842" max="3845" width="10.5546875" style="2" customWidth="1"/>
    <col min="3846" max="4096" width="9.109375" style="2"/>
    <col min="4097" max="4097" width="46.109375" style="2" customWidth="1"/>
    <col min="4098" max="4101" width="10.5546875" style="2" customWidth="1"/>
    <col min="4102" max="4352" width="9.109375" style="2"/>
    <col min="4353" max="4353" width="46.109375" style="2" customWidth="1"/>
    <col min="4354" max="4357" width="10.5546875" style="2" customWidth="1"/>
    <col min="4358" max="4608" width="9.109375" style="2"/>
    <col min="4609" max="4609" width="46.109375" style="2" customWidth="1"/>
    <col min="4610" max="4613" width="10.5546875" style="2" customWidth="1"/>
    <col min="4614" max="4864" width="9.109375" style="2"/>
    <col min="4865" max="4865" width="46.109375" style="2" customWidth="1"/>
    <col min="4866" max="4869" width="10.5546875" style="2" customWidth="1"/>
    <col min="4870" max="5120" width="9.109375" style="2"/>
    <col min="5121" max="5121" width="46.109375" style="2" customWidth="1"/>
    <col min="5122" max="5125" width="10.5546875" style="2" customWidth="1"/>
    <col min="5126" max="5376" width="9.109375" style="2"/>
    <col min="5377" max="5377" width="46.109375" style="2" customWidth="1"/>
    <col min="5378" max="5381" width="10.5546875" style="2" customWidth="1"/>
    <col min="5382" max="5632" width="9.109375" style="2"/>
    <col min="5633" max="5633" width="46.109375" style="2" customWidth="1"/>
    <col min="5634" max="5637" width="10.5546875" style="2" customWidth="1"/>
    <col min="5638" max="5888" width="9.109375" style="2"/>
    <col min="5889" max="5889" width="46.109375" style="2" customWidth="1"/>
    <col min="5890" max="5893" width="10.5546875" style="2" customWidth="1"/>
    <col min="5894" max="6144" width="9.109375" style="2"/>
    <col min="6145" max="6145" width="46.109375" style="2" customWidth="1"/>
    <col min="6146" max="6149" width="10.5546875" style="2" customWidth="1"/>
    <col min="6150" max="6400" width="9.109375" style="2"/>
    <col min="6401" max="6401" width="46.109375" style="2" customWidth="1"/>
    <col min="6402" max="6405" width="10.5546875" style="2" customWidth="1"/>
    <col min="6406" max="6656" width="9.109375" style="2"/>
    <col min="6657" max="6657" width="46.109375" style="2" customWidth="1"/>
    <col min="6658" max="6661" width="10.5546875" style="2" customWidth="1"/>
    <col min="6662" max="6912" width="9.109375" style="2"/>
    <col min="6913" max="6913" width="46.109375" style="2" customWidth="1"/>
    <col min="6914" max="6917" width="10.5546875" style="2" customWidth="1"/>
    <col min="6918" max="7168" width="9.109375" style="2"/>
    <col min="7169" max="7169" width="46.109375" style="2" customWidth="1"/>
    <col min="7170" max="7173" width="10.5546875" style="2" customWidth="1"/>
    <col min="7174" max="7424" width="9.109375" style="2"/>
    <col min="7425" max="7425" width="46.109375" style="2" customWidth="1"/>
    <col min="7426" max="7429" width="10.5546875" style="2" customWidth="1"/>
    <col min="7430" max="7680" width="9.109375" style="2"/>
    <col min="7681" max="7681" width="46.109375" style="2" customWidth="1"/>
    <col min="7682" max="7685" width="10.5546875" style="2" customWidth="1"/>
    <col min="7686" max="7936" width="9.109375" style="2"/>
    <col min="7937" max="7937" width="46.109375" style="2" customWidth="1"/>
    <col min="7938" max="7941" width="10.5546875" style="2" customWidth="1"/>
    <col min="7942" max="8192" width="9.109375" style="2"/>
    <col min="8193" max="8193" width="46.109375" style="2" customWidth="1"/>
    <col min="8194" max="8197" width="10.5546875" style="2" customWidth="1"/>
    <col min="8198" max="8448" width="9.109375" style="2"/>
    <col min="8449" max="8449" width="46.109375" style="2" customWidth="1"/>
    <col min="8450" max="8453" width="10.5546875" style="2" customWidth="1"/>
    <col min="8454" max="8704" width="9.109375" style="2"/>
    <col min="8705" max="8705" width="46.109375" style="2" customWidth="1"/>
    <col min="8706" max="8709" width="10.5546875" style="2" customWidth="1"/>
    <col min="8710" max="8960" width="9.109375" style="2"/>
    <col min="8961" max="8961" width="46.109375" style="2" customWidth="1"/>
    <col min="8962" max="8965" width="10.5546875" style="2" customWidth="1"/>
    <col min="8966" max="9216" width="9.109375" style="2"/>
    <col min="9217" max="9217" width="46.109375" style="2" customWidth="1"/>
    <col min="9218" max="9221" width="10.5546875" style="2" customWidth="1"/>
    <col min="9222" max="9472" width="9.109375" style="2"/>
    <col min="9473" max="9473" width="46.109375" style="2" customWidth="1"/>
    <col min="9474" max="9477" width="10.5546875" style="2" customWidth="1"/>
    <col min="9478" max="9728" width="9.109375" style="2"/>
    <col min="9729" max="9729" width="46.109375" style="2" customWidth="1"/>
    <col min="9730" max="9733" width="10.5546875" style="2" customWidth="1"/>
    <col min="9734" max="9984" width="9.109375" style="2"/>
    <col min="9985" max="9985" width="46.109375" style="2" customWidth="1"/>
    <col min="9986" max="9989" width="10.5546875" style="2" customWidth="1"/>
    <col min="9990" max="10240" width="9.109375" style="2"/>
    <col min="10241" max="10241" width="46.109375" style="2" customWidth="1"/>
    <col min="10242" max="10245" width="10.5546875" style="2" customWidth="1"/>
    <col min="10246" max="10496" width="9.109375" style="2"/>
    <col min="10497" max="10497" width="46.109375" style="2" customWidth="1"/>
    <col min="10498" max="10501" width="10.5546875" style="2" customWidth="1"/>
    <col min="10502" max="10752" width="9.109375" style="2"/>
    <col min="10753" max="10753" width="46.109375" style="2" customWidth="1"/>
    <col min="10754" max="10757" width="10.5546875" style="2" customWidth="1"/>
    <col min="10758" max="11008" width="9.109375" style="2"/>
    <col min="11009" max="11009" width="46.109375" style="2" customWidth="1"/>
    <col min="11010" max="11013" width="10.5546875" style="2" customWidth="1"/>
    <col min="11014" max="11264" width="9.109375" style="2"/>
    <col min="11265" max="11265" width="46.109375" style="2" customWidth="1"/>
    <col min="11266" max="11269" width="10.5546875" style="2" customWidth="1"/>
    <col min="11270" max="11520" width="9.109375" style="2"/>
    <col min="11521" max="11521" width="46.109375" style="2" customWidth="1"/>
    <col min="11522" max="11525" width="10.5546875" style="2" customWidth="1"/>
    <col min="11526" max="11776" width="9.109375" style="2"/>
    <col min="11777" max="11777" width="46.109375" style="2" customWidth="1"/>
    <col min="11778" max="11781" width="10.5546875" style="2" customWidth="1"/>
    <col min="11782" max="12032" width="9.109375" style="2"/>
    <col min="12033" max="12033" width="46.109375" style="2" customWidth="1"/>
    <col min="12034" max="12037" width="10.5546875" style="2" customWidth="1"/>
    <col min="12038" max="12288" width="9.109375" style="2"/>
    <col min="12289" max="12289" width="46.109375" style="2" customWidth="1"/>
    <col min="12290" max="12293" width="10.5546875" style="2" customWidth="1"/>
    <col min="12294" max="12544" width="9.109375" style="2"/>
    <col min="12545" max="12545" width="46.109375" style="2" customWidth="1"/>
    <col min="12546" max="12549" width="10.5546875" style="2" customWidth="1"/>
    <col min="12550" max="12800" width="9.109375" style="2"/>
    <col min="12801" max="12801" width="46.109375" style="2" customWidth="1"/>
    <col min="12802" max="12805" width="10.5546875" style="2" customWidth="1"/>
    <col min="12806" max="13056" width="9.109375" style="2"/>
    <col min="13057" max="13057" width="46.109375" style="2" customWidth="1"/>
    <col min="13058" max="13061" width="10.5546875" style="2" customWidth="1"/>
    <col min="13062" max="13312" width="9.109375" style="2"/>
    <col min="13313" max="13313" width="46.109375" style="2" customWidth="1"/>
    <col min="13314" max="13317" width="10.5546875" style="2" customWidth="1"/>
    <col min="13318" max="13568" width="9.109375" style="2"/>
    <col min="13569" max="13569" width="46.109375" style="2" customWidth="1"/>
    <col min="13570" max="13573" width="10.5546875" style="2" customWidth="1"/>
    <col min="13574" max="13824" width="9.109375" style="2"/>
    <col min="13825" max="13825" width="46.109375" style="2" customWidth="1"/>
    <col min="13826" max="13829" width="10.5546875" style="2" customWidth="1"/>
    <col min="13830" max="14080" width="9.109375" style="2"/>
    <col min="14081" max="14081" width="46.109375" style="2" customWidth="1"/>
    <col min="14082" max="14085" width="10.5546875" style="2" customWidth="1"/>
    <col min="14086" max="14336" width="9.109375" style="2"/>
    <col min="14337" max="14337" width="46.109375" style="2" customWidth="1"/>
    <col min="14338" max="14341" width="10.5546875" style="2" customWidth="1"/>
    <col min="14342" max="14592" width="9.109375" style="2"/>
    <col min="14593" max="14593" width="46.109375" style="2" customWidth="1"/>
    <col min="14594" max="14597" width="10.5546875" style="2" customWidth="1"/>
    <col min="14598" max="14848" width="9.109375" style="2"/>
    <col min="14849" max="14849" width="46.109375" style="2" customWidth="1"/>
    <col min="14850" max="14853" width="10.5546875" style="2" customWidth="1"/>
    <col min="14854" max="15104" width="9.109375" style="2"/>
    <col min="15105" max="15105" width="46.109375" style="2" customWidth="1"/>
    <col min="15106" max="15109" width="10.5546875" style="2" customWidth="1"/>
    <col min="15110" max="15360" width="9.109375" style="2"/>
    <col min="15361" max="15361" width="46.109375" style="2" customWidth="1"/>
    <col min="15362" max="15365" width="10.5546875" style="2" customWidth="1"/>
    <col min="15366" max="15616" width="9.109375" style="2"/>
    <col min="15617" max="15617" width="46.109375" style="2" customWidth="1"/>
    <col min="15618" max="15621" width="10.5546875" style="2" customWidth="1"/>
    <col min="15622" max="15872" width="9.109375" style="2"/>
    <col min="15873" max="15873" width="46.109375" style="2" customWidth="1"/>
    <col min="15874" max="15877" width="10.5546875" style="2" customWidth="1"/>
    <col min="15878" max="16128" width="9.109375" style="2"/>
    <col min="16129" max="16129" width="46.109375" style="2" customWidth="1"/>
    <col min="16130" max="16133" width="10.5546875" style="2" customWidth="1"/>
    <col min="16134" max="16384" width="9.109375" style="2"/>
  </cols>
  <sheetData>
    <row r="1" spans="1:5" x14ac:dyDescent="0.25">
      <c r="A1" s="3"/>
    </row>
    <row r="2" spans="1:5" x14ac:dyDescent="0.25">
      <c r="A2" s="173" t="s">
        <v>4</v>
      </c>
      <c r="B2" s="173"/>
      <c r="C2" s="173"/>
      <c r="D2" s="173"/>
      <c r="E2" s="173"/>
    </row>
    <row r="3" spans="1:5" x14ac:dyDescent="0.25">
      <c r="A3" s="3"/>
    </row>
    <row r="4" spans="1:5" x14ac:dyDescent="0.25">
      <c r="A4" s="173" t="s">
        <v>501</v>
      </c>
      <c r="B4" s="173"/>
      <c r="C4" s="173"/>
      <c r="D4" s="173"/>
      <c r="E4" s="173"/>
    </row>
    <row r="5" spans="1:5" x14ac:dyDescent="0.25">
      <c r="A5" s="173" t="s">
        <v>1</v>
      </c>
      <c r="B5" s="173"/>
      <c r="C5" s="173"/>
      <c r="D5" s="173"/>
      <c r="E5" s="173"/>
    </row>
    <row r="6" spans="1:5" ht="13.8" thickBot="1" x14ac:dyDescent="0.3"/>
    <row r="7" spans="1:5" ht="15.75" customHeight="1" x14ac:dyDescent="0.25">
      <c r="A7" s="66" t="s">
        <v>117</v>
      </c>
      <c r="B7" s="62" t="s">
        <v>119</v>
      </c>
      <c r="C7" s="63" t="s">
        <v>120</v>
      </c>
      <c r="D7" s="63" t="s">
        <v>121</v>
      </c>
      <c r="E7" s="63" t="s">
        <v>122</v>
      </c>
    </row>
    <row r="8" spans="1:5" ht="26.4" x14ac:dyDescent="0.25">
      <c r="A8" s="67" t="s">
        <v>502</v>
      </c>
      <c r="B8" s="68"/>
      <c r="C8" s="43"/>
      <c r="D8" s="43"/>
      <c r="E8" s="43"/>
    </row>
    <row r="9" spans="1:5" x14ac:dyDescent="0.25">
      <c r="A9" s="69" t="s">
        <v>123</v>
      </c>
      <c r="B9" s="70">
        <v>811</v>
      </c>
      <c r="C9" s="71">
        <v>1194</v>
      </c>
      <c r="D9" s="71" t="s">
        <v>640</v>
      </c>
      <c r="E9" s="72">
        <v>2005</v>
      </c>
    </row>
    <row r="10" spans="1:5" x14ac:dyDescent="0.25">
      <c r="A10" s="69" t="s">
        <v>126</v>
      </c>
      <c r="B10" s="70">
        <v>128</v>
      </c>
      <c r="C10" s="71">
        <v>690</v>
      </c>
      <c r="D10" s="71" t="s">
        <v>640</v>
      </c>
      <c r="E10" s="72">
        <v>818</v>
      </c>
    </row>
    <row r="11" spans="1:5" x14ac:dyDescent="0.25">
      <c r="A11" s="69" t="s">
        <v>137</v>
      </c>
      <c r="B11" s="70">
        <v>658</v>
      </c>
      <c r="C11" s="71">
        <v>179</v>
      </c>
      <c r="D11" s="71">
        <v>3</v>
      </c>
      <c r="E11" s="72">
        <v>840</v>
      </c>
    </row>
    <row r="12" spans="1:5" x14ac:dyDescent="0.25">
      <c r="A12" s="69" t="s">
        <v>144</v>
      </c>
      <c r="B12" s="70">
        <v>331</v>
      </c>
      <c r="C12" s="71">
        <v>2896</v>
      </c>
      <c r="D12" s="71" t="s">
        <v>640</v>
      </c>
      <c r="E12" s="72">
        <v>3227</v>
      </c>
    </row>
    <row r="13" spans="1:5" x14ac:dyDescent="0.25">
      <c r="A13" s="69" t="s">
        <v>148</v>
      </c>
      <c r="B13" s="70">
        <v>178</v>
      </c>
      <c r="C13" s="71">
        <v>168</v>
      </c>
      <c r="D13" s="71" t="s">
        <v>640</v>
      </c>
      <c r="E13" s="72">
        <v>346</v>
      </c>
    </row>
    <row r="14" spans="1:5" x14ac:dyDescent="0.25">
      <c r="A14" s="69" t="s">
        <v>155</v>
      </c>
      <c r="B14" s="70">
        <v>420</v>
      </c>
      <c r="C14" s="71">
        <v>156</v>
      </c>
      <c r="D14" s="71">
        <v>1</v>
      </c>
      <c r="E14" s="72">
        <v>577</v>
      </c>
    </row>
    <row r="15" spans="1:5" x14ac:dyDescent="0.25">
      <c r="A15" s="69" t="s">
        <v>166</v>
      </c>
      <c r="B15" s="70">
        <v>157</v>
      </c>
      <c r="C15" s="71">
        <v>1266</v>
      </c>
      <c r="D15" s="71" t="s">
        <v>640</v>
      </c>
      <c r="E15" s="72">
        <v>1423</v>
      </c>
    </row>
    <row r="16" spans="1:5" x14ac:dyDescent="0.25">
      <c r="A16" s="69" t="s">
        <v>182</v>
      </c>
      <c r="B16" s="70">
        <v>55</v>
      </c>
      <c r="C16" s="71">
        <v>381</v>
      </c>
      <c r="D16" s="52" t="s">
        <v>640</v>
      </c>
      <c r="E16" s="72">
        <v>436</v>
      </c>
    </row>
    <row r="17" spans="1:5" x14ac:dyDescent="0.25">
      <c r="A17" s="69" t="s">
        <v>187</v>
      </c>
      <c r="B17" s="70">
        <v>3425</v>
      </c>
      <c r="C17" s="71">
        <v>210</v>
      </c>
      <c r="D17" s="71">
        <v>2</v>
      </c>
      <c r="E17" s="72">
        <v>3637</v>
      </c>
    </row>
    <row r="18" spans="1:5" x14ac:dyDescent="0.25">
      <c r="A18" s="69" t="s">
        <v>199</v>
      </c>
      <c r="B18" s="70">
        <v>415</v>
      </c>
      <c r="C18" s="71">
        <v>935</v>
      </c>
      <c r="D18" s="71" t="s">
        <v>640</v>
      </c>
      <c r="E18" s="72">
        <v>1350</v>
      </c>
    </row>
    <row r="19" spans="1:5" x14ac:dyDescent="0.25">
      <c r="A19" s="69" t="s">
        <v>206</v>
      </c>
      <c r="B19" s="70">
        <v>792</v>
      </c>
      <c r="C19" s="71">
        <v>246</v>
      </c>
      <c r="D19" s="72">
        <v>1</v>
      </c>
      <c r="E19" s="72">
        <v>1039</v>
      </c>
    </row>
    <row r="20" spans="1:5" x14ac:dyDescent="0.25">
      <c r="A20" s="69" t="s">
        <v>208</v>
      </c>
      <c r="B20" s="70">
        <v>68</v>
      </c>
      <c r="C20" s="71">
        <v>187</v>
      </c>
      <c r="D20" s="52" t="s">
        <v>640</v>
      </c>
      <c r="E20" s="72">
        <v>255</v>
      </c>
    </row>
    <row r="21" spans="1:5" x14ac:dyDescent="0.25">
      <c r="A21" s="69" t="s">
        <v>212</v>
      </c>
      <c r="B21" s="70">
        <v>37</v>
      </c>
      <c r="C21" s="71">
        <v>260</v>
      </c>
      <c r="D21" s="52" t="s">
        <v>640</v>
      </c>
      <c r="E21" s="72">
        <v>297</v>
      </c>
    </row>
    <row r="22" spans="1:5" x14ac:dyDescent="0.25">
      <c r="A22" s="69" t="s">
        <v>216</v>
      </c>
      <c r="B22" s="70">
        <v>312</v>
      </c>
      <c r="C22" s="71">
        <v>35</v>
      </c>
      <c r="D22" s="52" t="s">
        <v>640</v>
      </c>
      <c r="E22" s="72">
        <v>347</v>
      </c>
    </row>
    <row r="23" spans="1:5" x14ac:dyDescent="0.25">
      <c r="A23" s="69" t="s">
        <v>221</v>
      </c>
      <c r="B23" s="70">
        <v>449</v>
      </c>
      <c r="C23" s="71">
        <v>242</v>
      </c>
      <c r="D23" s="52" t="s">
        <v>640</v>
      </c>
      <c r="E23" s="72">
        <v>691</v>
      </c>
    </row>
    <row r="24" spans="1:5" x14ac:dyDescent="0.25">
      <c r="A24" s="69" t="s">
        <v>224</v>
      </c>
      <c r="B24" s="70">
        <v>9945</v>
      </c>
      <c r="C24" s="71">
        <v>17921</v>
      </c>
      <c r="D24" s="71">
        <v>11</v>
      </c>
      <c r="E24" s="72">
        <v>27877</v>
      </c>
    </row>
    <row r="25" spans="1:5" x14ac:dyDescent="0.25">
      <c r="A25" s="69" t="s">
        <v>237</v>
      </c>
      <c r="B25" s="70">
        <v>602</v>
      </c>
      <c r="C25" s="71">
        <v>793</v>
      </c>
      <c r="D25" s="52" t="s">
        <v>640</v>
      </c>
      <c r="E25" s="72">
        <v>1395</v>
      </c>
    </row>
    <row r="26" spans="1:5" x14ac:dyDescent="0.25">
      <c r="A26" s="69" t="s">
        <v>248</v>
      </c>
      <c r="B26" s="70">
        <v>2026</v>
      </c>
      <c r="C26" s="71">
        <v>4472</v>
      </c>
      <c r="D26" s="71" t="s">
        <v>640</v>
      </c>
      <c r="E26" s="72">
        <v>6498</v>
      </c>
    </row>
    <row r="27" spans="1:5" x14ac:dyDescent="0.25">
      <c r="A27" s="69" t="s">
        <v>267</v>
      </c>
      <c r="B27" s="70">
        <v>1313</v>
      </c>
      <c r="C27" s="71">
        <v>2008</v>
      </c>
      <c r="D27" s="71">
        <v>1</v>
      </c>
      <c r="E27" s="72">
        <v>3322</v>
      </c>
    </row>
    <row r="28" spans="1:5" x14ac:dyDescent="0.25">
      <c r="A28" s="69" t="s">
        <v>269</v>
      </c>
      <c r="B28" s="70">
        <v>188</v>
      </c>
      <c r="C28" s="71">
        <v>371</v>
      </c>
      <c r="D28" s="71" t="s">
        <v>640</v>
      </c>
      <c r="E28" s="72">
        <v>559</v>
      </c>
    </row>
    <row r="29" spans="1:5" x14ac:dyDescent="0.25">
      <c r="A29" s="69" t="s">
        <v>272</v>
      </c>
      <c r="B29" s="70">
        <v>1366</v>
      </c>
      <c r="C29" s="71">
        <v>1808</v>
      </c>
      <c r="D29" s="71">
        <v>1</v>
      </c>
      <c r="E29" s="72">
        <v>3175</v>
      </c>
    </row>
    <row r="30" spans="1:5" x14ac:dyDescent="0.25">
      <c r="A30" s="69" t="s">
        <v>276</v>
      </c>
      <c r="B30" s="70">
        <v>45</v>
      </c>
      <c r="C30" s="71">
        <v>8</v>
      </c>
      <c r="D30" s="52" t="s">
        <v>640</v>
      </c>
      <c r="E30" s="72">
        <v>53</v>
      </c>
    </row>
    <row r="31" spans="1:5" x14ac:dyDescent="0.25">
      <c r="A31" s="69" t="s">
        <v>279</v>
      </c>
      <c r="B31" s="70">
        <v>231</v>
      </c>
      <c r="C31" s="71">
        <v>471</v>
      </c>
      <c r="D31" s="52" t="s">
        <v>640</v>
      </c>
      <c r="E31" s="72">
        <v>702</v>
      </c>
    </row>
    <row r="32" spans="1:5" x14ac:dyDescent="0.25">
      <c r="A32" s="69" t="s">
        <v>288</v>
      </c>
      <c r="B32" s="70">
        <v>2388</v>
      </c>
      <c r="C32" s="71">
        <v>2545</v>
      </c>
      <c r="D32" s="71">
        <v>1</v>
      </c>
      <c r="E32" s="72">
        <v>4934</v>
      </c>
    </row>
    <row r="33" spans="1:9" x14ac:dyDescent="0.25">
      <c r="A33" s="69" t="s">
        <v>305</v>
      </c>
      <c r="B33" s="70">
        <v>1263</v>
      </c>
      <c r="C33" s="71">
        <v>2140</v>
      </c>
      <c r="D33" s="71">
        <v>1</v>
      </c>
      <c r="E33" s="72">
        <v>3404</v>
      </c>
    </row>
    <row r="34" spans="1:9" x14ac:dyDescent="0.25">
      <c r="A34" s="69" t="s">
        <v>307</v>
      </c>
      <c r="B34" s="70">
        <v>25</v>
      </c>
      <c r="C34" s="71">
        <v>1864</v>
      </c>
      <c r="D34" s="52" t="s">
        <v>640</v>
      </c>
      <c r="E34" s="72">
        <v>1889</v>
      </c>
    </row>
    <row r="35" spans="1:9" x14ac:dyDescent="0.25">
      <c r="A35" s="69" t="s">
        <v>310</v>
      </c>
      <c r="B35" s="70">
        <v>21</v>
      </c>
      <c r="C35" s="71">
        <v>83</v>
      </c>
      <c r="D35" s="52" t="s">
        <v>640</v>
      </c>
      <c r="E35" s="72">
        <v>104</v>
      </c>
    </row>
    <row r="36" spans="1:9" x14ac:dyDescent="0.25">
      <c r="A36" s="69" t="s">
        <v>311</v>
      </c>
      <c r="B36" s="70">
        <v>269</v>
      </c>
      <c r="C36" s="71">
        <v>61</v>
      </c>
      <c r="D36" s="52" t="s">
        <v>640</v>
      </c>
      <c r="E36" s="72">
        <v>330</v>
      </c>
    </row>
    <row r="37" spans="1:9" x14ac:dyDescent="0.25">
      <c r="A37" s="69" t="s">
        <v>314</v>
      </c>
      <c r="B37" s="70">
        <v>4668</v>
      </c>
      <c r="C37" s="71">
        <v>8210</v>
      </c>
      <c r="D37" s="71">
        <v>1</v>
      </c>
      <c r="E37" s="72">
        <v>12879</v>
      </c>
    </row>
    <row r="38" spans="1:9" x14ac:dyDescent="0.25">
      <c r="A38" s="69" t="s">
        <v>325</v>
      </c>
      <c r="B38" s="70">
        <v>536</v>
      </c>
      <c r="C38" s="71">
        <v>41</v>
      </c>
      <c r="D38" s="52" t="s">
        <v>640</v>
      </c>
      <c r="E38" s="72">
        <v>577</v>
      </c>
    </row>
    <row r="39" spans="1:9" x14ac:dyDescent="0.25">
      <c r="A39" s="69" t="s">
        <v>334</v>
      </c>
      <c r="B39" s="70">
        <v>261</v>
      </c>
      <c r="C39" s="71">
        <v>565</v>
      </c>
      <c r="D39" s="52" t="s">
        <v>640</v>
      </c>
      <c r="E39" s="72">
        <v>826</v>
      </c>
    </row>
    <row r="40" spans="1:9" x14ac:dyDescent="0.25">
      <c r="A40" s="69" t="s">
        <v>345</v>
      </c>
      <c r="B40" s="70">
        <v>1489</v>
      </c>
      <c r="C40" s="71">
        <v>132</v>
      </c>
      <c r="D40" s="71">
        <v>2</v>
      </c>
      <c r="E40" s="72">
        <v>1623</v>
      </c>
    </row>
    <row r="41" spans="1:9" x14ac:dyDescent="0.25">
      <c r="A41" s="69" t="s">
        <v>360</v>
      </c>
      <c r="B41" s="70">
        <v>112</v>
      </c>
      <c r="C41" s="71">
        <v>1600</v>
      </c>
      <c r="D41" s="52" t="s">
        <v>640</v>
      </c>
      <c r="E41" s="72">
        <v>1712</v>
      </c>
    </row>
    <row r="42" spans="1:9" x14ac:dyDescent="0.25">
      <c r="A42" s="69" t="s">
        <v>370</v>
      </c>
      <c r="B42" s="70">
        <v>106</v>
      </c>
      <c r="C42" s="71">
        <v>124</v>
      </c>
      <c r="D42" s="52" t="s">
        <v>640</v>
      </c>
      <c r="E42" s="72">
        <v>230</v>
      </c>
    </row>
    <row r="43" spans="1:9" x14ac:dyDescent="0.25">
      <c r="A43" s="69" t="s">
        <v>375</v>
      </c>
      <c r="B43" s="70">
        <v>50</v>
      </c>
      <c r="C43" s="71">
        <v>1</v>
      </c>
      <c r="D43" s="52" t="s">
        <v>640</v>
      </c>
      <c r="E43" s="72">
        <v>51</v>
      </c>
    </row>
    <row r="44" spans="1:9" x14ac:dyDescent="0.25">
      <c r="A44" s="69" t="s">
        <v>377</v>
      </c>
      <c r="B44" s="70">
        <v>1505</v>
      </c>
      <c r="C44" s="71">
        <v>152</v>
      </c>
      <c r="D44" s="71">
        <v>1</v>
      </c>
      <c r="E44" s="72">
        <v>1658</v>
      </c>
    </row>
    <row r="45" spans="1:9" x14ac:dyDescent="0.25">
      <c r="A45" s="69" t="s">
        <v>407</v>
      </c>
      <c r="B45" s="70">
        <v>1572</v>
      </c>
      <c r="C45" s="71">
        <v>803</v>
      </c>
      <c r="D45" s="71">
        <v>2</v>
      </c>
      <c r="E45" s="72">
        <v>2377</v>
      </c>
    </row>
    <row r="46" spans="1:9" x14ac:dyDescent="0.25">
      <c r="A46" s="69" t="s">
        <v>413</v>
      </c>
      <c r="B46" s="70">
        <v>17</v>
      </c>
      <c r="C46" s="71">
        <v>285</v>
      </c>
      <c r="D46" s="52" t="s">
        <v>640</v>
      </c>
      <c r="E46" s="72">
        <v>302</v>
      </c>
    </row>
    <row r="47" spans="1:9" x14ac:dyDescent="0.25">
      <c r="A47" s="69" t="s">
        <v>415</v>
      </c>
      <c r="B47" s="70">
        <v>93</v>
      </c>
      <c r="C47" s="71">
        <v>7664</v>
      </c>
      <c r="D47" s="52" t="s">
        <v>640</v>
      </c>
      <c r="E47" s="72">
        <v>7757</v>
      </c>
      <c r="I47" s="72"/>
    </row>
    <row r="48" spans="1:9" x14ac:dyDescent="0.25">
      <c r="A48" s="69" t="s">
        <v>420</v>
      </c>
      <c r="B48" s="70">
        <v>27140</v>
      </c>
      <c r="C48" s="71">
        <v>35371</v>
      </c>
      <c r="D48" s="71">
        <v>4</v>
      </c>
      <c r="E48" s="72">
        <v>62515</v>
      </c>
    </row>
    <row r="49" spans="1:5" x14ac:dyDescent="0.25">
      <c r="A49" s="69" t="s">
        <v>428</v>
      </c>
      <c r="B49" s="70">
        <v>894</v>
      </c>
      <c r="C49" s="71">
        <v>1676</v>
      </c>
      <c r="D49" s="71">
        <v>1</v>
      </c>
      <c r="E49" s="72">
        <v>2571</v>
      </c>
    </row>
    <row r="50" spans="1:5" x14ac:dyDescent="0.25">
      <c r="A50" s="69" t="s">
        <v>432</v>
      </c>
      <c r="B50" s="70">
        <v>945</v>
      </c>
      <c r="C50" s="71">
        <v>1278</v>
      </c>
      <c r="D50" s="52" t="s">
        <v>640</v>
      </c>
      <c r="E50" s="72">
        <v>2223</v>
      </c>
    </row>
    <row r="51" spans="1:5" x14ac:dyDescent="0.25">
      <c r="A51" s="69" t="s">
        <v>441</v>
      </c>
      <c r="B51" s="70">
        <v>81</v>
      </c>
      <c r="C51" s="71">
        <v>185</v>
      </c>
      <c r="D51" s="52" t="s">
        <v>640</v>
      </c>
      <c r="E51" s="72">
        <v>266</v>
      </c>
    </row>
    <row r="52" spans="1:5" x14ac:dyDescent="0.25">
      <c r="A52" s="69" t="s">
        <v>444</v>
      </c>
      <c r="B52" s="70">
        <v>206</v>
      </c>
      <c r="C52" s="71">
        <v>35</v>
      </c>
      <c r="D52" s="52" t="s">
        <v>640</v>
      </c>
      <c r="E52" s="72">
        <v>241</v>
      </c>
    </row>
    <row r="53" spans="1:5" x14ac:dyDescent="0.25">
      <c r="A53" s="69" t="s">
        <v>451</v>
      </c>
      <c r="B53" s="70">
        <v>168</v>
      </c>
      <c r="C53" s="71">
        <v>332</v>
      </c>
      <c r="D53" s="52" t="s">
        <v>640</v>
      </c>
      <c r="E53" s="72">
        <v>500</v>
      </c>
    </row>
    <row r="54" spans="1:5" x14ac:dyDescent="0.25">
      <c r="A54" s="69" t="s">
        <v>459</v>
      </c>
      <c r="B54" s="70">
        <v>409</v>
      </c>
      <c r="C54" s="71">
        <v>92</v>
      </c>
      <c r="D54" s="52" t="s">
        <v>640</v>
      </c>
      <c r="E54" s="72">
        <v>501</v>
      </c>
    </row>
    <row r="55" spans="1:5" x14ac:dyDescent="0.25">
      <c r="A55" s="69" t="s">
        <v>468</v>
      </c>
      <c r="B55" s="70">
        <v>157</v>
      </c>
      <c r="C55" s="71">
        <v>24</v>
      </c>
      <c r="D55" s="52" t="s">
        <v>640</v>
      </c>
      <c r="E55" s="72">
        <v>181</v>
      </c>
    </row>
    <row r="56" spans="1:5" x14ac:dyDescent="0.25">
      <c r="A56" s="69" t="s">
        <v>475</v>
      </c>
      <c r="B56" s="70">
        <v>596</v>
      </c>
      <c r="C56" s="71">
        <v>374</v>
      </c>
      <c r="D56" s="52" t="s">
        <v>640</v>
      </c>
      <c r="E56" s="72">
        <v>970</v>
      </c>
    </row>
    <row r="57" spans="1:5" x14ac:dyDescent="0.25">
      <c r="A57" s="69" t="s">
        <v>482</v>
      </c>
      <c r="B57" s="70">
        <v>333</v>
      </c>
      <c r="C57" s="71">
        <v>2527</v>
      </c>
      <c r="D57" s="52" t="s">
        <v>640</v>
      </c>
      <c r="E57" s="72">
        <v>2860</v>
      </c>
    </row>
    <row r="58" spans="1:5" x14ac:dyDescent="0.25">
      <c r="A58" s="69" t="s">
        <v>490</v>
      </c>
      <c r="B58" s="73">
        <v>1</v>
      </c>
      <c r="C58" s="71">
        <v>81</v>
      </c>
      <c r="D58" s="52" t="s">
        <v>640</v>
      </c>
      <c r="E58" s="72">
        <v>82</v>
      </c>
    </row>
    <row r="59" spans="1:5" x14ac:dyDescent="0.25">
      <c r="A59" s="69" t="s">
        <v>492</v>
      </c>
      <c r="B59" s="70">
        <v>308</v>
      </c>
      <c r="C59" s="71">
        <v>457</v>
      </c>
      <c r="D59" s="52" t="s">
        <v>640</v>
      </c>
      <c r="E59" s="72">
        <v>765</v>
      </c>
    </row>
    <row r="60" spans="1:5" x14ac:dyDescent="0.25">
      <c r="A60" s="74" t="s">
        <v>36</v>
      </c>
      <c r="B60" s="75">
        <v>69565</v>
      </c>
      <c r="C60" s="76">
        <v>105599</v>
      </c>
      <c r="D60" s="76">
        <v>33</v>
      </c>
      <c r="E60" s="76">
        <v>175197</v>
      </c>
    </row>
    <row r="61" spans="1:5" x14ac:dyDescent="0.25">
      <c r="A61" s="77"/>
      <c r="B61" s="78"/>
      <c r="C61" s="79"/>
      <c r="D61" s="79"/>
      <c r="E61" s="79"/>
    </row>
    <row r="62" spans="1:5" ht="26.4" x14ac:dyDescent="0.25">
      <c r="A62" s="67" t="s">
        <v>503</v>
      </c>
      <c r="B62" s="80">
        <v>7959</v>
      </c>
      <c r="C62" s="81">
        <v>12087</v>
      </c>
      <c r="D62" s="81">
        <v>4</v>
      </c>
      <c r="E62" s="81">
        <v>20050</v>
      </c>
    </row>
    <row r="63" spans="1:5" x14ac:dyDescent="0.25">
      <c r="A63" s="77" t="s">
        <v>66</v>
      </c>
      <c r="B63" s="82">
        <f>SUM(B60,B62)</f>
        <v>77524</v>
      </c>
      <c r="C63" s="76">
        <f>SUM(C60,C62)</f>
        <v>117686</v>
      </c>
      <c r="D63" s="76">
        <f>SUM(D60,D62)</f>
        <v>37</v>
      </c>
      <c r="E63" s="76">
        <f>SUM(E60,E62)</f>
        <v>195247</v>
      </c>
    </row>
    <row r="65" spans="1:5" ht="57.6" customHeight="1" x14ac:dyDescent="0.25">
      <c r="A65" s="174" t="s">
        <v>504</v>
      </c>
      <c r="B65" s="174"/>
      <c r="C65" s="174"/>
      <c r="D65" s="174"/>
      <c r="E65" s="174"/>
    </row>
    <row r="66" spans="1:5" x14ac:dyDescent="0.25">
      <c r="A66" s="170" t="s">
        <v>499</v>
      </c>
      <c r="B66" s="170"/>
      <c r="C66" s="170"/>
      <c r="D66" s="170"/>
      <c r="E66" s="170"/>
    </row>
  </sheetData>
  <mergeCells count="5">
    <mergeCell ref="A2:E2"/>
    <mergeCell ref="A4:E4"/>
    <mergeCell ref="A5:E5"/>
    <mergeCell ref="A65:E65"/>
    <mergeCell ref="A66:E66"/>
  </mergeCells>
  <printOptions horizontalCentered="1"/>
  <pageMargins left="0.39370078740157483" right="0.39370078740157483" top="0.59055118110236227" bottom="0.59055118110236227" header="0.51181102362204722" footer="0.51181102362204722"/>
  <pageSetup paperSize="9" orientation="portrait"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C3A66-E770-4710-9BC3-051E300F73BE}">
  <dimension ref="A1:E97"/>
  <sheetViews>
    <sheetView workbookViewId="0">
      <selection activeCell="A101" sqref="A101"/>
    </sheetView>
  </sheetViews>
  <sheetFormatPr defaultColWidth="9.109375" defaultRowHeight="13.2" x14ac:dyDescent="0.25"/>
  <cols>
    <col min="1" max="1" width="28" style="84" customWidth="1"/>
    <col min="2" max="5" width="13.6640625" style="2" customWidth="1"/>
    <col min="6" max="256" width="9.109375" style="2"/>
    <col min="257" max="257" width="28" style="2" customWidth="1"/>
    <col min="258" max="261" width="13.6640625" style="2" customWidth="1"/>
    <col min="262" max="512" width="9.109375" style="2"/>
    <col min="513" max="513" width="28" style="2" customWidth="1"/>
    <col min="514" max="517" width="13.6640625" style="2" customWidth="1"/>
    <col min="518" max="768" width="9.109375" style="2"/>
    <col min="769" max="769" width="28" style="2" customWidth="1"/>
    <col min="770" max="773" width="13.6640625" style="2" customWidth="1"/>
    <col min="774" max="1024" width="9.109375" style="2"/>
    <col min="1025" max="1025" width="28" style="2" customWidth="1"/>
    <col min="1026" max="1029" width="13.6640625" style="2" customWidth="1"/>
    <col min="1030" max="1280" width="9.109375" style="2"/>
    <col min="1281" max="1281" width="28" style="2" customWidth="1"/>
    <col min="1282" max="1285" width="13.6640625" style="2" customWidth="1"/>
    <col min="1286" max="1536" width="9.109375" style="2"/>
    <col min="1537" max="1537" width="28" style="2" customWidth="1"/>
    <col min="1538" max="1541" width="13.6640625" style="2" customWidth="1"/>
    <col min="1542" max="1792" width="9.109375" style="2"/>
    <col min="1793" max="1793" width="28" style="2" customWidth="1"/>
    <col min="1794" max="1797" width="13.6640625" style="2" customWidth="1"/>
    <col min="1798" max="2048" width="9.109375" style="2"/>
    <col min="2049" max="2049" width="28" style="2" customWidth="1"/>
    <col min="2050" max="2053" width="13.6640625" style="2" customWidth="1"/>
    <col min="2054" max="2304" width="9.109375" style="2"/>
    <col min="2305" max="2305" width="28" style="2" customWidth="1"/>
    <col min="2306" max="2309" width="13.6640625" style="2" customWidth="1"/>
    <col min="2310" max="2560" width="9.109375" style="2"/>
    <col min="2561" max="2561" width="28" style="2" customWidth="1"/>
    <col min="2562" max="2565" width="13.6640625" style="2" customWidth="1"/>
    <col min="2566" max="2816" width="9.109375" style="2"/>
    <col min="2817" max="2817" width="28" style="2" customWidth="1"/>
    <col min="2818" max="2821" width="13.6640625" style="2" customWidth="1"/>
    <col min="2822" max="3072" width="9.109375" style="2"/>
    <col min="3073" max="3073" width="28" style="2" customWidth="1"/>
    <col min="3074" max="3077" width="13.6640625" style="2" customWidth="1"/>
    <col min="3078" max="3328" width="9.109375" style="2"/>
    <col min="3329" max="3329" width="28" style="2" customWidth="1"/>
    <col min="3330" max="3333" width="13.6640625" style="2" customWidth="1"/>
    <col min="3334" max="3584" width="9.109375" style="2"/>
    <col min="3585" max="3585" width="28" style="2" customWidth="1"/>
    <col min="3586" max="3589" width="13.6640625" style="2" customWidth="1"/>
    <col min="3590" max="3840" width="9.109375" style="2"/>
    <col min="3841" max="3841" width="28" style="2" customWidth="1"/>
    <col min="3842" max="3845" width="13.6640625" style="2" customWidth="1"/>
    <col min="3846" max="4096" width="9.109375" style="2"/>
    <col min="4097" max="4097" width="28" style="2" customWidth="1"/>
    <col min="4098" max="4101" width="13.6640625" style="2" customWidth="1"/>
    <col min="4102" max="4352" width="9.109375" style="2"/>
    <col min="4353" max="4353" width="28" style="2" customWidth="1"/>
    <col min="4354" max="4357" width="13.6640625" style="2" customWidth="1"/>
    <col min="4358" max="4608" width="9.109375" style="2"/>
    <col min="4609" max="4609" width="28" style="2" customWidth="1"/>
    <col min="4610" max="4613" width="13.6640625" style="2" customWidth="1"/>
    <col min="4614" max="4864" width="9.109375" style="2"/>
    <col min="4865" max="4865" width="28" style="2" customWidth="1"/>
    <col min="4866" max="4869" width="13.6640625" style="2" customWidth="1"/>
    <col min="4870" max="5120" width="9.109375" style="2"/>
    <col min="5121" max="5121" width="28" style="2" customWidth="1"/>
    <col min="5122" max="5125" width="13.6640625" style="2" customWidth="1"/>
    <col min="5126" max="5376" width="9.109375" style="2"/>
    <col min="5377" max="5377" width="28" style="2" customWidth="1"/>
    <col min="5378" max="5381" width="13.6640625" style="2" customWidth="1"/>
    <col min="5382" max="5632" width="9.109375" style="2"/>
    <col min="5633" max="5633" width="28" style="2" customWidth="1"/>
    <col min="5634" max="5637" width="13.6640625" style="2" customWidth="1"/>
    <col min="5638" max="5888" width="9.109375" style="2"/>
    <col min="5889" max="5889" width="28" style="2" customWidth="1"/>
    <col min="5890" max="5893" width="13.6640625" style="2" customWidth="1"/>
    <col min="5894" max="6144" width="9.109375" style="2"/>
    <col min="6145" max="6145" width="28" style="2" customWidth="1"/>
    <col min="6146" max="6149" width="13.6640625" style="2" customWidth="1"/>
    <col min="6150" max="6400" width="9.109375" style="2"/>
    <col min="6401" max="6401" width="28" style="2" customWidth="1"/>
    <col min="6402" max="6405" width="13.6640625" style="2" customWidth="1"/>
    <col min="6406" max="6656" width="9.109375" style="2"/>
    <col min="6657" max="6657" width="28" style="2" customWidth="1"/>
    <col min="6658" max="6661" width="13.6640625" style="2" customWidth="1"/>
    <col min="6662" max="6912" width="9.109375" style="2"/>
    <col min="6913" max="6913" width="28" style="2" customWidth="1"/>
    <col min="6914" max="6917" width="13.6640625" style="2" customWidth="1"/>
    <col min="6918" max="7168" width="9.109375" style="2"/>
    <col min="7169" max="7169" width="28" style="2" customWidth="1"/>
    <col min="7170" max="7173" width="13.6640625" style="2" customWidth="1"/>
    <col min="7174" max="7424" width="9.109375" style="2"/>
    <col min="7425" max="7425" width="28" style="2" customWidth="1"/>
    <col min="7426" max="7429" width="13.6640625" style="2" customWidth="1"/>
    <col min="7430" max="7680" width="9.109375" style="2"/>
    <col min="7681" max="7681" width="28" style="2" customWidth="1"/>
    <col min="7682" max="7685" width="13.6640625" style="2" customWidth="1"/>
    <col min="7686" max="7936" width="9.109375" style="2"/>
    <col min="7937" max="7937" width="28" style="2" customWidth="1"/>
    <col min="7938" max="7941" width="13.6640625" style="2" customWidth="1"/>
    <col min="7942" max="8192" width="9.109375" style="2"/>
    <col min="8193" max="8193" width="28" style="2" customWidth="1"/>
    <col min="8194" max="8197" width="13.6640625" style="2" customWidth="1"/>
    <col min="8198" max="8448" width="9.109375" style="2"/>
    <col min="8449" max="8449" width="28" style="2" customWidth="1"/>
    <col min="8450" max="8453" width="13.6640625" style="2" customWidth="1"/>
    <col min="8454" max="8704" width="9.109375" style="2"/>
    <col min="8705" max="8705" width="28" style="2" customWidth="1"/>
    <col min="8706" max="8709" width="13.6640625" style="2" customWidth="1"/>
    <col min="8710" max="8960" width="9.109375" style="2"/>
    <col min="8961" max="8961" width="28" style="2" customWidth="1"/>
    <col min="8962" max="8965" width="13.6640625" style="2" customWidth="1"/>
    <col min="8966" max="9216" width="9.109375" style="2"/>
    <col min="9217" max="9217" width="28" style="2" customWidth="1"/>
    <col min="9218" max="9221" width="13.6640625" style="2" customWidth="1"/>
    <col min="9222" max="9472" width="9.109375" style="2"/>
    <col min="9473" max="9473" width="28" style="2" customWidth="1"/>
    <col min="9474" max="9477" width="13.6640625" style="2" customWidth="1"/>
    <col min="9478" max="9728" width="9.109375" style="2"/>
    <col min="9729" max="9729" width="28" style="2" customWidth="1"/>
    <col min="9730" max="9733" width="13.6640625" style="2" customWidth="1"/>
    <col min="9734" max="9984" width="9.109375" style="2"/>
    <col min="9985" max="9985" width="28" style="2" customWidth="1"/>
    <col min="9986" max="9989" width="13.6640625" style="2" customWidth="1"/>
    <col min="9990" max="10240" width="9.109375" style="2"/>
    <col min="10241" max="10241" width="28" style="2" customWidth="1"/>
    <col min="10242" max="10245" width="13.6640625" style="2" customWidth="1"/>
    <col min="10246" max="10496" width="9.109375" style="2"/>
    <col min="10497" max="10497" width="28" style="2" customWidth="1"/>
    <col min="10498" max="10501" width="13.6640625" style="2" customWidth="1"/>
    <col min="10502" max="10752" width="9.109375" style="2"/>
    <col min="10753" max="10753" width="28" style="2" customWidth="1"/>
    <col min="10754" max="10757" width="13.6640625" style="2" customWidth="1"/>
    <col min="10758" max="11008" width="9.109375" style="2"/>
    <col min="11009" max="11009" width="28" style="2" customWidth="1"/>
    <col min="11010" max="11013" width="13.6640625" style="2" customWidth="1"/>
    <col min="11014" max="11264" width="9.109375" style="2"/>
    <col min="11265" max="11265" width="28" style="2" customWidth="1"/>
    <col min="11266" max="11269" width="13.6640625" style="2" customWidth="1"/>
    <col min="11270" max="11520" width="9.109375" style="2"/>
    <col min="11521" max="11521" width="28" style="2" customWidth="1"/>
    <col min="11522" max="11525" width="13.6640625" style="2" customWidth="1"/>
    <col min="11526" max="11776" width="9.109375" style="2"/>
    <col min="11777" max="11777" width="28" style="2" customWidth="1"/>
    <col min="11778" max="11781" width="13.6640625" style="2" customWidth="1"/>
    <col min="11782" max="12032" width="9.109375" style="2"/>
    <col min="12033" max="12033" width="28" style="2" customWidth="1"/>
    <col min="12034" max="12037" width="13.6640625" style="2" customWidth="1"/>
    <col min="12038" max="12288" width="9.109375" style="2"/>
    <col min="12289" max="12289" width="28" style="2" customWidth="1"/>
    <col min="12290" max="12293" width="13.6640625" style="2" customWidth="1"/>
    <col min="12294" max="12544" width="9.109375" style="2"/>
    <col min="12545" max="12545" width="28" style="2" customWidth="1"/>
    <col min="12546" max="12549" width="13.6640625" style="2" customWidth="1"/>
    <col min="12550" max="12800" width="9.109375" style="2"/>
    <col min="12801" max="12801" width="28" style="2" customWidth="1"/>
    <col min="12802" max="12805" width="13.6640625" style="2" customWidth="1"/>
    <col min="12806" max="13056" width="9.109375" style="2"/>
    <col min="13057" max="13057" width="28" style="2" customWidth="1"/>
    <col min="13058" max="13061" width="13.6640625" style="2" customWidth="1"/>
    <col min="13062" max="13312" width="9.109375" style="2"/>
    <col min="13313" max="13313" width="28" style="2" customWidth="1"/>
    <col min="13314" max="13317" width="13.6640625" style="2" customWidth="1"/>
    <col min="13318" max="13568" width="9.109375" style="2"/>
    <col min="13569" max="13569" width="28" style="2" customWidth="1"/>
    <col min="13570" max="13573" width="13.6640625" style="2" customWidth="1"/>
    <col min="13574" max="13824" width="9.109375" style="2"/>
    <col min="13825" max="13825" width="28" style="2" customWidth="1"/>
    <col min="13826" max="13829" width="13.6640625" style="2" customWidth="1"/>
    <col min="13830" max="14080" width="9.109375" style="2"/>
    <col min="14081" max="14081" width="28" style="2" customWidth="1"/>
    <col min="14082" max="14085" width="13.6640625" style="2" customWidth="1"/>
    <col min="14086" max="14336" width="9.109375" style="2"/>
    <col min="14337" max="14337" width="28" style="2" customWidth="1"/>
    <col min="14338" max="14341" width="13.6640625" style="2" customWidth="1"/>
    <col min="14342" max="14592" width="9.109375" style="2"/>
    <col min="14593" max="14593" width="28" style="2" customWidth="1"/>
    <col min="14594" max="14597" width="13.6640625" style="2" customWidth="1"/>
    <col min="14598" max="14848" width="9.109375" style="2"/>
    <col min="14849" max="14849" width="28" style="2" customWidth="1"/>
    <col min="14850" max="14853" width="13.6640625" style="2" customWidth="1"/>
    <col min="14854" max="15104" width="9.109375" style="2"/>
    <col min="15105" max="15105" width="28" style="2" customWidth="1"/>
    <col min="15106" max="15109" width="13.6640625" style="2" customWidth="1"/>
    <col min="15110" max="15360" width="9.109375" style="2"/>
    <col min="15361" max="15361" width="28" style="2" customWidth="1"/>
    <col min="15362" max="15365" width="13.6640625" style="2" customWidth="1"/>
    <col min="15366" max="15616" width="9.109375" style="2"/>
    <col min="15617" max="15617" width="28" style="2" customWidth="1"/>
    <col min="15618" max="15621" width="13.6640625" style="2" customWidth="1"/>
    <col min="15622" max="15872" width="9.109375" style="2"/>
    <col min="15873" max="15873" width="28" style="2" customWidth="1"/>
    <col min="15874" max="15877" width="13.6640625" style="2" customWidth="1"/>
    <col min="15878" max="16128" width="9.109375" style="2"/>
    <col min="16129" max="16129" width="28" style="2" customWidth="1"/>
    <col min="16130" max="16133" width="13.6640625" style="2" customWidth="1"/>
    <col min="16134" max="16384" width="9.109375" style="2"/>
  </cols>
  <sheetData>
    <row r="1" spans="1:5" x14ac:dyDescent="0.25">
      <c r="A1" s="83"/>
    </row>
    <row r="2" spans="1:5" x14ac:dyDescent="0.25">
      <c r="A2" s="173" t="s">
        <v>4</v>
      </c>
      <c r="B2" s="173"/>
      <c r="C2" s="173"/>
      <c r="D2" s="173"/>
      <c r="E2" s="173"/>
    </row>
    <row r="3" spans="1:5" x14ac:dyDescent="0.25">
      <c r="A3" s="83"/>
    </row>
    <row r="4" spans="1:5" x14ac:dyDescent="0.25">
      <c r="A4" s="173" t="s">
        <v>505</v>
      </c>
      <c r="B4" s="173"/>
      <c r="C4" s="173"/>
      <c r="D4" s="173"/>
      <c r="E4" s="173"/>
    </row>
    <row r="5" spans="1:5" x14ac:dyDescent="0.25">
      <c r="A5" s="173" t="s">
        <v>1</v>
      </c>
      <c r="B5" s="173"/>
      <c r="C5" s="173"/>
      <c r="D5" s="173"/>
      <c r="E5" s="173"/>
    </row>
    <row r="6" spans="1:5" ht="13.8" thickBot="1" x14ac:dyDescent="0.3"/>
    <row r="7" spans="1:5" x14ac:dyDescent="0.25">
      <c r="A7" s="85" t="s">
        <v>506</v>
      </c>
      <c r="B7" s="86" t="s">
        <v>119</v>
      </c>
      <c r="C7" s="87" t="s">
        <v>120</v>
      </c>
      <c r="D7" s="87" t="s">
        <v>507</v>
      </c>
      <c r="E7" s="87" t="s">
        <v>122</v>
      </c>
    </row>
    <row r="8" spans="1:5" x14ac:dyDescent="0.25">
      <c r="A8" s="57" t="s">
        <v>508</v>
      </c>
      <c r="B8" s="88">
        <v>22</v>
      </c>
      <c r="C8" s="89">
        <v>32</v>
      </c>
      <c r="D8" s="58" t="s">
        <v>640</v>
      </c>
      <c r="E8" s="89">
        <v>54</v>
      </c>
    </row>
    <row r="9" spans="1:5" x14ac:dyDescent="0.25">
      <c r="A9" s="57" t="s">
        <v>509</v>
      </c>
      <c r="B9" s="88">
        <v>30</v>
      </c>
      <c r="C9" s="89">
        <v>28</v>
      </c>
      <c r="D9" s="58" t="s">
        <v>640</v>
      </c>
      <c r="E9" s="89">
        <v>58</v>
      </c>
    </row>
    <row r="10" spans="1:5" x14ac:dyDescent="0.25">
      <c r="A10" s="57" t="s">
        <v>510</v>
      </c>
      <c r="B10" s="88">
        <v>28</v>
      </c>
      <c r="C10" s="89">
        <v>44</v>
      </c>
      <c r="D10" s="58" t="s">
        <v>640</v>
      </c>
      <c r="E10" s="89">
        <v>72</v>
      </c>
    </row>
    <row r="11" spans="1:5" ht="13.5" customHeight="1" x14ac:dyDescent="0.25">
      <c r="A11" s="57" t="s">
        <v>511</v>
      </c>
      <c r="B11" s="88">
        <v>22</v>
      </c>
      <c r="C11" s="89">
        <v>42</v>
      </c>
      <c r="D11" s="58" t="s">
        <v>640</v>
      </c>
      <c r="E11" s="89">
        <v>64</v>
      </c>
    </row>
    <row r="12" spans="1:5" x14ac:dyDescent="0.25">
      <c r="A12" s="57" t="s">
        <v>512</v>
      </c>
      <c r="B12" s="88">
        <v>29</v>
      </c>
      <c r="C12" s="89">
        <v>30</v>
      </c>
      <c r="D12" s="58" t="s">
        <v>640</v>
      </c>
      <c r="E12" s="89">
        <v>59</v>
      </c>
    </row>
    <row r="13" spans="1:5" x14ac:dyDescent="0.25">
      <c r="A13" s="57" t="s">
        <v>513</v>
      </c>
      <c r="B13" s="88">
        <v>26</v>
      </c>
      <c r="C13" s="89">
        <v>36</v>
      </c>
      <c r="D13" s="58" t="s">
        <v>640</v>
      </c>
      <c r="E13" s="89">
        <v>62</v>
      </c>
    </row>
    <row r="14" spans="1:5" x14ac:dyDescent="0.25">
      <c r="A14" s="57" t="s">
        <v>514</v>
      </c>
      <c r="B14" s="88">
        <v>38</v>
      </c>
      <c r="C14" s="89">
        <v>44</v>
      </c>
      <c r="D14" s="58" t="s">
        <v>640</v>
      </c>
      <c r="E14" s="89">
        <v>82</v>
      </c>
    </row>
    <row r="15" spans="1:5" x14ac:dyDescent="0.25">
      <c r="A15" s="57" t="s">
        <v>515</v>
      </c>
      <c r="B15" s="88">
        <v>47</v>
      </c>
      <c r="C15" s="89">
        <v>60</v>
      </c>
      <c r="D15" s="58" t="s">
        <v>640</v>
      </c>
      <c r="E15" s="89">
        <v>107</v>
      </c>
    </row>
    <row r="16" spans="1:5" x14ac:dyDescent="0.25">
      <c r="A16" s="57" t="s">
        <v>516</v>
      </c>
      <c r="B16" s="88">
        <v>39</v>
      </c>
      <c r="C16" s="89">
        <v>70</v>
      </c>
      <c r="D16" s="58" t="s">
        <v>640</v>
      </c>
      <c r="E16" s="89">
        <v>109</v>
      </c>
    </row>
    <row r="17" spans="1:5" x14ac:dyDescent="0.25">
      <c r="A17" s="57" t="s">
        <v>517</v>
      </c>
      <c r="B17" s="88">
        <v>92</v>
      </c>
      <c r="C17" s="89">
        <v>129</v>
      </c>
      <c r="D17" s="89">
        <v>1</v>
      </c>
      <c r="E17" s="89">
        <v>222</v>
      </c>
    </row>
    <row r="18" spans="1:5" x14ac:dyDescent="0.25">
      <c r="A18" s="57" t="s">
        <v>518</v>
      </c>
      <c r="B18" s="88">
        <v>409</v>
      </c>
      <c r="C18" s="89">
        <v>323</v>
      </c>
      <c r="D18" s="58" t="s">
        <v>640</v>
      </c>
      <c r="E18" s="89">
        <v>732</v>
      </c>
    </row>
    <row r="19" spans="1:5" x14ac:dyDescent="0.25">
      <c r="A19" s="57" t="s">
        <v>519</v>
      </c>
      <c r="B19" s="88">
        <v>668</v>
      </c>
      <c r="C19" s="89">
        <v>490</v>
      </c>
      <c r="D19" s="58" t="s">
        <v>640</v>
      </c>
      <c r="E19" s="89">
        <v>1158</v>
      </c>
    </row>
    <row r="20" spans="1:5" x14ac:dyDescent="0.25">
      <c r="A20" s="57" t="s">
        <v>520</v>
      </c>
      <c r="B20" s="88">
        <v>1268</v>
      </c>
      <c r="C20" s="89">
        <v>1144</v>
      </c>
      <c r="D20" s="58" t="s">
        <v>640</v>
      </c>
      <c r="E20" s="89">
        <v>2412</v>
      </c>
    </row>
    <row r="21" spans="1:5" x14ac:dyDescent="0.25">
      <c r="A21" s="57" t="s">
        <v>521</v>
      </c>
      <c r="B21" s="88">
        <v>1543</v>
      </c>
      <c r="C21" s="89">
        <v>1667</v>
      </c>
      <c r="D21" s="58" t="s">
        <v>640</v>
      </c>
      <c r="E21" s="89">
        <v>3210</v>
      </c>
    </row>
    <row r="22" spans="1:5" x14ac:dyDescent="0.25">
      <c r="A22" s="57" t="s">
        <v>522</v>
      </c>
      <c r="B22" s="88">
        <v>1732</v>
      </c>
      <c r="C22" s="89">
        <v>1849</v>
      </c>
      <c r="D22" s="58" t="s">
        <v>640</v>
      </c>
      <c r="E22" s="89">
        <v>3581</v>
      </c>
    </row>
    <row r="23" spans="1:5" x14ac:dyDescent="0.25">
      <c r="A23" s="57" t="s">
        <v>318</v>
      </c>
      <c r="B23" s="88">
        <v>1615</v>
      </c>
      <c r="C23" s="89">
        <v>2054</v>
      </c>
      <c r="D23" s="58" t="s">
        <v>640</v>
      </c>
      <c r="E23" s="89">
        <v>3669</v>
      </c>
    </row>
    <row r="24" spans="1:5" x14ac:dyDescent="0.25">
      <c r="A24" s="57" t="s">
        <v>523</v>
      </c>
      <c r="B24" s="88">
        <v>1662</v>
      </c>
      <c r="C24" s="89">
        <v>2095</v>
      </c>
      <c r="D24" s="58" t="s">
        <v>640</v>
      </c>
      <c r="E24" s="89">
        <v>3757</v>
      </c>
    </row>
    <row r="25" spans="1:5" x14ac:dyDescent="0.25">
      <c r="A25" s="57" t="s">
        <v>524</v>
      </c>
      <c r="B25" s="88">
        <v>1613</v>
      </c>
      <c r="C25" s="89">
        <v>2384</v>
      </c>
      <c r="D25" s="58" t="s">
        <v>640</v>
      </c>
      <c r="E25" s="89">
        <v>3997</v>
      </c>
    </row>
    <row r="26" spans="1:5" x14ac:dyDescent="0.25">
      <c r="A26" s="57" t="s">
        <v>525</v>
      </c>
      <c r="B26" s="88">
        <v>1773</v>
      </c>
      <c r="C26" s="89">
        <v>2726</v>
      </c>
      <c r="D26" s="89">
        <v>2</v>
      </c>
      <c r="E26" s="89">
        <v>4501</v>
      </c>
    </row>
    <row r="27" spans="1:5" x14ac:dyDescent="0.25">
      <c r="A27" s="57" t="s">
        <v>526</v>
      </c>
      <c r="B27" s="88">
        <v>1947</v>
      </c>
      <c r="C27" s="89">
        <v>3057</v>
      </c>
      <c r="D27" s="89">
        <v>3</v>
      </c>
      <c r="E27" s="89">
        <v>5007</v>
      </c>
    </row>
    <row r="28" spans="1:5" x14ac:dyDescent="0.25">
      <c r="A28" s="57" t="s">
        <v>527</v>
      </c>
      <c r="B28" s="88">
        <v>2081</v>
      </c>
      <c r="C28" s="89">
        <v>3263</v>
      </c>
      <c r="D28" s="58" t="s">
        <v>640</v>
      </c>
      <c r="E28" s="89">
        <v>5344</v>
      </c>
    </row>
    <row r="29" spans="1:5" x14ac:dyDescent="0.25">
      <c r="A29" s="57" t="s">
        <v>528</v>
      </c>
      <c r="B29" s="88">
        <v>2240</v>
      </c>
      <c r="C29" s="89">
        <v>3392</v>
      </c>
      <c r="D29" s="89">
        <v>1</v>
      </c>
      <c r="E29" s="89">
        <v>5633</v>
      </c>
    </row>
    <row r="30" spans="1:5" x14ac:dyDescent="0.25">
      <c r="A30" s="57" t="s">
        <v>529</v>
      </c>
      <c r="B30" s="88">
        <v>2381</v>
      </c>
      <c r="C30" s="89">
        <v>3550</v>
      </c>
      <c r="D30" s="89">
        <v>3</v>
      </c>
      <c r="E30" s="89">
        <v>5934</v>
      </c>
    </row>
    <row r="31" spans="1:5" x14ac:dyDescent="0.25">
      <c r="A31" s="57" t="s">
        <v>530</v>
      </c>
      <c r="B31" s="88">
        <v>2295</v>
      </c>
      <c r="C31" s="89">
        <v>3473</v>
      </c>
      <c r="D31" s="89">
        <v>1</v>
      </c>
      <c r="E31" s="89">
        <v>5769</v>
      </c>
    </row>
    <row r="32" spans="1:5" x14ac:dyDescent="0.25">
      <c r="A32" s="57" t="s">
        <v>531</v>
      </c>
      <c r="B32" s="88">
        <v>2389</v>
      </c>
      <c r="C32" s="89">
        <v>3262</v>
      </c>
      <c r="D32" s="58" t="s">
        <v>640</v>
      </c>
      <c r="E32" s="89">
        <v>5651</v>
      </c>
    </row>
    <row r="33" spans="1:5" x14ac:dyDescent="0.25">
      <c r="A33" s="57" t="s">
        <v>532</v>
      </c>
      <c r="B33" s="88">
        <v>2281</v>
      </c>
      <c r="C33" s="89">
        <v>3278</v>
      </c>
      <c r="D33" s="89">
        <v>1</v>
      </c>
      <c r="E33" s="89">
        <v>5560</v>
      </c>
    </row>
    <row r="34" spans="1:5" x14ac:dyDescent="0.25">
      <c r="A34" s="57" t="s">
        <v>533</v>
      </c>
      <c r="B34" s="88">
        <v>2233</v>
      </c>
      <c r="C34" s="89">
        <v>3184</v>
      </c>
      <c r="D34" s="89">
        <v>2</v>
      </c>
      <c r="E34" s="89">
        <v>5419</v>
      </c>
    </row>
    <row r="35" spans="1:5" x14ac:dyDescent="0.25">
      <c r="A35" s="57" t="s">
        <v>534</v>
      </c>
      <c r="B35" s="88">
        <v>2129</v>
      </c>
      <c r="C35" s="89">
        <v>3009</v>
      </c>
      <c r="D35" s="89">
        <v>1</v>
      </c>
      <c r="E35" s="89">
        <v>5139</v>
      </c>
    </row>
    <row r="36" spans="1:5" x14ac:dyDescent="0.25">
      <c r="A36" s="57" t="s">
        <v>535</v>
      </c>
      <c r="B36" s="88">
        <v>1995</v>
      </c>
      <c r="C36" s="89">
        <v>2837</v>
      </c>
      <c r="D36" s="58" t="s">
        <v>640</v>
      </c>
      <c r="E36" s="89">
        <v>4832</v>
      </c>
    </row>
    <row r="37" spans="1:5" x14ac:dyDescent="0.25">
      <c r="A37" s="57" t="s">
        <v>536</v>
      </c>
      <c r="B37" s="88">
        <v>1865</v>
      </c>
      <c r="C37" s="89">
        <v>2677</v>
      </c>
      <c r="D37" s="58" t="s">
        <v>640</v>
      </c>
      <c r="E37" s="89">
        <v>4542</v>
      </c>
    </row>
    <row r="38" spans="1:5" x14ac:dyDescent="0.25">
      <c r="A38" s="57" t="s">
        <v>537</v>
      </c>
      <c r="B38" s="88">
        <v>1839</v>
      </c>
      <c r="C38" s="89">
        <v>2760</v>
      </c>
      <c r="D38" s="89">
        <v>1</v>
      </c>
      <c r="E38" s="89">
        <v>4600</v>
      </c>
    </row>
    <row r="39" spans="1:5" x14ac:dyDescent="0.25">
      <c r="A39" s="57" t="s">
        <v>538</v>
      </c>
      <c r="B39" s="88">
        <v>1695</v>
      </c>
      <c r="C39" s="89">
        <v>2675</v>
      </c>
      <c r="D39" s="89">
        <v>1</v>
      </c>
      <c r="E39" s="89">
        <v>4371</v>
      </c>
    </row>
    <row r="40" spans="1:5" x14ac:dyDescent="0.25">
      <c r="A40" s="57" t="s">
        <v>539</v>
      </c>
      <c r="B40" s="88">
        <v>1713</v>
      </c>
      <c r="C40" s="89">
        <v>2567</v>
      </c>
      <c r="D40" s="58" t="s">
        <v>640</v>
      </c>
      <c r="E40" s="89">
        <v>4280</v>
      </c>
    </row>
    <row r="41" spans="1:5" x14ac:dyDescent="0.25">
      <c r="A41" s="57" t="s">
        <v>540</v>
      </c>
      <c r="B41" s="88">
        <v>1582</v>
      </c>
      <c r="C41" s="89">
        <v>2358</v>
      </c>
      <c r="D41" s="89">
        <v>1</v>
      </c>
      <c r="E41" s="89">
        <v>3941</v>
      </c>
    </row>
    <row r="42" spans="1:5" x14ac:dyDescent="0.25">
      <c r="A42" s="57" t="s">
        <v>541</v>
      </c>
      <c r="B42" s="88">
        <v>1627</v>
      </c>
      <c r="C42" s="89">
        <v>2446</v>
      </c>
      <c r="D42" s="89">
        <v>1</v>
      </c>
      <c r="E42" s="89">
        <v>4074</v>
      </c>
    </row>
    <row r="43" spans="1:5" x14ac:dyDescent="0.25">
      <c r="A43" s="57" t="s">
        <v>542</v>
      </c>
      <c r="B43" s="88">
        <v>1534</v>
      </c>
      <c r="C43" s="89">
        <v>2227</v>
      </c>
      <c r="D43" s="58" t="s">
        <v>640</v>
      </c>
      <c r="E43" s="89">
        <v>3761</v>
      </c>
    </row>
    <row r="44" spans="1:5" x14ac:dyDescent="0.25">
      <c r="A44" s="57" t="s">
        <v>543</v>
      </c>
      <c r="B44" s="88">
        <v>1483</v>
      </c>
      <c r="C44" s="89">
        <v>2205</v>
      </c>
      <c r="D44" s="58" t="s">
        <v>640</v>
      </c>
      <c r="E44" s="89">
        <v>3688</v>
      </c>
    </row>
    <row r="45" spans="1:5" x14ac:dyDescent="0.25">
      <c r="A45" s="57" t="s">
        <v>544</v>
      </c>
      <c r="B45" s="88">
        <v>1340</v>
      </c>
      <c r="C45" s="89">
        <v>2111</v>
      </c>
      <c r="D45" s="89">
        <v>1</v>
      </c>
      <c r="E45" s="89">
        <v>3452</v>
      </c>
    </row>
    <row r="46" spans="1:5" x14ac:dyDescent="0.25">
      <c r="A46" s="57" t="s">
        <v>545</v>
      </c>
      <c r="B46" s="88">
        <v>1289</v>
      </c>
      <c r="C46" s="89">
        <v>2087</v>
      </c>
      <c r="D46" s="58" t="s">
        <v>640</v>
      </c>
      <c r="E46" s="89">
        <v>3376</v>
      </c>
    </row>
    <row r="47" spans="1:5" x14ac:dyDescent="0.25">
      <c r="A47" s="57" t="s">
        <v>546</v>
      </c>
      <c r="B47" s="88">
        <v>1240</v>
      </c>
      <c r="C47" s="89">
        <v>1897</v>
      </c>
      <c r="D47" s="58" t="s">
        <v>640</v>
      </c>
      <c r="E47" s="89">
        <v>3137</v>
      </c>
    </row>
    <row r="48" spans="1:5" x14ac:dyDescent="0.25">
      <c r="A48" s="57" t="s">
        <v>103</v>
      </c>
      <c r="B48" s="88">
        <v>1253</v>
      </c>
      <c r="C48" s="89">
        <v>1894</v>
      </c>
      <c r="D48" s="58" t="s">
        <v>640</v>
      </c>
      <c r="E48" s="89">
        <v>3147</v>
      </c>
    </row>
    <row r="49" spans="1:5" x14ac:dyDescent="0.25">
      <c r="A49" s="57" t="s">
        <v>547</v>
      </c>
      <c r="B49" s="88">
        <v>1152</v>
      </c>
      <c r="C49" s="89">
        <v>1806</v>
      </c>
      <c r="D49" s="89">
        <v>1</v>
      </c>
      <c r="E49" s="89">
        <v>2959</v>
      </c>
    </row>
    <row r="50" spans="1:5" x14ac:dyDescent="0.25">
      <c r="A50" s="57" t="s">
        <v>548</v>
      </c>
      <c r="B50" s="88">
        <v>1161</v>
      </c>
      <c r="C50" s="89">
        <v>1826</v>
      </c>
      <c r="D50" s="89">
        <v>3</v>
      </c>
      <c r="E50" s="89">
        <v>2990</v>
      </c>
    </row>
    <row r="51" spans="1:5" x14ac:dyDescent="0.25">
      <c r="A51" s="57" t="s">
        <v>549</v>
      </c>
      <c r="B51" s="88">
        <v>1162</v>
      </c>
      <c r="C51" s="89">
        <v>1758</v>
      </c>
      <c r="D51" s="89">
        <v>1</v>
      </c>
      <c r="E51" s="89">
        <v>2921</v>
      </c>
    </row>
    <row r="52" spans="1:5" x14ac:dyDescent="0.25">
      <c r="A52" s="57" t="s">
        <v>550</v>
      </c>
      <c r="B52" s="88">
        <v>1157</v>
      </c>
      <c r="C52" s="89">
        <v>1809</v>
      </c>
      <c r="D52" s="58" t="s">
        <v>640</v>
      </c>
      <c r="E52" s="89">
        <v>2966</v>
      </c>
    </row>
    <row r="53" spans="1:5" x14ac:dyDescent="0.25">
      <c r="A53" s="57" t="s">
        <v>551</v>
      </c>
      <c r="B53" s="88">
        <v>1095</v>
      </c>
      <c r="C53" s="89">
        <v>1780</v>
      </c>
      <c r="D53" s="58" t="s">
        <v>640</v>
      </c>
      <c r="E53" s="89">
        <v>2875</v>
      </c>
    </row>
    <row r="54" spans="1:5" x14ac:dyDescent="0.25">
      <c r="A54" s="57" t="s">
        <v>552</v>
      </c>
      <c r="B54" s="88">
        <v>1103</v>
      </c>
      <c r="C54" s="89">
        <v>1781</v>
      </c>
      <c r="D54" s="89">
        <v>1</v>
      </c>
      <c r="E54" s="89">
        <v>2885</v>
      </c>
    </row>
    <row r="55" spans="1:5" x14ac:dyDescent="0.25">
      <c r="A55" s="57" t="s">
        <v>553</v>
      </c>
      <c r="B55" s="88">
        <v>1027</v>
      </c>
      <c r="C55" s="89">
        <v>1639</v>
      </c>
      <c r="D55" s="89">
        <v>1</v>
      </c>
      <c r="E55" s="89">
        <v>2667</v>
      </c>
    </row>
    <row r="56" spans="1:5" x14ac:dyDescent="0.25">
      <c r="A56" s="57" t="s">
        <v>554</v>
      </c>
      <c r="B56" s="88">
        <v>1052</v>
      </c>
      <c r="C56" s="89">
        <v>1750</v>
      </c>
      <c r="D56" s="58" t="s">
        <v>640</v>
      </c>
      <c r="E56" s="89">
        <v>2802</v>
      </c>
    </row>
    <row r="57" spans="1:5" x14ac:dyDescent="0.25">
      <c r="A57" s="57" t="s">
        <v>555</v>
      </c>
      <c r="B57" s="88">
        <v>1057</v>
      </c>
      <c r="C57" s="89">
        <v>1744</v>
      </c>
      <c r="D57" s="58" t="s">
        <v>640</v>
      </c>
      <c r="E57" s="89">
        <v>2801</v>
      </c>
    </row>
    <row r="58" spans="1:5" x14ac:dyDescent="0.25">
      <c r="A58" s="57" t="s">
        <v>556</v>
      </c>
      <c r="B58" s="88">
        <v>1059</v>
      </c>
      <c r="C58" s="89">
        <v>1854</v>
      </c>
      <c r="D58" s="58" t="s">
        <v>640</v>
      </c>
      <c r="E58" s="89">
        <v>2913</v>
      </c>
    </row>
    <row r="59" spans="1:5" x14ac:dyDescent="0.25">
      <c r="A59" s="57" t="s">
        <v>557</v>
      </c>
      <c r="B59" s="88">
        <v>995</v>
      </c>
      <c r="C59" s="89">
        <v>1685</v>
      </c>
      <c r="D59" s="58" t="s">
        <v>640</v>
      </c>
      <c r="E59" s="89">
        <v>2680</v>
      </c>
    </row>
    <row r="60" spans="1:5" x14ac:dyDescent="0.25">
      <c r="A60" s="57" t="s">
        <v>558</v>
      </c>
      <c r="B60" s="88">
        <v>875</v>
      </c>
      <c r="C60" s="89">
        <v>1583</v>
      </c>
      <c r="D60" s="89">
        <v>1</v>
      </c>
      <c r="E60" s="89">
        <v>2459</v>
      </c>
    </row>
    <row r="61" spans="1:5" x14ac:dyDescent="0.25">
      <c r="A61" s="57" t="s">
        <v>559</v>
      </c>
      <c r="B61" s="88">
        <v>883</v>
      </c>
      <c r="C61" s="89">
        <v>1531</v>
      </c>
      <c r="D61" s="58" t="s">
        <v>640</v>
      </c>
      <c r="E61" s="89">
        <v>2414</v>
      </c>
    </row>
    <row r="62" spans="1:5" x14ac:dyDescent="0.25">
      <c r="A62" s="57" t="s">
        <v>560</v>
      </c>
      <c r="B62" s="88">
        <v>897</v>
      </c>
      <c r="C62" s="89">
        <v>1569</v>
      </c>
      <c r="D62" s="89">
        <v>1</v>
      </c>
      <c r="E62" s="89">
        <v>2467</v>
      </c>
    </row>
    <row r="63" spans="1:5" x14ac:dyDescent="0.25">
      <c r="A63" s="57" t="s">
        <v>561</v>
      </c>
      <c r="B63" s="88">
        <v>855</v>
      </c>
      <c r="C63" s="89">
        <v>1589</v>
      </c>
      <c r="D63" s="58" t="s">
        <v>640</v>
      </c>
      <c r="E63" s="89">
        <v>2444</v>
      </c>
    </row>
    <row r="64" spans="1:5" x14ac:dyDescent="0.25">
      <c r="A64" s="57" t="s">
        <v>562</v>
      </c>
      <c r="B64" s="88">
        <v>820</v>
      </c>
      <c r="C64" s="89">
        <v>1592</v>
      </c>
      <c r="D64" s="58" t="s">
        <v>640</v>
      </c>
      <c r="E64" s="89">
        <v>2412</v>
      </c>
    </row>
    <row r="65" spans="1:5" x14ac:dyDescent="0.25">
      <c r="A65" s="57" t="s">
        <v>563</v>
      </c>
      <c r="B65" s="88">
        <v>898</v>
      </c>
      <c r="C65" s="89">
        <v>1715</v>
      </c>
      <c r="D65" s="89">
        <v>1</v>
      </c>
      <c r="E65" s="89">
        <v>2614</v>
      </c>
    </row>
    <row r="66" spans="1:5" x14ac:dyDescent="0.25">
      <c r="A66" s="57" t="s">
        <v>564</v>
      </c>
      <c r="B66" s="88">
        <v>858</v>
      </c>
      <c r="C66" s="89">
        <v>1624</v>
      </c>
      <c r="D66" s="58" t="s">
        <v>640</v>
      </c>
      <c r="E66" s="89">
        <v>2482</v>
      </c>
    </row>
    <row r="67" spans="1:5" x14ac:dyDescent="0.25">
      <c r="A67" s="57" t="s">
        <v>565</v>
      </c>
      <c r="B67" s="88">
        <v>837</v>
      </c>
      <c r="C67" s="89">
        <v>1589</v>
      </c>
      <c r="D67" s="89">
        <v>1</v>
      </c>
      <c r="E67" s="89">
        <v>2427</v>
      </c>
    </row>
    <row r="68" spans="1:5" x14ac:dyDescent="0.25">
      <c r="A68" s="57" t="s">
        <v>566</v>
      </c>
      <c r="B68" s="88">
        <v>842</v>
      </c>
      <c r="C68" s="89">
        <v>1509</v>
      </c>
      <c r="D68" s="58" t="s">
        <v>640</v>
      </c>
      <c r="E68" s="89">
        <v>2351</v>
      </c>
    </row>
    <row r="69" spans="1:5" x14ac:dyDescent="0.25">
      <c r="A69" s="57" t="s">
        <v>567</v>
      </c>
      <c r="B69" s="88">
        <v>722</v>
      </c>
      <c r="C69" s="89">
        <v>1306</v>
      </c>
      <c r="D69" s="89">
        <v>1</v>
      </c>
      <c r="E69" s="89">
        <v>2029</v>
      </c>
    </row>
    <row r="70" spans="1:5" x14ac:dyDescent="0.25">
      <c r="A70" s="57" t="s">
        <v>568</v>
      </c>
      <c r="B70" s="88">
        <v>646</v>
      </c>
      <c r="C70" s="89">
        <v>1182</v>
      </c>
      <c r="D70" s="58" t="s">
        <v>640</v>
      </c>
      <c r="E70" s="89">
        <v>1828</v>
      </c>
    </row>
    <row r="71" spans="1:5" x14ac:dyDescent="0.25">
      <c r="A71" s="57" t="s">
        <v>569</v>
      </c>
      <c r="B71" s="88">
        <v>542</v>
      </c>
      <c r="C71" s="89">
        <v>972</v>
      </c>
      <c r="D71" s="58" t="s">
        <v>640</v>
      </c>
      <c r="E71" s="89">
        <v>1514</v>
      </c>
    </row>
    <row r="72" spans="1:5" x14ac:dyDescent="0.25">
      <c r="A72" s="57" t="s">
        <v>570</v>
      </c>
      <c r="B72" s="88">
        <v>476</v>
      </c>
      <c r="C72" s="89">
        <v>920</v>
      </c>
      <c r="D72" s="58" t="s">
        <v>640</v>
      </c>
      <c r="E72" s="89">
        <v>1396</v>
      </c>
    </row>
    <row r="73" spans="1:5" x14ac:dyDescent="0.25">
      <c r="A73" s="57" t="s">
        <v>571</v>
      </c>
      <c r="B73" s="88">
        <v>417</v>
      </c>
      <c r="C73" s="89">
        <v>755</v>
      </c>
      <c r="D73" s="89">
        <v>2</v>
      </c>
      <c r="E73" s="89">
        <v>1174</v>
      </c>
    </row>
    <row r="74" spans="1:5" x14ac:dyDescent="0.25">
      <c r="A74" s="57" t="s">
        <v>181</v>
      </c>
      <c r="B74" s="88">
        <v>328</v>
      </c>
      <c r="C74" s="89">
        <v>626</v>
      </c>
      <c r="D74" s="58" t="s">
        <v>640</v>
      </c>
      <c r="E74" s="89">
        <v>954</v>
      </c>
    </row>
    <row r="75" spans="1:5" x14ac:dyDescent="0.25">
      <c r="A75" s="57" t="s">
        <v>572</v>
      </c>
      <c r="B75" s="88">
        <v>319</v>
      </c>
      <c r="C75" s="89">
        <v>582</v>
      </c>
      <c r="D75" s="89">
        <v>1</v>
      </c>
      <c r="E75" s="89">
        <v>902</v>
      </c>
    </row>
    <row r="76" spans="1:5" x14ac:dyDescent="0.25">
      <c r="A76" s="57" t="s">
        <v>573</v>
      </c>
      <c r="B76" s="88">
        <v>250</v>
      </c>
      <c r="C76" s="89">
        <v>493</v>
      </c>
      <c r="D76" s="58" t="s">
        <v>640</v>
      </c>
      <c r="E76" s="89">
        <v>743</v>
      </c>
    </row>
    <row r="77" spans="1:5" x14ac:dyDescent="0.25">
      <c r="A77" s="57" t="s">
        <v>574</v>
      </c>
      <c r="B77" s="88">
        <v>208</v>
      </c>
      <c r="C77" s="89">
        <v>351</v>
      </c>
      <c r="D77" s="58" t="s">
        <v>640</v>
      </c>
      <c r="E77" s="89">
        <v>559</v>
      </c>
    </row>
    <row r="78" spans="1:5" x14ac:dyDescent="0.25">
      <c r="A78" s="57" t="s">
        <v>575</v>
      </c>
      <c r="B78" s="88">
        <v>160</v>
      </c>
      <c r="C78" s="89">
        <v>304</v>
      </c>
      <c r="D78" s="58" t="s">
        <v>640</v>
      </c>
      <c r="E78" s="89">
        <v>464</v>
      </c>
    </row>
    <row r="79" spans="1:5" x14ac:dyDescent="0.25">
      <c r="A79" s="57" t="s">
        <v>576</v>
      </c>
      <c r="B79" s="88">
        <v>135</v>
      </c>
      <c r="C79" s="89">
        <v>245</v>
      </c>
      <c r="D79" s="58" t="s">
        <v>640</v>
      </c>
      <c r="E79" s="89">
        <v>380</v>
      </c>
    </row>
    <row r="80" spans="1:5" x14ac:dyDescent="0.25">
      <c r="A80" s="57" t="s">
        <v>577</v>
      </c>
      <c r="B80" s="88">
        <v>99</v>
      </c>
      <c r="C80" s="89">
        <v>188</v>
      </c>
      <c r="D80" s="58" t="s">
        <v>640</v>
      </c>
      <c r="E80" s="89">
        <v>287</v>
      </c>
    </row>
    <row r="81" spans="1:5" x14ac:dyDescent="0.25">
      <c r="A81" s="57" t="s">
        <v>578</v>
      </c>
      <c r="B81" s="88">
        <v>84</v>
      </c>
      <c r="C81" s="89">
        <v>140</v>
      </c>
      <c r="D81" s="58" t="s">
        <v>640</v>
      </c>
      <c r="E81" s="89">
        <v>224</v>
      </c>
    </row>
    <row r="82" spans="1:5" x14ac:dyDescent="0.25">
      <c r="A82" s="57" t="s">
        <v>579</v>
      </c>
      <c r="B82" s="88">
        <v>84</v>
      </c>
      <c r="C82" s="89">
        <v>92</v>
      </c>
      <c r="D82" s="58" t="s">
        <v>640</v>
      </c>
      <c r="E82" s="89">
        <v>176</v>
      </c>
    </row>
    <row r="83" spans="1:5" x14ac:dyDescent="0.25">
      <c r="A83" s="57" t="s">
        <v>580</v>
      </c>
      <c r="B83" s="88">
        <v>46</v>
      </c>
      <c r="C83" s="89">
        <v>94</v>
      </c>
      <c r="D83" s="58" t="s">
        <v>640</v>
      </c>
      <c r="E83" s="89">
        <v>140</v>
      </c>
    </row>
    <row r="84" spans="1:5" x14ac:dyDescent="0.25">
      <c r="A84" s="57" t="s">
        <v>581</v>
      </c>
      <c r="B84" s="88">
        <v>42</v>
      </c>
      <c r="C84" s="89">
        <v>76</v>
      </c>
      <c r="D84" s="58" t="s">
        <v>640</v>
      </c>
      <c r="E84" s="89">
        <v>118</v>
      </c>
    </row>
    <row r="85" spans="1:5" x14ac:dyDescent="0.25">
      <c r="A85" s="57" t="s">
        <v>582</v>
      </c>
      <c r="B85" s="88">
        <v>23</v>
      </c>
      <c r="C85" s="89">
        <v>50</v>
      </c>
      <c r="D85" s="58" t="s">
        <v>640</v>
      </c>
      <c r="E85" s="89">
        <v>73</v>
      </c>
    </row>
    <row r="86" spans="1:5" x14ac:dyDescent="0.25">
      <c r="A86" s="57" t="s">
        <v>583</v>
      </c>
      <c r="B86" s="88">
        <v>27</v>
      </c>
      <c r="C86" s="89">
        <v>37</v>
      </c>
      <c r="D86" s="58" t="s">
        <v>640</v>
      </c>
      <c r="E86" s="89">
        <v>64</v>
      </c>
    </row>
    <row r="87" spans="1:5" x14ac:dyDescent="0.25">
      <c r="A87" s="57" t="s">
        <v>359</v>
      </c>
      <c r="B87" s="88">
        <v>13</v>
      </c>
      <c r="C87" s="89">
        <v>28</v>
      </c>
      <c r="D87" s="58" t="s">
        <v>640</v>
      </c>
      <c r="E87" s="89">
        <v>41</v>
      </c>
    </row>
    <row r="88" spans="1:5" x14ac:dyDescent="0.25">
      <c r="A88" s="57" t="s">
        <v>584</v>
      </c>
      <c r="B88" s="88">
        <v>9</v>
      </c>
      <c r="C88" s="89">
        <v>25</v>
      </c>
      <c r="D88" s="58" t="s">
        <v>640</v>
      </c>
      <c r="E88" s="89">
        <v>34</v>
      </c>
    </row>
    <row r="89" spans="1:5" x14ac:dyDescent="0.25">
      <c r="A89" s="57" t="s">
        <v>585</v>
      </c>
      <c r="B89" s="88">
        <v>10</v>
      </c>
      <c r="C89" s="89">
        <v>14</v>
      </c>
      <c r="D89" s="58" t="s">
        <v>640</v>
      </c>
      <c r="E89" s="89">
        <v>24</v>
      </c>
    </row>
    <row r="90" spans="1:5" x14ac:dyDescent="0.25">
      <c r="A90" s="57" t="s">
        <v>586</v>
      </c>
      <c r="B90" s="88">
        <v>2</v>
      </c>
      <c r="C90" s="89">
        <v>5</v>
      </c>
      <c r="D90" s="58" t="s">
        <v>640</v>
      </c>
      <c r="E90" s="89">
        <v>7</v>
      </c>
    </row>
    <row r="91" spans="1:5" x14ac:dyDescent="0.25">
      <c r="A91" s="57" t="s">
        <v>587</v>
      </c>
      <c r="B91" s="88">
        <v>4</v>
      </c>
      <c r="C91" s="89">
        <v>3</v>
      </c>
      <c r="D91" s="58" t="s">
        <v>640</v>
      </c>
      <c r="E91" s="89">
        <v>7</v>
      </c>
    </row>
    <row r="92" spans="1:5" x14ac:dyDescent="0.25">
      <c r="A92" s="57" t="s">
        <v>588</v>
      </c>
      <c r="B92" s="88">
        <v>6</v>
      </c>
      <c r="C92" s="89">
        <v>9</v>
      </c>
      <c r="D92" s="58" t="s">
        <v>640</v>
      </c>
      <c r="E92" s="89">
        <v>15</v>
      </c>
    </row>
    <row r="93" spans="1:5" x14ac:dyDescent="0.25">
      <c r="A93" s="57" t="s">
        <v>589</v>
      </c>
      <c r="B93" s="126" t="s">
        <v>640</v>
      </c>
      <c r="C93" s="58" t="s">
        <v>640</v>
      </c>
      <c r="D93" s="89">
        <v>2</v>
      </c>
      <c r="E93" s="89">
        <v>2</v>
      </c>
    </row>
    <row r="94" spans="1:5" x14ac:dyDescent="0.25">
      <c r="A94" s="74" t="s">
        <v>36</v>
      </c>
      <c r="B94" s="82">
        <v>77524</v>
      </c>
      <c r="C94" s="90">
        <v>117686</v>
      </c>
      <c r="D94" s="90">
        <v>37</v>
      </c>
      <c r="E94" s="90">
        <v>195247</v>
      </c>
    </row>
    <row r="95" spans="1:5" x14ac:dyDescent="0.25">
      <c r="A95" s="74"/>
      <c r="B95" s="161"/>
      <c r="C95" s="161"/>
      <c r="D95" s="161"/>
      <c r="E95" s="161"/>
    </row>
    <row r="96" spans="1:5" ht="53.4" customHeight="1" x14ac:dyDescent="0.25">
      <c r="A96" s="174" t="s">
        <v>504</v>
      </c>
      <c r="B96" s="174"/>
      <c r="C96" s="174"/>
      <c r="D96" s="174"/>
      <c r="E96" s="174"/>
    </row>
    <row r="97" spans="1:5" x14ac:dyDescent="0.25">
      <c r="A97" s="170" t="s">
        <v>499</v>
      </c>
      <c r="B97" s="170"/>
      <c r="C97" s="170"/>
      <c r="D97" s="170"/>
      <c r="E97" s="170"/>
    </row>
  </sheetData>
  <mergeCells count="5">
    <mergeCell ref="A2:E2"/>
    <mergeCell ref="A4:E4"/>
    <mergeCell ref="A5:E5"/>
    <mergeCell ref="A96:E96"/>
    <mergeCell ref="A97:E97"/>
  </mergeCells>
  <printOptions horizontalCentered="1"/>
  <pageMargins left="0.78740157480314965" right="0.78740157480314965" top="0.39370078740157483" bottom="0.19685039370078741" header="0.51181102362204722" footer="0.51181102362204722"/>
  <pageSetup paperSize="9" scale="95" orientation="portrait"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CE300-91D6-4A7D-B00E-5DD30E57EDE3}">
  <sheetPr>
    <pageSetUpPr fitToPage="1"/>
  </sheetPr>
  <dimension ref="A2:F63"/>
  <sheetViews>
    <sheetView zoomScaleNormal="100" workbookViewId="0">
      <selection activeCell="A66" sqref="A66"/>
    </sheetView>
  </sheetViews>
  <sheetFormatPr defaultRowHeight="13.95" customHeight="1" x14ac:dyDescent="0.25"/>
  <cols>
    <col min="1" max="1" width="2.44140625" style="3" customWidth="1"/>
    <col min="2" max="2" width="53.33203125" style="2" bestFit="1" customWidth="1"/>
    <col min="3" max="6" width="11.109375" style="91" customWidth="1"/>
    <col min="7" max="256" width="8.88671875" style="2"/>
    <col min="257" max="257" width="2.44140625" style="2" customWidth="1"/>
    <col min="258" max="258" width="53.33203125" style="2" bestFit="1" customWidth="1"/>
    <col min="259" max="262" width="11.109375" style="2" customWidth="1"/>
    <col min="263" max="512" width="8.88671875" style="2"/>
    <col min="513" max="513" width="2.44140625" style="2" customWidth="1"/>
    <col min="514" max="514" width="53.33203125" style="2" bestFit="1" customWidth="1"/>
    <col min="515" max="518" width="11.109375" style="2" customWidth="1"/>
    <col min="519" max="768" width="8.88671875" style="2"/>
    <col min="769" max="769" width="2.44140625" style="2" customWidth="1"/>
    <col min="770" max="770" width="53.33203125" style="2" bestFit="1" customWidth="1"/>
    <col min="771" max="774" width="11.109375" style="2" customWidth="1"/>
    <col min="775" max="1024" width="8.88671875" style="2"/>
    <col min="1025" max="1025" width="2.44140625" style="2" customWidth="1"/>
    <col min="1026" max="1026" width="53.33203125" style="2" bestFit="1" customWidth="1"/>
    <col min="1027" max="1030" width="11.109375" style="2" customWidth="1"/>
    <col min="1031" max="1280" width="8.88671875" style="2"/>
    <col min="1281" max="1281" width="2.44140625" style="2" customWidth="1"/>
    <col min="1282" max="1282" width="53.33203125" style="2" bestFit="1" customWidth="1"/>
    <col min="1283" max="1286" width="11.109375" style="2" customWidth="1"/>
    <col min="1287" max="1536" width="8.88671875" style="2"/>
    <col min="1537" max="1537" width="2.44140625" style="2" customWidth="1"/>
    <col min="1538" max="1538" width="53.33203125" style="2" bestFit="1" customWidth="1"/>
    <col min="1539" max="1542" width="11.109375" style="2" customWidth="1"/>
    <col min="1543" max="1792" width="8.88671875" style="2"/>
    <col min="1793" max="1793" width="2.44140625" style="2" customWidth="1"/>
    <col min="1794" max="1794" width="53.33203125" style="2" bestFit="1" customWidth="1"/>
    <col min="1795" max="1798" width="11.109375" style="2" customWidth="1"/>
    <col min="1799" max="2048" width="8.88671875" style="2"/>
    <col min="2049" max="2049" width="2.44140625" style="2" customWidth="1"/>
    <col min="2050" max="2050" width="53.33203125" style="2" bestFit="1" customWidth="1"/>
    <col min="2051" max="2054" width="11.109375" style="2" customWidth="1"/>
    <col min="2055" max="2304" width="8.88671875" style="2"/>
    <col min="2305" max="2305" width="2.44140625" style="2" customWidth="1"/>
    <col min="2306" max="2306" width="53.33203125" style="2" bestFit="1" customWidth="1"/>
    <col min="2307" max="2310" width="11.109375" style="2" customWidth="1"/>
    <col min="2311" max="2560" width="8.88671875" style="2"/>
    <col min="2561" max="2561" width="2.44140625" style="2" customWidth="1"/>
    <col min="2562" max="2562" width="53.33203125" style="2" bestFit="1" customWidth="1"/>
    <col min="2563" max="2566" width="11.109375" style="2" customWidth="1"/>
    <col min="2567" max="2816" width="8.88671875" style="2"/>
    <col min="2817" max="2817" width="2.44140625" style="2" customWidth="1"/>
    <col min="2818" max="2818" width="53.33203125" style="2" bestFit="1" customWidth="1"/>
    <col min="2819" max="2822" width="11.109375" style="2" customWidth="1"/>
    <col min="2823" max="3072" width="8.88671875" style="2"/>
    <col min="3073" max="3073" width="2.44140625" style="2" customWidth="1"/>
    <col min="3074" max="3074" width="53.33203125" style="2" bestFit="1" customWidth="1"/>
    <col min="3075" max="3078" width="11.109375" style="2" customWidth="1"/>
    <col min="3079" max="3328" width="8.88671875" style="2"/>
    <col min="3329" max="3329" width="2.44140625" style="2" customWidth="1"/>
    <col min="3330" max="3330" width="53.33203125" style="2" bestFit="1" customWidth="1"/>
    <col min="3331" max="3334" width="11.109375" style="2" customWidth="1"/>
    <col min="3335" max="3584" width="8.88671875" style="2"/>
    <col min="3585" max="3585" width="2.44140625" style="2" customWidth="1"/>
    <col min="3586" max="3586" width="53.33203125" style="2" bestFit="1" customWidth="1"/>
    <col min="3587" max="3590" width="11.109375" style="2" customWidth="1"/>
    <col min="3591" max="3840" width="8.88671875" style="2"/>
    <col min="3841" max="3841" width="2.44140625" style="2" customWidth="1"/>
    <col min="3842" max="3842" width="53.33203125" style="2" bestFit="1" customWidth="1"/>
    <col min="3843" max="3846" width="11.109375" style="2" customWidth="1"/>
    <col min="3847" max="4096" width="8.88671875" style="2"/>
    <col min="4097" max="4097" width="2.44140625" style="2" customWidth="1"/>
    <col min="4098" max="4098" width="53.33203125" style="2" bestFit="1" customWidth="1"/>
    <col min="4099" max="4102" width="11.109375" style="2" customWidth="1"/>
    <col min="4103" max="4352" width="8.88671875" style="2"/>
    <col min="4353" max="4353" width="2.44140625" style="2" customWidth="1"/>
    <col min="4354" max="4354" width="53.33203125" style="2" bestFit="1" customWidth="1"/>
    <col min="4355" max="4358" width="11.109375" style="2" customWidth="1"/>
    <col min="4359" max="4608" width="8.88671875" style="2"/>
    <col min="4609" max="4609" width="2.44140625" style="2" customWidth="1"/>
    <col min="4610" max="4610" width="53.33203125" style="2" bestFit="1" customWidth="1"/>
    <col min="4611" max="4614" width="11.109375" style="2" customWidth="1"/>
    <col min="4615" max="4864" width="8.88671875" style="2"/>
    <col min="4865" max="4865" width="2.44140625" style="2" customWidth="1"/>
    <col min="4866" max="4866" width="53.33203125" style="2" bestFit="1" customWidth="1"/>
    <col min="4867" max="4870" width="11.109375" style="2" customWidth="1"/>
    <col min="4871" max="5120" width="8.88671875" style="2"/>
    <col min="5121" max="5121" width="2.44140625" style="2" customWidth="1"/>
    <col min="5122" max="5122" width="53.33203125" style="2" bestFit="1" customWidth="1"/>
    <col min="5123" max="5126" width="11.109375" style="2" customWidth="1"/>
    <col min="5127" max="5376" width="8.88671875" style="2"/>
    <col min="5377" max="5377" width="2.44140625" style="2" customWidth="1"/>
    <col min="5378" max="5378" width="53.33203125" style="2" bestFit="1" customWidth="1"/>
    <col min="5379" max="5382" width="11.109375" style="2" customWidth="1"/>
    <col min="5383" max="5632" width="8.88671875" style="2"/>
    <col min="5633" max="5633" width="2.44140625" style="2" customWidth="1"/>
    <col min="5634" max="5634" width="53.33203125" style="2" bestFit="1" customWidth="1"/>
    <col min="5635" max="5638" width="11.109375" style="2" customWidth="1"/>
    <col min="5639" max="5888" width="8.88671875" style="2"/>
    <col min="5889" max="5889" width="2.44140625" style="2" customWidth="1"/>
    <col min="5890" max="5890" width="53.33203125" style="2" bestFit="1" customWidth="1"/>
    <col min="5891" max="5894" width="11.109375" style="2" customWidth="1"/>
    <col min="5895" max="6144" width="8.88671875" style="2"/>
    <col min="6145" max="6145" width="2.44140625" style="2" customWidth="1"/>
    <col min="6146" max="6146" width="53.33203125" style="2" bestFit="1" customWidth="1"/>
    <col min="6147" max="6150" width="11.109375" style="2" customWidth="1"/>
    <col min="6151" max="6400" width="8.88671875" style="2"/>
    <col min="6401" max="6401" width="2.44140625" style="2" customWidth="1"/>
    <col min="6402" max="6402" width="53.33203125" style="2" bestFit="1" customWidth="1"/>
    <col min="6403" max="6406" width="11.109375" style="2" customWidth="1"/>
    <col min="6407" max="6656" width="8.88671875" style="2"/>
    <col min="6657" max="6657" width="2.44140625" style="2" customWidth="1"/>
    <col min="6658" max="6658" width="53.33203125" style="2" bestFit="1" customWidth="1"/>
    <col min="6659" max="6662" width="11.109375" style="2" customWidth="1"/>
    <col min="6663" max="6912" width="8.88671875" style="2"/>
    <col min="6913" max="6913" width="2.44140625" style="2" customWidth="1"/>
    <col min="6914" max="6914" width="53.33203125" style="2" bestFit="1" customWidth="1"/>
    <col min="6915" max="6918" width="11.109375" style="2" customWidth="1"/>
    <col min="6919" max="7168" width="8.88671875" style="2"/>
    <col min="7169" max="7169" width="2.44140625" style="2" customWidth="1"/>
    <col min="7170" max="7170" width="53.33203125" style="2" bestFit="1" customWidth="1"/>
    <col min="7171" max="7174" width="11.109375" style="2" customWidth="1"/>
    <col min="7175" max="7424" width="8.88671875" style="2"/>
    <col min="7425" max="7425" width="2.44140625" style="2" customWidth="1"/>
    <col min="7426" max="7426" width="53.33203125" style="2" bestFit="1" customWidth="1"/>
    <col min="7427" max="7430" width="11.109375" style="2" customWidth="1"/>
    <col min="7431" max="7680" width="8.88671875" style="2"/>
    <col min="7681" max="7681" width="2.44140625" style="2" customWidth="1"/>
    <col min="7682" max="7682" width="53.33203125" style="2" bestFit="1" customWidth="1"/>
    <col min="7683" max="7686" width="11.109375" style="2" customWidth="1"/>
    <col min="7687" max="7936" width="8.88671875" style="2"/>
    <col min="7937" max="7937" width="2.44140625" style="2" customWidth="1"/>
    <col min="7938" max="7938" width="53.33203125" style="2" bestFit="1" customWidth="1"/>
    <col min="7939" max="7942" width="11.109375" style="2" customWidth="1"/>
    <col min="7943" max="8192" width="8.88671875" style="2"/>
    <col min="8193" max="8193" width="2.44140625" style="2" customWidth="1"/>
    <col min="8194" max="8194" width="53.33203125" style="2" bestFit="1" customWidth="1"/>
    <col min="8195" max="8198" width="11.109375" style="2" customWidth="1"/>
    <col min="8199" max="8448" width="8.88671875" style="2"/>
    <col min="8449" max="8449" width="2.44140625" style="2" customWidth="1"/>
    <col min="8450" max="8450" width="53.33203125" style="2" bestFit="1" customWidth="1"/>
    <col min="8451" max="8454" width="11.109375" style="2" customWidth="1"/>
    <col min="8455" max="8704" width="8.88671875" style="2"/>
    <col min="8705" max="8705" width="2.44140625" style="2" customWidth="1"/>
    <col min="8706" max="8706" width="53.33203125" style="2" bestFit="1" customWidth="1"/>
    <col min="8707" max="8710" width="11.109375" style="2" customWidth="1"/>
    <col min="8711" max="8960" width="8.88671875" style="2"/>
    <col min="8961" max="8961" width="2.44140625" style="2" customWidth="1"/>
    <col min="8962" max="8962" width="53.33203125" style="2" bestFit="1" customWidth="1"/>
    <col min="8963" max="8966" width="11.109375" style="2" customWidth="1"/>
    <col min="8967" max="9216" width="8.88671875" style="2"/>
    <col min="9217" max="9217" width="2.44140625" style="2" customWidth="1"/>
    <col min="9218" max="9218" width="53.33203125" style="2" bestFit="1" customWidth="1"/>
    <col min="9219" max="9222" width="11.109375" style="2" customWidth="1"/>
    <col min="9223" max="9472" width="8.88671875" style="2"/>
    <col min="9473" max="9473" width="2.44140625" style="2" customWidth="1"/>
    <col min="9474" max="9474" width="53.33203125" style="2" bestFit="1" customWidth="1"/>
    <col min="9475" max="9478" width="11.109375" style="2" customWidth="1"/>
    <col min="9479" max="9728" width="8.88671875" style="2"/>
    <col min="9729" max="9729" width="2.44140625" style="2" customWidth="1"/>
    <col min="9730" max="9730" width="53.33203125" style="2" bestFit="1" customWidth="1"/>
    <col min="9731" max="9734" width="11.109375" style="2" customWidth="1"/>
    <col min="9735" max="9984" width="8.88671875" style="2"/>
    <col min="9985" max="9985" width="2.44140625" style="2" customWidth="1"/>
    <col min="9986" max="9986" width="53.33203125" style="2" bestFit="1" customWidth="1"/>
    <col min="9987" max="9990" width="11.109375" style="2" customWidth="1"/>
    <col min="9991" max="10240" width="8.88671875" style="2"/>
    <col min="10241" max="10241" width="2.44140625" style="2" customWidth="1"/>
    <col min="10242" max="10242" width="53.33203125" style="2" bestFit="1" customWidth="1"/>
    <col min="10243" max="10246" width="11.109375" style="2" customWidth="1"/>
    <col min="10247" max="10496" width="8.88671875" style="2"/>
    <col min="10497" max="10497" width="2.44140625" style="2" customWidth="1"/>
    <col min="10498" max="10498" width="53.33203125" style="2" bestFit="1" customWidth="1"/>
    <col min="10499" max="10502" width="11.109375" style="2" customWidth="1"/>
    <col min="10503" max="10752" width="8.88671875" style="2"/>
    <col min="10753" max="10753" width="2.44140625" style="2" customWidth="1"/>
    <col min="10754" max="10754" width="53.33203125" style="2" bestFit="1" customWidth="1"/>
    <col min="10755" max="10758" width="11.109375" style="2" customWidth="1"/>
    <col min="10759" max="11008" width="8.88671875" style="2"/>
    <col min="11009" max="11009" width="2.44140625" style="2" customWidth="1"/>
    <col min="11010" max="11010" width="53.33203125" style="2" bestFit="1" customWidth="1"/>
    <col min="11011" max="11014" width="11.109375" style="2" customWidth="1"/>
    <col min="11015" max="11264" width="8.88671875" style="2"/>
    <col min="11265" max="11265" width="2.44140625" style="2" customWidth="1"/>
    <col min="11266" max="11266" width="53.33203125" style="2" bestFit="1" customWidth="1"/>
    <col min="11267" max="11270" width="11.109375" style="2" customWidth="1"/>
    <col min="11271" max="11520" width="8.88671875" style="2"/>
    <col min="11521" max="11521" width="2.44140625" style="2" customWidth="1"/>
    <col min="11522" max="11522" width="53.33203125" style="2" bestFit="1" customWidth="1"/>
    <col min="11523" max="11526" width="11.109375" style="2" customWidth="1"/>
    <col min="11527" max="11776" width="8.88671875" style="2"/>
    <col min="11777" max="11777" width="2.44140625" style="2" customWidth="1"/>
    <col min="11778" max="11778" width="53.33203125" style="2" bestFit="1" customWidth="1"/>
    <col min="11779" max="11782" width="11.109375" style="2" customWidth="1"/>
    <col min="11783" max="12032" width="8.88671875" style="2"/>
    <col min="12033" max="12033" width="2.44140625" style="2" customWidth="1"/>
    <col min="12034" max="12034" width="53.33203125" style="2" bestFit="1" customWidth="1"/>
    <col min="12035" max="12038" width="11.109375" style="2" customWidth="1"/>
    <col min="12039" max="12288" width="8.88671875" style="2"/>
    <col min="12289" max="12289" width="2.44140625" style="2" customWidth="1"/>
    <col min="12290" max="12290" width="53.33203125" style="2" bestFit="1" customWidth="1"/>
    <col min="12291" max="12294" width="11.109375" style="2" customWidth="1"/>
    <col min="12295" max="12544" width="8.88671875" style="2"/>
    <col min="12545" max="12545" width="2.44140625" style="2" customWidth="1"/>
    <col min="12546" max="12546" width="53.33203125" style="2" bestFit="1" customWidth="1"/>
    <col min="12547" max="12550" width="11.109375" style="2" customWidth="1"/>
    <col min="12551" max="12800" width="8.88671875" style="2"/>
    <col min="12801" max="12801" width="2.44140625" style="2" customWidth="1"/>
    <col min="12802" max="12802" width="53.33203125" style="2" bestFit="1" customWidth="1"/>
    <col min="12803" max="12806" width="11.109375" style="2" customWidth="1"/>
    <col min="12807" max="13056" width="8.88671875" style="2"/>
    <col min="13057" max="13057" width="2.44140625" style="2" customWidth="1"/>
    <col min="13058" max="13058" width="53.33203125" style="2" bestFit="1" customWidth="1"/>
    <col min="13059" max="13062" width="11.109375" style="2" customWidth="1"/>
    <col min="13063" max="13312" width="8.88671875" style="2"/>
    <col min="13313" max="13313" width="2.44140625" style="2" customWidth="1"/>
    <col min="13314" max="13314" width="53.33203125" style="2" bestFit="1" customWidth="1"/>
    <col min="13315" max="13318" width="11.109375" style="2" customWidth="1"/>
    <col min="13319" max="13568" width="8.88671875" style="2"/>
    <col min="13569" max="13569" width="2.44140625" style="2" customWidth="1"/>
    <col min="13570" max="13570" width="53.33203125" style="2" bestFit="1" customWidth="1"/>
    <col min="13571" max="13574" width="11.109375" style="2" customWidth="1"/>
    <col min="13575" max="13824" width="8.88671875" style="2"/>
    <col min="13825" max="13825" width="2.44140625" style="2" customWidth="1"/>
    <col min="13826" max="13826" width="53.33203125" style="2" bestFit="1" customWidth="1"/>
    <col min="13827" max="13830" width="11.109375" style="2" customWidth="1"/>
    <col min="13831" max="14080" width="8.88671875" style="2"/>
    <col min="14081" max="14081" width="2.44140625" style="2" customWidth="1"/>
    <col min="14082" max="14082" width="53.33203125" style="2" bestFit="1" customWidth="1"/>
    <col min="14083" max="14086" width="11.109375" style="2" customWidth="1"/>
    <col min="14087" max="14336" width="8.88671875" style="2"/>
    <col min="14337" max="14337" width="2.44140625" style="2" customWidth="1"/>
    <col min="14338" max="14338" width="53.33203125" style="2" bestFit="1" customWidth="1"/>
    <col min="14339" max="14342" width="11.109375" style="2" customWidth="1"/>
    <col min="14343" max="14592" width="8.88671875" style="2"/>
    <col min="14593" max="14593" width="2.44140625" style="2" customWidth="1"/>
    <col min="14594" max="14594" width="53.33203125" style="2" bestFit="1" customWidth="1"/>
    <col min="14595" max="14598" width="11.109375" style="2" customWidth="1"/>
    <col min="14599" max="14848" width="8.88671875" style="2"/>
    <col min="14849" max="14849" width="2.44140625" style="2" customWidth="1"/>
    <col min="14850" max="14850" width="53.33203125" style="2" bestFit="1" customWidth="1"/>
    <col min="14851" max="14854" width="11.109375" style="2" customWidth="1"/>
    <col min="14855" max="15104" width="8.88671875" style="2"/>
    <col min="15105" max="15105" width="2.44140625" style="2" customWidth="1"/>
    <col min="15106" max="15106" width="53.33203125" style="2" bestFit="1" customWidth="1"/>
    <col min="15107" max="15110" width="11.109375" style="2" customWidth="1"/>
    <col min="15111" max="15360" width="8.88671875" style="2"/>
    <col min="15361" max="15361" width="2.44140625" style="2" customWidth="1"/>
    <col min="15362" max="15362" width="53.33203125" style="2" bestFit="1" customWidth="1"/>
    <col min="15363" max="15366" width="11.109375" style="2" customWidth="1"/>
    <col min="15367" max="15616" width="8.88671875" style="2"/>
    <col min="15617" max="15617" width="2.44140625" style="2" customWidth="1"/>
    <col min="15618" max="15618" width="53.33203125" style="2" bestFit="1" customWidth="1"/>
    <col min="15619" max="15622" width="11.109375" style="2" customWidth="1"/>
    <col min="15623" max="15872" width="8.88671875" style="2"/>
    <col min="15873" max="15873" width="2.44140625" style="2" customWidth="1"/>
    <col min="15874" max="15874" width="53.33203125" style="2" bestFit="1" customWidth="1"/>
    <col min="15875" max="15878" width="11.109375" style="2" customWidth="1"/>
    <col min="15879" max="16128" width="8.88671875" style="2"/>
    <col min="16129" max="16129" width="2.44140625" style="2" customWidth="1"/>
    <col min="16130" max="16130" width="53.33203125" style="2" bestFit="1" customWidth="1"/>
    <col min="16131" max="16134" width="11.109375" style="2" customWidth="1"/>
    <col min="16135" max="16384" width="8.88671875" style="2"/>
  </cols>
  <sheetData>
    <row r="2" spans="1:6" ht="13.95" customHeight="1" x14ac:dyDescent="0.25">
      <c r="A2" s="166" t="s">
        <v>13</v>
      </c>
      <c r="B2" s="166"/>
      <c r="C2" s="166"/>
      <c r="D2" s="166"/>
      <c r="E2" s="166"/>
      <c r="F2" s="166"/>
    </row>
    <row r="3" spans="1:6" ht="13.95" customHeight="1" x14ac:dyDescent="0.25">
      <c r="B3" s="41"/>
      <c r="C3" s="92"/>
      <c r="D3" s="92"/>
      <c r="E3" s="92"/>
      <c r="F3" s="92"/>
    </row>
    <row r="4" spans="1:6" ht="13.95" customHeight="1" x14ac:dyDescent="0.25">
      <c r="A4" s="166" t="s">
        <v>590</v>
      </c>
      <c r="B4" s="166"/>
      <c r="C4" s="166"/>
      <c r="D4" s="166"/>
      <c r="E4" s="166"/>
      <c r="F4" s="166"/>
    </row>
    <row r="5" spans="1:6" ht="13.95" customHeight="1" x14ac:dyDescent="0.25">
      <c r="A5" s="167" t="s">
        <v>1</v>
      </c>
      <c r="B5" s="167"/>
      <c r="C5" s="167"/>
      <c r="D5" s="167"/>
      <c r="E5" s="167"/>
      <c r="F5" s="167"/>
    </row>
    <row r="6" spans="1:6" ht="13.95" customHeight="1" thickBot="1" x14ac:dyDescent="0.3"/>
    <row r="7" spans="1:6" ht="13.95" customHeight="1" x14ac:dyDescent="0.25">
      <c r="A7" s="93" t="s">
        <v>591</v>
      </c>
      <c r="B7" s="94"/>
      <c r="C7" s="95"/>
      <c r="D7" s="96"/>
      <c r="E7" s="96"/>
      <c r="F7" s="96"/>
    </row>
    <row r="8" spans="1:6" ht="13.95" customHeight="1" x14ac:dyDescent="0.25">
      <c r="A8" s="97"/>
      <c r="B8" s="98" t="s">
        <v>118</v>
      </c>
      <c r="C8" s="99" t="s">
        <v>119</v>
      </c>
      <c r="D8" s="100" t="s">
        <v>120</v>
      </c>
      <c r="E8" s="100" t="s">
        <v>507</v>
      </c>
      <c r="F8" s="100" t="s">
        <v>122</v>
      </c>
    </row>
    <row r="9" spans="1:6" ht="13.95" customHeight="1" x14ac:dyDescent="0.25">
      <c r="A9" s="50" t="s">
        <v>592</v>
      </c>
      <c r="C9" s="101"/>
      <c r="D9" s="102"/>
      <c r="E9" s="102"/>
      <c r="F9" s="102"/>
    </row>
    <row r="10" spans="1:6" ht="13.95" customHeight="1" x14ac:dyDescent="0.25">
      <c r="B10" s="51" t="s">
        <v>593</v>
      </c>
      <c r="C10" s="123">
        <v>451</v>
      </c>
      <c r="D10" s="124">
        <v>606</v>
      </c>
      <c r="E10" s="58" t="s">
        <v>640</v>
      </c>
      <c r="F10" s="125">
        <v>1057</v>
      </c>
    </row>
    <row r="11" spans="1:6" ht="13.95" customHeight="1" x14ac:dyDescent="0.25">
      <c r="B11" s="51" t="s">
        <v>594</v>
      </c>
      <c r="C11" s="123">
        <v>653</v>
      </c>
      <c r="D11" s="124">
        <v>1095</v>
      </c>
      <c r="E11" s="58" t="s">
        <v>640</v>
      </c>
      <c r="F11" s="125">
        <v>1748</v>
      </c>
    </row>
    <row r="12" spans="1:6" ht="13.95" customHeight="1" x14ac:dyDescent="0.25">
      <c r="B12" s="56" t="s">
        <v>595</v>
      </c>
      <c r="C12" s="123">
        <v>2463</v>
      </c>
      <c r="D12" s="124">
        <v>4001</v>
      </c>
      <c r="E12" s="58" t="s">
        <v>640</v>
      </c>
      <c r="F12" s="125">
        <v>6464</v>
      </c>
    </row>
    <row r="13" spans="1:6" ht="13.95" customHeight="1" x14ac:dyDescent="0.25">
      <c r="B13" s="51" t="s">
        <v>596</v>
      </c>
      <c r="C13" s="123">
        <v>2589</v>
      </c>
      <c r="D13" s="124">
        <v>3741</v>
      </c>
      <c r="E13" s="58" t="s">
        <v>640</v>
      </c>
      <c r="F13" s="125">
        <v>6330</v>
      </c>
    </row>
    <row r="14" spans="1:6" ht="13.95" customHeight="1" x14ac:dyDescent="0.25">
      <c r="B14" s="53" t="s">
        <v>36</v>
      </c>
      <c r="C14" s="131">
        <v>6156</v>
      </c>
      <c r="D14" s="132">
        <v>9443</v>
      </c>
      <c r="E14" s="159" t="s">
        <v>640</v>
      </c>
      <c r="F14" s="132">
        <v>15599</v>
      </c>
    </row>
    <row r="15" spans="1:6" ht="13.95" customHeight="1" x14ac:dyDescent="0.25">
      <c r="A15" s="50" t="s">
        <v>597</v>
      </c>
      <c r="B15" s="54"/>
      <c r="C15" s="133"/>
      <c r="D15" s="134"/>
      <c r="E15" s="134"/>
      <c r="F15" s="134"/>
    </row>
    <row r="16" spans="1:6" ht="13.95" customHeight="1" x14ac:dyDescent="0.25">
      <c r="B16" s="51" t="s">
        <v>598</v>
      </c>
      <c r="C16" s="123">
        <v>171</v>
      </c>
      <c r="D16" s="124">
        <v>144</v>
      </c>
      <c r="E16" s="58" t="s">
        <v>640</v>
      </c>
      <c r="F16" s="125">
        <v>315</v>
      </c>
    </row>
    <row r="17" spans="1:6" s="77" customFormat="1" ht="13.95" customHeight="1" x14ac:dyDescent="0.25">
      <c r="A17" s="3"/>
      <c r="B17" s="53" t="s">
        <v>36</v>
      </c>
      <c r="C17" s="131">
        <v>171</v>
      </c>
      <c r="D17" s="132">
        <v>144</v>
      </c>
      <c r="E17" s="143" t="s">
        <v>640</v>
      </c>
      <c r="F17" s="132">
        <v>315</v>
      </c>
    </row>
    <row r="18" spans="1:6" s="77" customFormat="1" ht="13.95" customHeight="1" x14ac:dyDescent="0.25">
      <c r="A18" s="50" t="s">
        <v>314</v>
      </c>
      <c r="B18" s="54"/>
      <c r="C18" s="133"/>
      <c r="D18" s="134"/>
      <c r="E18" s="58"/>
      <c r="F18" s="134"/>
    </row>
    <row r="19" spans="1:6" s="77" customFormat="1" ht="13.95" customHeight="1" x14ac:dyDescent="0.25">
      <c r="A19" s="3"/>
      <c r="B19" s="51" t="s">
        <v>314</v>
      </c>
      <c r="C19" s="123">
        <v>3007</v>
      </c>
      <c r="D19" s="124">
        <v>5690</v>
      </c>
      <c r="E19" s="124" t="s">
        <v>640</v>
      </c>
      <c r="F19" s="125">
        <v>8697</v>
      </c>
    </row>
    <row r="20" spans="1:6" s="77" customFormat="1" ht="13.95" customHeight="1" x14ac:dyDescent="0.25">
      <c r="A20" s="3"/>
      <c r="B20" s="51" t="s">
        <v>599</v>
      </c>
      <c r="C20" s="123">
        <v>4</v>
      </c>
      <c r="D20" s="124">
        <v>5</v>
      </c>
      <c r="E20" s="58" t="s">
        <v>640</v>
      </c>
      <c r="F20" s="125">
        <v>9</v>
      </c>
    </row>
    <row r="21" spans="1:6" s="77" customFormat="1" ht="13.95" customHeight="1" x14ac:dyDescent="0.25">
      <c r="A21" s="3"/>
      <c r="B21" s="51" t="s">
        <v>600</v>
      </c>
      <c r="C21" s="123">
        <v>880</v>
      </c>
      <c r="D21" s="124">
        <v>1636</v>
      </c>
      <c r="E21" s="58" t="s">
        <v>640</v>
      </c>
      <c r="F21" s="125">
        <v>2516</v>
      </c>
    </row>
    <row r="22" spans="1:6" s="77" customFormat="1" ht="13.95" customHeight="1" x14ac:dyDescent="0.25">
      <c r="A22" s="3"/>
      <c r="B22" s="53" t="s">
        <v>36</v>
      </c>
      <c r="C22" s="131">
        <v>3891</v>
      </c>
      <c r="D22" s="132">
        <v>7331</v>
      </c>
      <c r="E22" s="159" t="s">
        <v>640</v>
      </c>
      <c r="F22" s="132">
        <v>11222</v>
      </c>
    </row>
    <row r="23" spans="1:6" s="77" customFormat="1" ht="13.95" customHeight="1" x14ac:dyDescent="0.25">
      <c r="A23" s="50" t="s">
        <v>601</v>
      </c>
      <c r="B23" s="54"/>
      <c r="C23" s="133"/>
      <c r="D23" s="134"/>
      <c r="E23" s="134"/>
      <c r="F23" s="134"/>
    </row>
    <row r="24" spans="1:6" s="3" customFormat="1" ht="13.95" customHeight="1" x14ac:dyDescent="0.25">
      <c r="B24" s="51" t="s">
        <v>602</v>
      </c>
      <c r="C24" s="123">
        <v>103</v>
      </c>
      <c r="D24" s="124">
        <v>364</v>
      </c>
      <c r="E24" s="58" t="s">
        <v>640</v>
      </c>
      <c r="F24" s="125">
        <v>467</v>
      </c>
    </row>
    <row r="25" spans="1:6" ht="13.95" customHeight="1" x14ac:dyDescent="0.25">
      <c r="B25" s="51" t="s">
        <v>603</v>
      </c>
      <c r="C25" s="123">
        <v>567</v>
      </c>
      <c r="D25" s="124">
        <v>795</v>
      </c>
      <c r="E25" s="58">
        <v>1</v>
      </c>
      <c r="F25" s="125">
        <v>1363</v>
      </c>
    </row>
    <row r="26" spans="1:6" s="77" customFormat="1" ht="13.95" customHeight="1" x14ac:dyDescent="0.25">
      <c r="A26" s="3"/>
      <c r="B26" s="51" t="s">
        <v>604</v>
      </c>
      <c r="C26" s="123">
        <v>34</v>
      </c>
      <c r="D26" s="124">
        <v>114</v>
      </c>
      <c r="E26" s="58" t="s">
        <v>640</v>
      </c>
      <c r="F26" s="125">
        <v>148</v>
      </c>
    </row>
    <row r="27" spans="1:6" s="3" customFormat="1" ht="13.95" customHeight="1" x14ac:dyDescent="0.25">
      <c r="B27" s="51" t="s">
        <v>605</v>
      </c>
      <c r="C27" s="123">
        <v>316</v>
      </c>
      <c r="D27" s="124">
        <v>310</v>
      </c>
      <c r="E27" s="58" t="s">
        <v>640</v>
      </c>
      <c r="F27" s="125">
        <v>626</v>
      </c>
    </row>
    <row r="28" spans="1:6" ht="13.95" customHeight="1" x14ac:dyDescent="0.25">
      <c r="B28" s="51" t="s">
        <v>606</v>
      </c>
      <c r="C28" s="123">
        <v>136</v>
      </c>
      <c r="D28" s="124">
        <v>454</v>
      </c>
      <c r="E28" s="58" t="s">
        <v>640</v>
      </c>
      <c r="F28" s="125">
        <v>590</v>
      </c>
    </row>
    <row r="29" spans="1:6" ht="13.95" customHeight="1" x14ac:dyDescent="0.25">
      <c r="B29" s="51" t="s">
        <v>607</v>
      </c>
      <c r="C29" s="123">
        <v>126</v>
      </c>
      <c r="D29" s="124">
        <v>233</v>
      </c>
      <c r="E29" s="58" t="s">
        <v>640</v>
      </c>
      <c r="F29" s="125">
        <v>359</v>
      </c>
    </row>
    <row r="30" spans="1:6" ht="13.95" customHeight="1" x14ac:dyDescent="0.25">
      <c r="B30" s="51" t="s">
        <v>608</v>
      </c>
      <c r="C30" s="123">
        <v>1010</v>
      </c>
      <c r="D30" s="124">
        <v>1101</v>
      </c>
      <c r="E30" s="58">
        <v>1</v>
      </c>
      <c r="F30" s="125">
        <v>2112</v>
      </c>
    </row>
    <row r="31" spans="1:6" ht="13.95" customHeight="1" x14ac:dyDescent="0.25">
      <c r="B31" s="51" t="s">
        <v>609</v>
      </c>
      <c r="C31" s="123">
        <v>1392</v>
      </c>
      <c r="D31" s="124">
        <v>1721</v>
      </c>
      <c r="E31" s="58" t="s">
        <v>640</v>
      </c>
      <c r="F31" s="125">
        <v>3113</v>
      </c>
    </row>
    <row r="32" spans="1:6" ht="13.95" customHeight="1" x14ac:dyDescent="0.25">
      <c r="B32" s="51" t="s">
        <v>610</v>
      </c>
      <c r="C32" s="123">
        <v>118</v>
      </c>
      <c r="D32" s="124">
        <v>183</v>
      </c>
      <c r="E32" s="58" t="s">
        <v>640</v>
      </c>
      <c r="F32" s="125">
        <v>301</v>
      </c>
    </row>
    <row r="33" spans="1:6" ht="13.95" customHeight="1" x14ac:dyDescent="0.25">
      <c r="B33" s="51" t="s">
        <v>611</v>
      </c>
      <c r="C33" s="123">
        <v>87</v>
      </c>
      <c r="D33" s="124">
        <v>66</v>
      </c>
      <c r="E33" s="58">
        <v>1</v>
      </c>
      <c r="F33" s="125">
        <v>154</v>
      </c>
    </row>
    <row r="34" spans="1:6" ht="13.95" customHeight="1" x14ac:dyDescent="0.25">
      <c r="B34" s="51" t="s">
        <v>612</v>
      </c>
      <c r="C34" s="123">
        <v>106</v>
      </c>
      <c r="D34" s="124">
        <v>460</v>
      </c>
      <c r="E34" s="58" t="s">
        <v>640</v>
      </c>
      <c r="F34" s="125">
        <v>566</v>
      </c>
    </row>
    <row r="35" spans="1:6" ht="13.95" customHeight="1" x14ac:dyDescent="0.25">
      <c r="B35" s="51" t="s">
        <v>613</v>
      </c>
      <c r="C35" s="123">
        <v>167</v>
      </c>
      <c r="D35" s="124">
        <v>386</v>
      </c>
      <c r="E35" s="58" t="s">
        <v>640</v>
      </c>
      <c r="F35" s="125">
        <v>553</v>
      </c>
    </row>
    <row r="36" spans="1:6" ht="13.95" customHeight="1" x14ac:dyDescent="0.25">
      <c r="B36" s="51" t="s">
        <v>614</v>
      </c>
      <c r="C36" s="123">
        <v>577</v>
      </c>
      <c r="D36" s="124">
        <v>430</v>
      </c>
      <c r="E36" s="58" t="s">
        <v>640</v>
      </c>
      <c r="F36" s="125">
        <v>1007</v>
      </c>
    </row>
    <row r="37" spans="1:6" ht="13.95" customHeight="1" x14ac:dyDescent="0.25">
      <c r="B37" s="51" t="s">
        <v>615</v>
      </c>
      <c r="C37" s="123">
        <v>40</v>
      </c>
      <c r="D37" s="124">
        <v>33</v>
      </c>
      <c r="E37" s="58" t="s">
        <v>640</v>
      </c>
      <c r="F37" s="125">
        <v>73</v>
      </c>
    </row>
    <row r="38" spans="1:6" ht="13.95" customHeight="1" x14ac:dyDescent="0.25">
      <c r="B38" s="53" t="s">
        <v>36</v>
      </c>
      <c r="C38" s="131">
        <v>4779</v>
      </c>
      <c r="D38" s="132">
        <v>6650</v>
      </c>
      <c r="E38" s="137">
        <v>3</v>
      </c>
      <c r="F38" s="132">
        <v>11432</v>
      </c>
    </row>
    <row r="39" spans="1:6" ht="13.95" customHeight="1" x14ac:dyDescent="0.25">
      <c r="A39" s="50" t="s">
        <v>616</v>
      </c>
      <c r="B39" s="54"/>
      <c r="C39" s="133"/>
      <c r="D39" s="134"/>
      <c r="E39" s="58"/>
      <c r="F39" s="134"/>
    </row>
    <row r="40" spans="1:6" ht="13.95" customHeight="1" x14ac:dyDescent="0.25">
      <c r="A40" s="50"/>
      <c r="B40" s="51" t="s">
        <v>617</v>
      </c>
      <c r="C40" s="123">
        <v>7</v>
      </c>
      <c r="D40" s="124">
        <v>13</v>
      </c>
      <c r="E40" s="58" t="s">
        <v>640</v>
      </c>
      <c r="F40" s="125">
        <v>20</v>
      </c>
    </row>
    <row r="41" spans="1:6" ht="13.95" customHeight="1" x14ac:dyDescent="0.25">
      <c r="B41" s="51" t="s">
        <v>618</v>
      </c>
      <c r="C41" s="123">
        <v>279</v>
      </c>
      <c r="D41" s="124">
        <v>282</v>
      </c>
      <c r="E41" s="58" t="s">
        <v>640</v>
      </c>
      <c r="F41" s="125">
        <v>561</v>
      </c>
    </row>
    <row r="42" spans="1:6" ht="13.95" customHeight="1" x14ac:dyDescent="0.25">
      <c r="B42" s="51" t="s">
        <v>619</v>
      </c>
      <c r="C42" s="123">
        <v>137</v>
      </c>
      <c r="D42" s="124">
        <v>209</v>
      </c>
      <c r="E42" s="58" t="s">
        <v>640</v>
      </c>
      <c r="F42" s="125">
        <v>346</v>
      </c>
    </row>
    <row r="43" spans="1:6" s="77" customFormat="1" ht="13.95" customHeight="1" x14ac:dyDescent="0.25">
      <c r="A43" s="3"/>
      <c r="B43" s="51" t="s">
        <v>620</v>
      </c>
      <c r="C43" s="123">
        <v>868</v>
      </c>
      <c r="D43" s="124">
        <v>1570</v>
      </c>
      <c r="E43" s="58" t="s">
        <v>640</v>
      </c>
      <c r="F43" s="125">
        <v>2438</v>
      </c>
    </row>
    <row r="44" spans="1:6" s="77" customFormat="1" ht="13.95" customHeight="1" x14ac:dyDescent="0.25">
      <c r="A44" s="3"/>
      <c r="B44" s="53" t="s">
        <v>36</v>
      </c>
      <c r="C44" s="131">
        <v>1291</v>
      </c>
      <c r="D44" s="132">
        <v>2074</v>
      </c>
      <c r="E44" s="143" t="s">
        <v>640</v>
      </c>
      <c r="F44" s="132">
        <v>3365</v>
      </c>
    </row>
    <row r="45" spans="1:6" s="77" customFormat="1" ht="13.95" customHeight="1" x14ac:dyDescent="0.25">
      <c r="A45" s="50" t="s">
        <v>621</v>
      </c>
      <c r="B45" s="54"/>
      <c r="C45" s="133"/>
      <c r="D45" s="134"/>
      <c r="E45" s="58"/>
      <c r="F45" s="134"/>
    </row>
    <row r="46" spans="1:6" ht="13.95" customHeight="1" x14ac:dyDescent="0.25">
      <c r="B46" s="51" t="s">
        <v>622</v>
      </c>
      <c r="C46" s="123">
        <v>5362</v>
      </c>
      <c r="D46" s="124">
        <v>5841</v>
      </c>
      <c r="E46" s="124" t="s">
        <v>640</v>
      </c>
      <c r="F46" s="125">
        <v>11203</v>
      </c>
    </row>
    <row r="47" spans="1:6" ht="13.95" customHeight="1" x14ac:dyDescent="0.25">
      <c r="B47" s="53" t="s">
        <v>36</v>
      </c>
      <c r="C47" s="131">
        <v>5362</v>
      </c>
      <c r="D47" s="132">
        <v>5841</v>
      </c>
      <c r="E47" s="132"/>
      <c r="F47" s="132">
        <v>11203</v>
      </c>
    </row>
    <row r="48" spans="1:6" ht="13.95" customHeight="1" x14ac:dyDescent="0.25">
      <c r="A48" s="50" t="s">
        <v>623</v>
      </c>
      <c r="B48" s="54"/>
      <c r="C48" s="133"/>
      <c r="D48" s="134"/>
      <c r="E48" s="134"/>
      <c r="F48" s="134"/>
    </row>
    <row r="49" spans="1:6" ht="13.95" customHeight="1" x14ac:dyDescent="0.25">
      <c r="B49" s="51" t="s">
        <v>624</v>
      </c>
      <c r="C49" s="123">
        <v>45</v>
      </c>
      <c r="D49" s="124">
        <v>109</v>
      </c>
      <c r="E49" s="58" t="s">
        <v>640</v>
      </c>
      <c r="F49" s="125">
        <v>154</v>
      </c>
    </row>
    <row r="50" spans="1:6" s="77" customFormat="1" ht="13.95" customHeight="1" x14ac:dyDescent="0.25">
      <c r="A50" s="3"/>
      <c r="B50" s="51" t="s">
        <v>625</v>
      </c>
      <c r="C50" s="123">
        <v>47</v>
      </c>
      <c r="D50" s="124">
        <v>148</v>
      </c>
      <c r="E50" s="58" t="s">
        <v>640</v>
      </c>
      <c r="F50" s="125">
        <v>195</v>
      </c>
    </row>
    <row r="51" spans="1:6" s="77" customFormat="1" ht="13.95" customHeight="1" x14ac:dyDescent="0.25">
      <c r="A51" s="3"/>
      <c r="B51" s="51" t="s">
        <v>626</v>
      </c>
      <c r="C51" s="123">
        <v>15</v>
      </c>
      <c r="D51" s="124">
        <v>23</v>
      </c>
      <c r="E51" s="58" t="s">
        <v>640</v>
      </c>
      <c r="F51" s="125">
        <v>38</v>
      </c>
    </row>
    <row r="52" spans="1:6" ht="13.95" customHeight="1" x14ac:dyDescent="0.25">
      <c r="B52" s="51" t="s">
        <v>627</v>
      </c>
      <c r="C52" s="123">
        <v>21</v>
      </c>
      <c r="D52" s="124">
        <v>36</v>
      </c>
      <c r="E52" s="58" t="s">
        <v>640</v>
      </c>
      <c r="F52" s="125">
        <v>57</v>
      </c>
    </row>
    <row r="53" spans="1:6" ht="13.95" customHeight="1" x14ac:dyDescent="0.25">
      <c r="B53" s="53" t="s">
        <v>36</v>
      </c>
      <c r="C53" s="131">
        <v>128</v>
      </c>
      <c r="D53" s="132">
        <v>316</v>
      </c>
      <c r="E53" s="143" t="s">
        <v>640</v>
      </c>
      <c r="F53" s="132">
        <v>444</v>
      </c>
    </row>
    <row r="54" spans="1:6" ht="13.95" customHeight="1" x14ac:dyDescent="0.25">
      <c r="A54" s="50" t="s">
        <v>628</v>
      </c>
      <c r="B54" s="54"/>
      <c r="C54" s="133"/>
      <c r="D54" s="134"/>
      <c r="E54" s="58"/>
      <c r="F54" s="134"/>
    </row>
    <row r="55" spans="1:6" s="3" customFormat="1" ht="13.95" customHeight="1" x14ac:dyDescent="0.25">
      <c r="B55" s="51" t="s">
        <v>629</v>
      </c>
      <c r="C55" s="123">
        <v>1534</v>
      </c>
      <c r="D55" s="124">
        <v>1012</v>
      </c>
      <c r="E55" s="124" t="s">
        <v>640</v>
      </c>
      <c r="F55" s="125">
        <v>2546</v>
      </c>
    </row>
    <row r="56" spans="1:6" ht="13.95" customHeight="1" x14ac:dyDescent="0.25">
      <c r="B56" s="51" t="s">
        <v>630</v>
      </c>
      <c r="C56" s="123">
        <v>25</v>
      </c>
      <c r="D56" s="124">
        <v>13</v>
      </c>
      <c r="E56" s="124" t="s">
        <v>640</v>
      </c>
      <c r="F56" s="125">
        <v>38</v>
      </c>
    </row>
    <row r="57" spans="1:6" ht="13.95" customHeight="1" x14ac:dyDescent="0.25">
      <c r="B57" s="51" t="s">
        <v>631</v>
      </c>
      <c r="C57" s="123">
        <v>88</v>
      </c>
      <c r="D57" s="124">
        <v>121</v>
      </c>
      <c r="E57" s="124" t="s">
        <v>640</v>
      </c>
      <c r="F57" s="125">
        <v>209</v>
      </c>
    </row>
    <row r="58" spans="1:6" ht="13.95" customHeight="1" x14ac:dyDescent="0.25">
      <c r="B58" s="51" t="s">
        <v>632</v>
      </c>
      <c r="C58" s="123">
        <v>26</v>
      </c>
      <c r="D58" s="124">
        <v>15</v>
      </c>
      <c r="E58" s="124" t="s">
        <v>640</v>
      </c>
      <c r="F58" s="125">
        <v>41</v>
      </c>
    </row>
    <row r="59" spans="1:6" ht="13.95" customHeight="1" x14ac:dyDescent="0.25">
      <c r="B59" s="53" t="s">
        <v>36</v>
      </c>
      <c r="C59" s="131">
        <v>1673</v>
      </c>
      <c r="D59" s="132">
        <v>1161</v>
      </c>
      <c r="E59" s="159" t="s">
        <v>640</v>
      </c>
      <c r="F59" s="132">
        <v>2834</v>
      </c>
    </row>
    <row r="60" spans="1:6" ht="13.95" customHeight="1" x14ac:dyDescent="0.25">
      <c r="A60" s="2"/>
      <c r="B60" s="53" t="s">
        <v>66</v>
      </c>
      <c r="C60" s="150">
        <v>23451</v>
      </c>
      <c r="D60" s="151">
        <v>32960</v>
      </c>
      <c r="E60" s="151">
        <v>3</v>
      </c>
      <c r="F60" s="151">
        <v>56414</v>
      </c>
    </row>
    <row r="61" spans="1:6" ht="13.95" customHeight="1" x14ac:dyDescent="0.25">
      <c r="A61" s="2"/>
      <c r="B61" s="84"/>
      <c r="C61" s="43"/>
      <c r="D61" s="43"/>
      <c r="E61" s="43"/>
      <c r="F61" s="43"/>
    </row>
    <row r="62" spans="1:6" ht="42.6" customHeight="1" x14ac:dyDescent="0.25">
      <c r="A62" s="174" t="s">
        <v>633</v>
      </c>
      <c r="B62" s="174"/>
      <c r="C62" s="174"/>
      <c r="D62" s="174"/>
      <c r="E62" s="174"/>
      <c r="F62" s="174"/>
    </row>
    <row r="63" spans="1:6" ht="13.95" customHeight="1" x14ac:dyDescent="0.25">
      <c r="A63" s="170" t="s">
        <v>499</v>
      </c>
      <c r="B63" s="170"/>
      <c r="C63" s="170"/>
      <c r="D63" s="170"/>
      <c r="E63" s="170"/>
      <c r="F63" s="170"/>
    </row>
  </sheetData>
  <mergeCells count="5">
    <mergeCell ref="A2:F2"/>
    <mergeCell ref="A4:F4"/>
    <mergeCell ref="A5:F5"/>
    <mergeCell ref="A62:F62"/>
    <mergeCell ref="A63:F63"/>
  </mergeCells>
  <printOptions horizontalCentered="1"/>
  <pageMargins left="0.39370078740157483" right="0.39370078740157483" top="0.59055118110236227" bottom="0.59055118110236227" header="0.51181102362204722" footer="0.51181102362204722"/>
  <pageSetup paperSize="9" scale="92" orientation="portrait"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52CFF-A5FB-4E55-92D5-6C32B2610ABF}">
  <dimension ref="A1:E19"/>
  <sheetViews>
    <sheetView zoomScaleNormal="100" workbookViewId="0">
      <selection activeCell="A36" sqref="A36"/>
    </sheetView>
  </sheetViews>
  <sheetFormatPr defaultRowHeight="13.2" x14ac:dyDescent="0.25"/>
  <cols>
    <col min="1" max="1" width="42.6640625" style="2" customWidth="1"/>
    <col min="2" max="5" width="10.33203125" style="91" customWidth="1"/>
    <col min="6" max="256" width="8.88671875" style="2"/>
    <col min="257" max="257" width="42.6640625" style="2" customWidth="1"/>
    <col min="258" max="261" width="10.33203125" style="2" customWidth="1"/>
    <col min="262" max="512" width="8.88671875" style="2"/>
    <col min="513" max="513" width="42.6640625" style="2" customWidth="1"/>
    <col min="514" max="517" width="10.33203125" style="2" customWidth="1"/>
    <col min="518" max="768" width="8.88671875" style="2"/>
    <col min="769" max="769" width="42.6640625" style="2" customWidth="1"/>
    <col min="770" max="773" width="10.33203125" style="2" customWidth="1"/>
    <col min="774" max="1024" width="8.88671875" style="2"/>
    <col min="1025" max="1025" width="42.6640625" style="2" customWidth="1"/>
    <col min="1026" max="1029" width="10.33203125" style="2" customWidth="1"/>
    <col min="1030" max="1280" width="8.88671875" style="2"/>
    <col min="1281" max="1281" width="42.6640625" style="2" customWidth="1"/>
    <col min="1282" max="1285" width="10.33203125" style="2" customWidth="1"/>
    <col min="1286" max="1536" width="8.88671875" style="2"/>
    <col min="1537" max="1537" width="42.6640625" style="2" customWidth="1"/>
    <col min="1538" max="1541" width="10.33203125" style="2" customWidth="1"/>
    <col min="1542" max="1792" width="8.88671875" style="2"/>
    <col min="1793" max="1793" width="42.6640625" style="2" customWidth="1"/>
    <col min="1794" max="1797" width="10.33203125" style="2" customWidth="1"/>
    <col min="1798" max="2048" width="8.88671875" style="2"/>
    <col min="2049" max="2049" width="42.6640625" style="2" customWidth="1"/>
    <col min="2050" max="2053" width="10.33203125" style="2" customWidth="1"/>
    <col min="2054" max="2304" width="8.88671875" style="2"/>
    <col min="2305" max="2305" width="42.6640625" style="2" customWidth="1"/>
    <col min="2306" max="2309" width="10.33203125" style="2" customWidth="1"/>
    <col min="2310" max="2560" width="8.88671875" style="2"/>
    <col min="2561" max="2561" width="42.6640625" style="2" customWidth="1"/>
    <col min="2562" max="2565" width="10.33203125" style="2" customWidth="1"/>
    <col min="2566" max="2816" width="8.88671875" style="2"/>
    <col min="2817" max="2817" width="42.6640625" style="2" customWidth="1"/>
    <col min="2818" max="2821" width="10.33203125" style="2" customWidth="1"/>
    <col min="2822" max="3072" width="8.88671875" style="2"/>
    <col min="3073" max="3073" width="42.6640625" style="2" customWidth="1"/>
    <col min="3074" max="3077" width="10.33203125" style="2" customWidth="1"/>
    <col min="3078" max="3328" width="8.88671875" style="2"/>
    <col min="3329" max="3329" width="42.6640625" style="2" customWidth="1"/>
    <col min="3330" max="3333" width="10.33203125" style="2" customWidth="1"/>
    <col min="3334" max="3584" width="8.88671875" style="2"/>
    <col min="3585" max="3585" width="42.6640625" style="2" customWidth="1"/>
    <col min="3586" max="3589" width="10.33203125" style="2" customWidth="1"/>
    <col min="3590" max="3840" width="8.88671875" style="2"/>
    <col min="3841" max="3841" width="42.6640625" style="2" customWidth="1"/>
    <col min="3842" max="3845" width="10.33203125" style="2" customWidth="1"/>
    <col min="3846" max="4096" width="8.88671875" style="2"/>
    <col min="4097" max="4097" width="42.6640625" style="2" customWidth="1"/>
    <col min="4098" max="4101" width="10.33203125" style="2" customWidth="1"/>
    <col min="4102" max="4352" width="8.88671875" style="2"/>
    <col min="4353" max="4353" width="42.6640625" style="2" customWidth="1"/>
    <col min="4354" max="4357" width="10.33203125" style="2" customWidth="1"/>
    <col min="4358" max="4608" width="8.88671875" style="2"/>
    <col min="4609" max="4609" width="42.6640625" style="2" customWidth="1"/>
    <col min="4610" max="4613" width="10.33203125" style="2" customWidth="1"/>
    <col min="4614" max="4864" width="8.88671875" style="2"/>
    <col min="4865" max="4865" width="42.6640625" style="2" customWidth="1"/>
    <col min="4866" max="4869" width="10.33203125" style="2" customWidth="1"/>
    <col min="4870" max="5120" width="8.88671875" style="2"/>
    <col min="5121" max="5121" width="42.6640625" style="2" customWidth="1"/>
    <col min="5122" max="5125" width="10.33203125" style="2" customWidth="1"/>
    <col min="5126" max="5376" width="8.88671875" style="2"/>
    <col min="5377" max="5377" width="42.6640625" style="2" customWidth="1"/>
    <col min="5378" max="5381" width="10.33203125" style="2" customWidth="1"/>
    <col min="5382" max="5632" width="8.88671875" style="2"/>
    <col min="5633" max="5633" width="42.6640625" style="2" customWidth="1"/>
    <col min="5634" max="5637" width="10.33203125" style="2" customWidth="1"/>
    <col min="5638" max="5888" width="8.88671875" style="2"/>
    <col min="5889" max="5889" width="42.6640625" style="2" customWidth="1"/>
    <col min="5890" max="5893" width="10.33203125" style="2" customWidth="1"/>
    <col min="5894" max="6144" width="8.88671875" style="2"/>
    <col min="6145" max="6145" width="42.6640625" style="2" customWidth="1"/>
    <col min="6146" max="6149" width="10.33203125" style="2" customWidth="1"/>
    <col min="6150" max="6400" width="8.88671875" style="2"/>
    <col min="6401" max="6401" width="42.6640625" style="2" customWidth="1"/>
    <col min="6402" max="6405" width="10.33203125" style="2" customWidth="1"/>
    <col min="6406" max="6656" width="8.88671875" style="2"/>
    <col min="6657" max="6657" width="42.6640625" style="2" customWidth="1"/>
    <col min="6658" max="6661" width="10.33203125" style="2" customWidth="1"/>
    <col min="6662" max="6912" width="8.88671875" style="2"/>
    <col min="6913" max="6913" width="42.6640625" style="2" customWidth="1"/>
    <col min="6914" max="6917" width="10.33203125" style="2" customWidth="1"/>
    <col min="6918" max="7168" width="8.88671875" style="2"/>
    <col min="7169" max="7169" width="42.6640625" style="2" customWidth="1"/>
    <col min="7170" max="7173" width="10.33203125" style="2" customWidth="1"/>
    <col min="7174" max="7424" width="8.88671875" style="2"/>
    <col min="7425" max="7425" width="42.6640625" style="2" customWidth="1"/>
    <col min="7426" max="7429" width="10.33203125" style="2" customWidth="1"/>
    <col min="7430" max="7680" width="8.88671875" style="2"/>
    <col min="7681" max="7681" width="42.6640625" style="2" customWidth="1"/>
    <col min="7682" max="7685" width="10.33203125" style="2" customWidth="1"/>
    <col min="7686" max="7936" width="8.88671875" style="2"/>
    <col min="7937" max="7937" width="42.6640625" style="2" customWidth="1"/>
    <col min="7938" max="7941" width="10.33203125" style="2" customWidth="1"/>
    <col min="7942" max="8192" width="8.88671875" style="2"/>
    <col min="8193" max="8193" width="42.6640625" style="2" customWidth="1"/>
    <col min="8194" max="8197" width="10.33203125" style="2" customWidth="1"/>
    <col min="8198" max="8448" width="8.88671875" style="2"/>
    <col min="8449" max="8449" width="42.6640625" style="2" customWidth="1"/>
    <col min="8450" max="8453" width="10.33203125" style="2" customWidth="1"/>
    <col min="8454" max="8704" width="8.88671875" style="2"/>
    <col min="8705" max="8705" width="42.6640625" style="2" customWidth="1"/>
    <col min="8706" max="8709" width="10.33203125" style="2" customWidth="1"/>
    <col min="8710" max="8960" width="8.88671875" style="2"/>
    <col min="8961" max="8961" width="42.6640625" style="2" customWidth="1"/>
    <col min="8962" max="8965" width="10.33203125" style="2" customWidth="1"/>
    <col min="8966" max="9216" width="8.88671875" style="2"/>
    <col min="9217" max="9217" width="42.6640625" style="2" customWidth="1"/>
    <col min="9218" max="9221" width="10.33203125" style="2" customWidth="1"/>
    <col min="9222" max="9472" width="8.88671875" style="2"/>
    <col min="9473" max="9473" width="42.6640625" style="2" customWidth="1"/>
    <col min="9474" max="9477" width="10.33203125" style="2" customWidth="1"/>
    <col min="9478" max="9728" width="8.88671875" style="2"/>
    <col min="9729" max="9729" width="42.6640625" style="2" customWidth="1"/>
    <col min="9730" max="9733" width="10.33203125" style="2" customWidth="1"/>
    <col min="9734" max="9984" width="8.88671875" style="2"/>
    <col min="9985" max="9985" width="42.6640625" style="2" customWidth="1"/>
    <col min="9986" max="9989" width="10.33203125" style="2" customWidth="1"/>
    <col min="9990" max="10240" width="8.88671875" style="2"/>
    <col min="10241" max="10241" width="42.6640625" style="2" customWidth="1"/>
    <col min="10242" max="10245" width="10.33203125" style="2" customWidth="1"/>
    <col min="10246" max="10496" width="8.88671875" style="2"/>
    <col min="10497" max="10497" width="42.6640625" style="2" customWidth="1"/>
    <col min="10498" max="10501" width="10.33203125" style="2" customWidth="1"/>
    <col min="10502" max="10752" width="8.88671875" style="2"/>
    <col min="10753" max="10753" width="42.6640625" style="2" customWidth="1"/>
    <col min="10754" max="10757" width="10.33203125" style="2" customWidth="1"/>
    <col min="10758" max="11008" width="8.88671875" style="2"/>
    <col min="11009" max="11009" width="42.6640625" style="2" customWidth="1"/>
    <col min="11010" max="11013" width="10.33203125" style="2" customWidth="1"/>
    <col min="11014" max="11264" width="8.88671875" style="2"/>
    <col min="11265" max="11265" width="42.6640625" style="2" customWidth="1"/>
    <col min="11266" max="11269" width="10.33203125" style="2" customWidth="1"/>
    <col min="11270" max="11520" width="8.88671875" style="2"/>
    <col min="11521" max="11521" width="42.6640625" style="2" customWidth="1"/>
    <col min="11522" max="11525" width="10.33203125" style="2" customWidth="1"/>
    <col min="11526" max="11776" width="8.88671875" style="2"/>
    <col min="11777" max="11777" width="42.6640625" style="2" customWidth="1"/>
    <col min="11778" max="11781" width="10.33203125" style="2" customWidth="1"/>
    <col min="11782" max="12032" width="8.88671875" style="2"/>
    <col min="12033" max="12033" width="42.6640625" style="2" customWidth="1"/>
    <col min="12034" max="12037" width="10.33203125" style="2" customWidth="1"/>
    <col min="12038" max="12288" width="8.88671875" style="2"/>
    <col min="12289" max="12289" width="42.6640625" style="2" customWidth="1"/>
    <col min="12290" max="12293" width="10.33203125" style="2" customWidth="1"/>
    <col min="12294" max="12544" width="8.88671875" style="2"/>
    <col min="12545" max="12545" width="42.6640625" style="2" customWidth="1"/>
    <col min="12546" max="12549" width="10.33203125" style="2" customWidth="1"/>
    <col min="12550" max="12800" width="8.88671875" style="2"/>
    <col min="12801" max="12801" width="42.6640625" style="2" customWidth="1"/>
    <col min="12802" max="12805" width="10.33203125" style="2" customWidth="1"/>
    <col min="12806" max="13056" width="8.88671875" style="2"/>
    <col min="13057" max="13057" width="42.6640625" style="2" customWidth="1"/>
    <col min="13058" max="13061" width="10.33203125" style="2" customWidth="1"/>
    <col min="13062" max="13312" width="8.88671875" style="2"/>
    <col min="13313" max="13313" width="42.6640625" style="2" customWidth="1"/>
    <col min="13314" max="13317" width="10.33203125" style="2" customWidth="1"/>
    <col min="13318" max="13568" width="8.88671875" style="2"/>
    <col min="13569" max="13569" width="42.6640625" style="2" customWidth="1"/>
    <col min="13570" max="13573" width="10.33203125" style="2" customWidth="1"/>
    <col min="13574" max="13824" width="8.88671875" style="2"/>
    <col min="13825" max="13825" width="42.6640625" style="2" customWidth="1"/>
    <col min="13826" max="13829" width="10.33203125" style="2" customWidth="1"/>
    <col min="13830" max="14080" width="8.88671875" style="2"/>
    <col min="14081" max="14081" width="42.6640625" style="2" customWidth="1"/>
    <col min="14082" max="14085" width="10.33203125" style="2" customWidth="1"/>
    <col min="14086" max="14336" width="8.88671875" style="2"/>
    <col min="14337" max="14337" width="42.6640625" style="2" customWidth="1"/>
    <col min="14338" max="14341" width="10.33203125" style="2" customWidth="1"/>
    <col min="14342" max="14592" width="8.88671875" style="2"/>
    <col min="14593" max="14593" width="42.6640625" style="2" customWidth="1"/>
    <col min="14594" max="14597" width="10.33203125" style="2" customWidth="1"/>
    <col min="14598" max="14848" width="8.88671875" style="2"/>
    <col min="14849" max="14849" width="42.6640625" style="2" customWidth="1"/>
    <col min="14850" max="14853" width="10.33203125" style="2" customWidth="1"/>
    <col min="14854" max="15104" width="8.88671875" style="2"/>
    <col min="15105" max="15105" width="42.6640625" style="2" customWidth="1"/>
    <col min="15106" max="15109" width="10.33203125" style="2" customWidth="1"/>
    <col min="15110" max="15360" width="8.88671875" style="2"/>
    <col min="15361" max="15361" width="42.6640625" style="2" customWidth="1"/>
    <col min="15362" max="15365" width="10.33203125" style="2" customWidth="1"/>
    <col min="15366" max="15616" width="8.88671875" style="2"/>
    <col min="15617" max="15617" width="42.6640625" style="2" customWidth="1"/>
    <col min="15618" max="15621" width="10.33203125" style="2" customWidth="1"/>
    <col min="15622" max="15872" width="8.88671875" style="2"/>
    <col min="15873" max="15873" width="42.6640625" style="2" customWidth="1"/>
    <col min="15874" max="15877" width="10.33203125" style="2" customWidth="1"/>
    <col min="15878" max="16128" width="8.88671875" style="2"/>
    <col min="16129" max="16129" width="42.6640625" style="2" customWidth="1"/>
    <col min="16130" max="16133" width="10.33203125" style="2" customWidth="1"/>
    <col min="16134" max="16384" width="8.88671875" style="2"/>
  </cols>
  <sheetData>
    <row r="1" spans="1:5" ht="12.75" customHeight="1" x14ac:dyDescent="0.25">
      <c r="A1" s="3"/>
    </row>
    <row r="2" spans="1:5" ht="12.75" customHeight="1" x14ac:dyDescent="0.25">
      <c r="A2" s="166" t="s">
        <v>13</v>
      </c>
      <c r="B2" s="166"/>
      <c r="C2" s="166"/>
      <c r="D2" s="166"/>
      <c r="E2" s="166"/>
    </row>
    <row r="3" spans="1:5" ht="12.75" customHeight="1" x14ac:dyDescent="0.25">
      <c r="A3" s="103"/>
      <c r="B3" s="92"/>
      <c r="C3" s="92"/>
      <c r="D3" s="92"/>
      <c r="E3" s="92"/>
    </row>
    <row r="4" spans="1:5" ht="12.75" customHeight="1" x14ac:dyDescent="0.25">
      <c r="A4" s="166" t="s">
        <v>634</v>
      </c>
      <c r="B4" s="166"/>
      <c r="C4" s="166"/>
      <c r="D4" s="166"/>
      <c r="E4" s="166"/>
    </row>
    <row r="5" spans="1:5" ht="12.75" customHeight="1" x14ac:dyDescent="0.25">
      <c r="A5" s="167" t="s">
        <v>1</v>
      </c>
      <c r="B5" s="167"/>
      <c r="C5" s="167"/>
      <c r="D5" s="167"/>
      <c r="E5" s="167"/>
    </row>
    <row r="6" spans="1:5" ht="12.75" customHeight="1" thickBot="1" x14ac:dyDescent="0.3"/>
    <row r="7" spans="1:5" ht="15" customHeight="1" x14ac:dyDescent="0.25">
      <c r="A7" s="104" t="s">
        <v>591</v>
      </c>
      <c r="B7" s="105" t="s">
        <v>119</v>
      </c>
      <c r="C7" s="106" t="s">
        <v>120</v>
      </c>
      <c r="D7" s="106" t="s">
        <v>507</v>
      </c>
      <c r="E7" s="106" t="s">
        <v>122</v>
      </c>
    </row>
    <row r="8" spans="1:5" ht="14.4" customHeight="1" x14ac:dyDescent="0.25">
      <c r="A8" s="51" t="s">
        <v>592</v>
      </c>
      <c r="B8" s="123">
        <v>6156</v>
      </c>
      <c r="C8" s="124">
        <v>9443</v>
      </c>
      <c r="D8" s="124" t="s">
        <v>640</v>
      </c>
      <c r="E8" s="125">
        <v>15599</v>
      </c>
    </row>
    <row r="9" spans="1:5" s="77" customFormat="1" x14ac:dyDescent="0.25">
      <c r="A9" s="51" t="s">
        <v>597</v>
      </c>
      <c r="B9" s="123">
        <v>171</v>
      </c>
      <c r="C9" s="124">
        <v>144</v>
      </c>
      <c r="D9" s="58" t="s">
        <v>640</v>
      </c>
      <c r="E9" s="125">
        <v>315</v>
      </c>
    </row>
    <row r="10" spans="1:5" s="3" customFormat="1" x14ac:dyDescent="0.25">
      <c r="A10" s="51" t="s">
        <v>314</v>
      </c>
      <c r="B10" s="123">
        <v>3891</v>
      </c>
      <c r="C10" s="124">
        <v>7331</v>
      </c>
      <c r="D10" s="124" t="s">
        <v>640</v>
      </c>
      <c r="E10" s="125">
        <v>11222</v>
      </c>
    </row>
    <row r="11" spans="1:5" s="3" customFormat="1" x14ac:dyDescent="0.25">
      <c r="A11" s="51" t="s">
        <v>601</v>
      </c>
      <c r="B11" s="123">
        <v>4779</v>
      </c>
      <c r="C11" s="124">
        <v>6650</v>
      </c>
      <c r="D11" s="58">
        <v>3</v>
      </c>
      <c r="E11" s="125">
        <v>11432</v>
      </c>
    </row>
    <row r="12" spans="1:5" s="77" customFormat="1" x14ac:dyDescent="0.25">
      <c r="A12" s="51" t="s">
        <v>616</v>
      </c>
      <c r="B12" s="123">
        <v>1291</v>
      </c>
      <c r="C12" s="124">
        <v>2074</v>
      </c>
      <c r="D12" s="58" t="s">
        <v>640</v>
      </c>
      <c r="E12" s="125">
        <v>3365</v>
      </c>
    </row>
    <row r="13" spans="1:5" s="77" customFormat="1" x14ac:dyDescent="0.25">
      <c r="A13" s="51" t="s">
        <v>621</v>
      </c>
      <c r="B13" s="123">
        <v>5362</v>
      </c>
      <c r="C13" s="124">
        <v>5841</v>
      </c>
      <c r="D13" s="124" t="s">
        <v>640</v>
      </c>
      <c r="E13" s="125">
        <v>11203</v>
      </c>
    </row>
    <row r="14" spans="1:5" s="3" customFormat="1" x14ac:dyDescent="0.25">
      <c r="A14" s="51" t="s">
        <v>623</v>
      </c>
      <c r="B14" s="123">
        <v>128</v>
      </c>
      <c r="C14" s="124">
        <v>316</v>
      </c>
      <c r="D14" s="58" t="s">
        <v>640</v>
      </c>
      <c r="E14" s="125">
        <v>444</v>
      </c>
    </row>
    <row r="15" spans="1:5" s="77" customFormat="1" x14ac:dyDescent="0.25">
      <c r="A15" s="51" t="s">
        <v>628</v>
      </c>
      <c r="B15" s="123">
        <v>1673</v>
      </c>
      <c r="C15" s="124">
        <v>1161</v>
      </c>
      <c r="D15" s="124" t="s">
        <v>640</v>
      </c>
      <c r="E15" s="125">
        <v>2834</v>
      </c>
    </row>
    <row r="16" spans="1:5" s="77" customFormat="1" x14ac:dyDescent="0.25">
      <c r="A16" s="64" t="s">
        <v>36</v>
      </c>
      <c r="B16" s="152">
        <v>23451</v>
      </c>
      <c r="C16" s="138">
        <v>32960</v>
      </c>
      <c r="D16" s="138">
        <v>3</v>
      </c>
      <c r="E16" s="138">
        <v>56414</v>
      </c>
    </row>
    <row r="18" spans="1:5" ht="60" customHeight="1" x14ac:dyDescent="0.25">
      <c r="A18" s="174" t="s">
        <v>633</v>
      </c>
      <c r="B18" s="174"/>
      <c r="C18" s="174"/>
      <c r="D18" s="174"/>
      <c r="E18" s="174"/>
    </row>
    <row r="19" spans="1:5" ht="13.2" customHeight="1" x14ac:dyDescent="0.25">
      <c r="A19" s="170" t="s">
        <v>499</v>
      </c>
      <c r="B19" s="170"/>
      <c r="C19" s="170"/>
      <c r="D19" s="170"/>
      <c r="E19" s="170"/>
    </row>
  </sheetData>
  <mergeCells count="5">
    <mergeCell ref="A2:E2"/>
    <mergeCell ref="A4:E4"/>
    <mergeCell ref="A5:E5"/>
    <mergeCell ref="A18:E18"/>
    <mergeCell ref="A19:E19"/>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8A003-5E63-4A14-8174-4AD87B3145D1}">
  <sheetPr>
    <pageSetUpPr fitToPage="1"/>
  </sheetPr>
  <dimension ref="A1:F23"/>
  <sheetViews>
    <sheetView workbookViewId="0">
      <selection activeCell="A36" sqref="A36"/>
    </sheetView>
  </sheetViews>
  <sheetFormatPr defaultRowHeight="13.2" x14ac:dyDescent="0.25"/>
  <cols>
    <col min="1" max="1" width="43.44140625" style="2" customWidth="1"/>
    <col min="2" max="5" width="12.33203125" style="2" customWidth="1"/>
    <col min="6" max="256" width="8.88671875" style="2"/>
    <col min="257" max="257" width="43.44140625" style="2" customWidth="1"/>
    <col min="258" max="261" width="12.33203125" style="2" customWidth="1"/>
    <col min="262" max="512" width="8.88671875" style="2"/>
    <col min="513" max="513" width="43.44140625" style="2" customWidth="1"/>
    <col min="514" max="517" width="12.33203125" style="2" customWidth="1"/>
    <col min="518" max="768" width="8.88671875" style="2"/>
    <col min="769" max="769" width="43.44140625" style="2" customWidth="1"/>
    <col min="770" max="773" width="12.33203125" style="2" customWidth="1"/>
    <col min="774" max="1024" width="8.88671875" style="2"/>
    <col min="1025" max="1025" width="43.44140625" style="2" customWidth="1"/>
    <col min="1026" max="1029" width="12.33203125" style="2" customWidth="1"/>
    <col min="1030" max="1280" width="8.88671875" style="2"/>
    <col min="1281" max="1281" width="43.44140625" style="2" customWidth="1"/>
    <col min="1282" max="1285" width="12.33203125" style="2" customWidth="1"/>
    <col min="1286" max="1536" width="8.88671875" style="2"/>
    <col min="1537" max="1537" width="43.44140625" style="2" customWidth="1"/>
    <col min="1538" max="1541" width="12.33203125" style="2" customWidth="1"/>
    <col min="1542" max="1792" width="8.88671875" style="2"/>
    <col min="1793" max="1793" width="43.44140625" style="2" customWidth="1"/>
    <col min="1794" max="1797" width="12.33203125" style="2" customWidth="1"/>
    <col min="1798" max="2048" width="8.88671875" style="2"/>
    <col min="2049" max="2049" width="43.44140625" style="2" customWidth="1"/>
    <col min="2050" max="2053" width="12.33203125" style="2" customWidth="1"/>
    <col min="2054" max="2304" width="8.88671875" style="2"/>
    <col min="2305" max="2305" width="43.44140625" style="2" customWidth="1"/>
    <col min="2306" max="2309" width="12.33203125" style="2" customWidth="1"/>
    <col min="2310" max="2560" width="8.88671875" style="2"/>
    <col min="2561" max="2561" width="43.44140625" style="2" customWidth="1"/>
    <col min="2562" max="2565" width="12.33203125" style="2" customWidth="1"/>
    <col min="2566" max="2816" width="8.88671875" style="2"/>
    <col min="2817" max="2817" width="43.44140625" style="2" customWidth="1"/>
    <col min="2818" max="2821" width="12.33203125" style="2" customWidth="1"/>
    <col min="2822" max="3072" width="8.88671875" style="2"/>
    <col min="3073" max="3073" width="43.44140625" style="2" customWidth="1"/>
    <col min="3074" max="3077" width="12.33203125" style="2" customWidth="1"/>
    <col min="3078" max="3328" width="8.88671875" style="2"/>
    <col min="3329" max="3329" width="43.44140625" style="2" customWidth="1"/>
    <col min="3330" max="3333" width="12.33203125" style="2" customWidth="1"/>
    <col min="3334" max="3584" width="8.88671875" style="2"/>
    <col min="3585" max="3585" width="43.44140625" style="2" customWidth="1"/>
    <col min="3586" max="3589" width="12.33203125" style="2" customWidth="1"/>
    <col min="3590" max="3840" width="8.88671875" style="2"/>
    <col min="3841" max="3841" width="43.44140625" style="2" customWidth="1"/>
    <col min="3842" max="3845" width="12.33203125" style="2" customWidth="1"/>
    <col min="3846" max="4096" width="8.88671875" style="2"/>
    <col min="4097" max="4097" width="43.44140625" style="2" customWidth="1"/>
    <col min="4098" max="4101" width="12.33203125" style="2" customWidth="1"/>
    <col min="4102" max="4352" width="8.88671875" style="2"/>
    <col min="4353" max="4353" width="43.44140625" style="2" customWidth="1"/>
    <col min="4354" max="4357" width="12.33203125" style="2" customWidth="1"/>
    <col min="4358" max="4608" width="8.88671875" style="2"/>
    <col min="4609" max="4609" width="43.44140625" style="2" customWidth="1"/>
    <col min="4610" max="4613" width="12.33203125" style="2" customWidth="1"/>
    <col min="4614" max="4864" width="8.88671875" style="2"/>
    <col min="4865" max="4865" width="43.44140625" style="2" customWidth="1"/>
    <col min="4866" max="4869" width="12.33203125" style="2" customWidth="1"/>
    <col min="4870" max="5120" width="8.88671875" style="2"/>
    <col min="5121" max="5121" width="43.44140625" style="2" customWidth="1"/>
    <col min="5122" max="5125" width="12.33203125" style="2" customWidth="1"/>
    <col min="5126" max="5376" width="8.88671875" style="2"/>
    <col min="5377" max="5377" width="43.44140625" style="2" customWidth="1"/>
    <col min="5378" max="5381" width="12.33203125" style="2" customWidth="1"/>
    <col min="5382" max="5632" width="8.88671875" style="2"/>
    <col min="5633" max="5633" width="43.44140625" style="2" customWidth="1"/>
    <col min="5634" max="5637" width="12.33203125" style="2" customWidth="1"/>
    <col min="5638" max="5888" width="8.88671875" style="2"/>
    <col min="5889" max="5889" width="43.44140625" style="2" customWidth="1"/>
    <col min="5890" max="5893" width="12.33203125" style="2" customWidth="1"/>
    <col min="5894" max="6144" width="8.88671875" style="2"/>
    <col min="6145" max="6145" width="43.44140625" style="2" customWidth="1"/>
    <col min="6146" max="6149" width="12.33203125" style="2" customWidth="1"/>
    <col min="6150" max="6400" width="8.88671875" style="2"/>
    <col min="6401" max="6401" width="43.44140625" style="2" customWidth="1"/>
    <col min="6402" max="6405" width="12.33203125" style="2" customWidth="1"/>
    <col min="6406" max="6656" width="8.88671875" style="2"/>
    <col min="6657" max="6657" width="43.44140625" style="2" customWidth="1"/>
    <col min="6658" max="6661" width="12.33203125" style="2" customWidth="1"/>
    <col min="6662" max="6912" width="8.88671875" style="2"/>
    <col min="6913" max="6913" width="43.44140625" style="2" customWidth="1"/>
    <col min="6914" max="6917" width="12.33203125" style="2" customWidth="1"/>
    <col min="6918" max="7168" width="8.88671875" style="2"/>
    <col min="7169" max="7169" width="43.44140625" style="2" customWidth="1"/>
    <col min="7170" max="7173" width="12.33203125" style="2" customWidth="1"/>
    <col min="7174" max="7424" width="8.88671875" style="2"/>
    <col min="7425" max="7425" width="43.44140625" style="2" customWidth="1"/>
    <col min="7426" max="7429" width="12.33203125" style="2" customWidth="1"/>
    <col min="7430" max="7680" width="8.88671875" style="2"/>
    <col min="7681" max="7681" width="43.44140625" style="2" customWidth="1"/>
    <col min="7682" max="7685" width="12.33203125" style="2" customWidth="1"/>
    <col min="7686" max="7936" width="8.88671875" style="2"/>
    <col min="7937" max="7937" width="43.44140625" style="2" customWidth="1"/>
    <col min="7938" max="7941" width="12.33203125" style="2" customWidth="1"/>
    <col min="7942" max="8192" width="8.88671875" style="2"/>
    <col min="8193" max="8193" width="43.44140625" style="2" customWidth="1"/>
    <col min="8194" max="8197" width="12.33203125" style="2" customWidth="1"/>
    <col min="8198" max="8448" width="8.88671875" style="2"/>
    <col min="8449" max="8449" width="43.44140625" style="2" customWidth="1"/>
    <col min="8450" max="8453" width="12.33203125" style="2" customWidth="1"/>
    <col min="8454" max="8704" width="8.88671875" style="2"/>
    <col min="8705" max="8705" width="43.44140625" style="2" customWidth="1"/>
    <col min="8706" max="8709" width="12.33203125" style="2" customWidth="1"/>
    <col min="8710" max="8960" width="8.88671875" style="2"/>
    <col min="8961" max="8961" width="43.44140625" style="2" customWidth="1"/>
    <col min="8962" max="8965" width="12.33203125" style="2" customWidth="1"/>
    <col min="8966" max="9216" width="8.88671875" style="2"/>
    <col min="9217" max="9217" width="43.44140625" style="2" customWidth="1"/>
    <col min="9218" max="9221" width="12.33203125" style="2" customWidth="1"/>
    <col min="9222" max="9472" width="8.88671875" style="2"/>
    <col min="9473" max="9473" width="43.44140625" style="2" customWidth="1"/>
    <col min="9474" max="9477" width="12.33203125" style="2" customWidth="1"/>
    <col min="9478" max="9728" width="8.88671875" style="2"/>
    <col min="9729" max="9729" width="43.44140625" style="2" customWidth="1"/>
    <col min="9730" max="9733" width="12.33203125" style="2" customWidth="1"/>
    <col min="9734" max="9984" width="8.88671875" style="2"/>
    <col min="9985" max="9985" width="43.44140625" style="2" customWidth="1"/>
    <col min="9986" max="9989" width="12.33203125" style="2" customWidth="1"/>
    <col min="9990" max="10240" width="8.88671875" style="2"/>
    <col min="10241" max="10241" width="43.44140625" style="2" customWidth="1"/>
    <col min="10242" max="10245" width="12.33203125" style="2" customWidth="1"/>
    <col min="10246" max="10496" width="8.88671875" style="2"/>
    <col min="10497" max="10497" width="43.44140625" style="2" customWidth="1"/>
    <col min="10498" max="10501" width="12.33203125" style="2" customWidth="1"/>
    <col min="10502" max="10752" width="8.88671875" style="2"/>
    <col min="10753" max="10753" width="43.44140625" style="2" customWidth="1"/>
    <col min="10754" max="10757" width="12.33203125" style="2" customWidth="1"/>
    <col min="10758" max="11008" width="8.88671875" style="2"/>
    <col min="11009" max="11009" width="43.44140625" style="2" customWidth="1"/>
    <col min="11010" max="11013" width="12.33203125" style="2" customWidth="1"/>
    <col min="11014" max="11264" width="8.88671875" style="2"/>
    <col min="11265" max="11265" width="43.44140625" style="2" customWidth="1"/>
    <col min="11266" max="11269" width="12.33203125" style="2" customWidth="1"/>
    <col min="11270" max="11520" width="8.88671875" style="2"/>
    <col min="11521" max="11521" width="43.44140625" style="2" customWidth="1"/>
    <col min="11522" max="11525" width="12.33203125" style="2" customWidth="1"/>
    <col min="11526" max="11776" width="8.88671875" style="2"/>
    <col min="11777" max="11777" width="43.44140625" style="2" customWidth="1"/>
    <col min="11778" max="11781" width="12.33203125" style="2" customWidth="1"/>
    <col min="11782" max="12032" width="8.88671875" style="2"/>
    <col min="12033" max="12033" width="43.44140625" style="2" customWidth="1"/>
    <col min="12034" max="12037" width="12.33203125" style="2" customWidth="1"/>
    <col min="12038" max="12288" width="8.88671875" style="2"/>
    <col min="12289" max="12289" width="43.44140625" style="2" customWidth="1"/>
    <col min="12290" max="12293" width="12.33203125" style="2" customWidth="1"/>
    <col min="12294" max="12544" width="8.88671875" style="2"/>
    <col min="12545" max="12545" width="43.44140625" style="2" customWidth="1"/>
    <col min="12546" max="12549" width="12.33203125" style="2" customWidth="1"/>
    <col min="12550" max="12800" width="8.88671875" style="2"/>
    <col min="12801" max="12801" width="43.44140625" style="2" customWidth="1"/>
    <col min="12802" max="12805" width="12.33203125" style="2" customWidth="1"/>
    <col min="12806" max="13056" width="8.88671875" style="2"/>
    <col min="13057" max="13057" width="43.44140625" style="2" customWidth="1"/>
    <col min="13058" max="13061" width="12.33203125" style="2" customWidth="1"/>
    <col min="13062" max="13312" width="8.88671875" style="2"/>
    <col min="13313" max="13313" width="43.44140625" style="2" customWidth="1"/>
    <col min="13314" max="13317" width="12.33203125" style="2" customWidth="1"/>
    <col min="13318" max="13568" width="8.88671875" style="2"/>
    <col min="13569" max="13569" width="43.44140625" style="2" customWidth="1"/>
    <col min="13570" max="13573" width="12.33203125" style="2" customWidth="1"/>
    <col min="13574" max="13824" width="8.88671875" style="2"/>
    <col min="13825" max="13825" width="43.44140625" style="2" customWidth="1"/>
    <col min="13826" max="13829" width="12.33203125" style="2" customWidth="1"/>
    <col min="13830" max="14080" width="8.88671875" style="2"/>
    <col min="14081" max="14081" width="43.44140625" style="2" customWidth="1"/>
    <col min="14082" max="14085" width="12.33203125" style="2" customWidth="1"/>
    <col min="14086" max="14336" width="8.88671875" style="2"/>
    <col min="14337" max="14337" width="43.44140625" style="2" customWidth="1"/>
    <col min="14338" max="14341" width="12.33203125" style="2" customWidth="1"/>
    <col min="14342" max="14592" width="8.88671875" style="2"/>
    <col min="14593" max="14593" width="43.44140625" style="2" customWidth="1"/>
    <col min="14594" max="14597" width="12.33203125" style="2" customWidth="1"/>
    <col min="14598" max="14848" width="8.88671875" style="2"/>
    <col min="14849" max="14849" width="43.44140625" style="2" customWidth="1"/>
    <col min="14850" max="14853" width="12.33203125" style="2" customWidth="1"/>
    <col min="14854" max="15104" width="8.88671875" style="2"/>
    <col min="15105" max="15105" width="43.44140625" style="2" customWidth="1"/>
    <col min="15106" max="15109" width="12.33203125" style="2" customWidth="1"/>
    <col min="15110" max="15360" width="8.88671875" style="2"/>
    <col min="15361" max="15361" width="43.44140625" style="2" customWidth="1"/>
    <col min="15362" max="15365" width="12.33203125" style="2" customWidth="1"/>
    <col min="15366" max="15616" width="8.88671875" style="2"/>
    <col min="15617" max="15617" width="43.44140625" style="2" customWidth="1"/>
    <col min="15618" max="15621" width="12.33203125" style="2" customWidth="1"/>
    <col min="15622" max="15872" width="8.88671875" style="2"/>
    <col min="15873" max="15873" width="43.44140625" style="2" customWidth="1"/>
    <col min="15874" max="15877" width="12.33203125" style="2" customWidth="1"/>
    <col min="15878" max="16128" width="8.88671875" style="2"/>
    <col min="16129" max="16129" width="43.44140625" style="2" customWidth="1"/>
    <col min="16130" max="16133" width="12.33203125" style="2" customWidth="1"/>
    <col min="16134" max="16384" width="8.88671875" style="2"/>
  </cols>
  <sheetData>
    <row r="1" spans="1:5" x14ac:dyDescent="0.25">
      <c r="A1" s="3"/>
    </row>
    <row r="2" spans="1:5" x14ac:dyDescent="0.25">
      <c r="A2" s="173" t="s">
        <v>13</v>
      </c>
      <c r="B2" s="173"/>
      <c r="C2" s="173"/>
      <c r="D2" s="173"/>
      <c r="E2" s="173"/>
    </row>
    <row r="3" spans="1:5" x14ac:dyDescent="0.25">
      <c r="A3" s="3"/>
    </row>
    <row r="4" spans="1:5" x14ac:dyDescent="0.25">
      <c r="A4" s="173" t="s">
        <v>635</v>
      </c>
      <c r="B4" s="173"/>
      <c r="C4" s="173"/>
      <c r="D4" s="173"/>
      <c r="E4" s="173"/>
    </row>
    <row r="5" spans="1:5" x14ac:dyDescent="0.25">
      <c r="A5" s="173" t="s">
        <v>1</v>
      </c>
      <c r="B5" s="173"/>
      <c r="C5" s="173"/>
      <c r="D5" s="173"/>
      <c r="E5" s="173"/>
    </row>
    <row r="6" spans="1:5" ht="13.8" thickBot="1" x14ac:dyDescent="0.3"/>
    <row r="7" spans="1:5" x14ac:dyDescent="0.25">
      <c r="A7" s="107" t="s">
        <v>591</v>
      </c>
      <c r="B7" s="86" t="s">
        <v>119</v>
      </c>
      <c r="C7" s="87" t="s">
        <v>120</v>
      </c>
      <c r="D7" s="87" t="s">
        <v>507</v>
      </c>
      <c r="E7" s="87" t="s">
        <v>122</v>
      </c>
    </row>
    <row r="8" spans="1:5" ht="27" thickBot="1" x14ac:dyDescent="0.3">
      <c r="A8" s="67" t="s">
        <v>636</v>
      </c>
      <c r="B8" s="108"/>
      <c r="C8" s="43"/>
      <c r="D8" s="43"/>
      <c r="E8" s="43"/>
    </row>
    <row r="9" spans="1:5" x14ac:dyDescent="0.25">
      <c r="A9" s="2" t="s">
        <v>592</v>
      </c>
      <c r="B9" s="109">
        <v>1924</v>
      </c>
      <c r="C9" s="72">
        <v>3150</v>
      </c>
      <c r="D9" s="52" t="s">
        <v>640</v>
      </c>
      <c r="E9" s="110">
        <v>5074</v>
      </c>
    </row>
    <row r="10" spans="1:5" x14ac:dyDescent="0.25">
      <c r="A10" s="2" t="s">
        <v>597</v>
      </c>
      <c r="B10" s="109">
        <v>126</v>
      </c>
      <c r="C10" s="72">
        <v>100</v>
      </c>
      <c r="D10" s="52" t="s">
        <v>640</v>
      </c>
      <c r="E10" s="111">
        <v>226</v>
      </c>
    </row>
    <row r="11" spans="1:5" x14ac:dyDescent="0.25">
      <c r="A11" s="2" t="s">
        <v>314</v>
      </c>
      <c r="B11" s="109">
        <v>1135</v>
      </c>
      <c r="C11" s="72">
        <v>2491</v>
      </c>
      <c r="D11" s="52" t="s">
        <v>640</v>
      </c>
      <c r="E11" s="111">
        <v>3626</v>
      </c>
    </row>
    <row r="12" spans="1:5" x14ac:dyDescent="0.25">
      <c r="A12" s="2" t="s">
        <v>601</v>
      </c>
      <c r="B12" s="109">
        <v>1390</v>
      </c>
      <c r="C12" s="72">
        <v>1474</v>
      </c>
      <c r="D12" s="52">
        <v>1</v>
      </c>
      <c r="E12" s="111">
        <v>2865</v>
      </c>
    </row>
    <row r="13" spans="1:5" x14ac:dyDescent="0.25">
      <c r="A13" s="2" t="s">
        <v>616</v>
      </c>
      <c r="B13" s="109">
        <v>642</v>
      </c>
      <c r="C13" s="72">
        <v>858</v>
      </c>
      <c r="D13" s="52" t="s">
        <v>640</v>
      </c>
      <c r="E13" s="111">
        <v>1500</v>
      </c>
    </row>
    <row r="14" spans="1:5" x14ac:dyDescent="0.25">
      <c r="A14" s="2" t="s">
        <v>621</v>
      </c>
      <c r="B14" s="109">
        <v>2472</v>
      </c>
      <c r="C14" s="72">
        <v>2397</v>
      </c>
      <c r="D14" s="52" t="s">
        <v>640</v>
      </c>
      <c r="E14" s="111">
        <v>4869</v>
      </c>
    </row>
    <row r="15" spans="1:5" x14ac:dyDescent="0.25">
      <c r="A15" s="2" t="s">
        <v>623</v>
      </c>
      <c r="B15" s="109">
        <v>54</v>
      </c>
      <c r="C15" s="72">
        <v>137</v>
      </c>
      <c r="D15" s="52" t="s">
        <v>640</v>
      </c>
      <c r="E15" s="111">
        <v>191</v>
      </c>
    </row>
    <row r="16" spans="1:5" x14ac:dyDescent="0.25">
      <c r="A16" s="2" t="s">
        <v>628</v>
      </c>
      <c r="B16" s="109">
        <v>925</v>
      </c>
      <c r="C16" s="72">
        <v>400</v>
      </c>
      <c r="D16" s="52" t="s">
        <v>640</v>
      </c>
      <c r="E16" s="111">
        <v>1325</v>
      </c>
    </row>
    <row r="17" spans="1:6" x14ac:dyDescent="0.25">
      <c r="A17" s="112"/>
      <c r="B17" s="113">
        <v>8668</v>
      </c>
      <c r="C17" s="114">
        <v>11007</v>
      </c>
      <c r="D17" s="114">
        <v>1</v>
      </c>
      <c r="E17" s="115">
        <v>19676</v>
      </c>
      <c r="F17" s="116"/>
    </row>
    <row r="18" spans="1:6" x14ac:dyDescent="0.25">
      <c r="B18" s="88"/>
      <c r="C18" s="89"/>
      <c r="D18" s="89"/>
      <c r="E18" s="89"/>
    </row>
    <row r="19" spans="1:6" ht="26.4" x14ac:dyDescent="0.25">
      <c r="A19" s="67" t="s">
        <v>503</v>
      </c>
      <c r="B19" s="117">
        <v>4745</v>
      </c>
      <c r="C19" s="89">
        <v>6955</v>
      </c>
      <c r="D19" s="52">
        <v>0</v>
      </c>
      <c r="E19" s="58">
        <v>11700</v>
      </c>
    </row>
    <row r="20" spans="1:6" x14ac:dyDescent="0.25">
      <c r="A20" s="118" t="s">
        <v>66</v>
      </c>
      <c r="B20" s="119">
        <f>SUM(B19,B17)</f>
        <v>13413</v>
      </c>
      <c r="C20" s="120">
        <f>SUM(C19,C17)</f>
        <v>17962</v>
      </c>
      <c r="D20" s="120">
        <f>SUM(D19,D17)</f>
        <v>1</v>
      </c>
      <c r="E20" s="120">
        <f>SUM(B20:D20)</f>
        <v>31376</v>
      </c>
    </row>
    <row r="22" spans="1:6" s="121" customFormat="1" ht="46.2" customHeight="1" x14ac:dyDescent="0.25">
      <c r="A22" s="174" t="s">
        <v>637</v>
      </c>
      <c r="B22" s="174"/>
      <c r="C22" s="174"/>
      <c r="D22" s="174"/>
      <c r="E22" s="174"/>
    </row>
    <row r="23" spans="1:6" s="121" customFormat="1" x14ac:dyDescent="0.25">
      <c r="A23" s="2" t="s">
        <v>499</v>
      </c>
      <c r="B23" s="2"/>
      <c r="C23" s="2"/>
      <c r="D23" s="2"/>
      <c r="E23" s="2"/>
    </row>
  </sheetData>
  <mergeCells count="4">
    <mergeCell ref="A2:E2"/>
    <mergeCell ref="A4:E4"/>
    <mergeCell ref="A5:E5"/>
    <mergeCell ref="A22:E22"/>
  </mergeCells>
  <pageMargins left="0.55118110236220474" right="0.55118110236220474" top="0.59055118110236227" bottom="0.78740157480314965" header="0.51181102362204722" footer="0.51181102362204722"/>
  <pageSetup paperSize="9" scale="91" orientation="portrait"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3FEEF7FC4925438935D2DAE7BDF520" ma:contentTypeVersion="6" ma:contentTypeDescription="Een nieuw document maken." ma:contentTypeScope="" ma:versionID="f67dbf5e4265d8587c66c83cb656b92e">
  <xsd:schema xmlns:xsd="http://www.w3.org/2001/XMLSchema" xmlns:xs="http://www.w3.org/2001/XMLSchema" xmlns:p="http://schemas.microsoft.com/office/2006/metadata/properties" xmlns:ns2="e6444207-a4b5-4754-9b52-6d90c3395419" targetNamespace="http://schemas.microsoft.com/office/2006/metadata/properties" ma:root="true" ma:fieldsID="8544b5d4fefc8b99a0b6f9bc383905fb" ns2:_="">
    <xsd:import namespace="e6444207-a4b5-4754-9b52-6d90c33954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6444207-a4b5-4754-9b52-6d90c33954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D3AF32-A4CD-4D53-A77E-060DD35ED044}">
  <ds:schemaRefs>
    <ds:schemaRef ds:uri="http://schemas.microsoft.com/sharepoint/v3/contenttype/forms"/>
  </ds:schemaRefs>
</ds:datastoreItem>
</file>

<file path=customXml/itemProps2.xml><?xml version="1.0" encoding="utf-8"?>
<ds:datastoreItem xmlns:ds="http://schemas.openxmlformats.org/officeDocument/2006/customXml" ds:itemID="{9E814FB2-DF13-425C-8E21-F3548AB6A6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6444207-a4b5-4754-9b52-6d90c3395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3AF6AF-0FC6-4BDF-87A3-2F8348EF920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6</vt:i4>
      </vt:variant>
    </vt:vector>
  </HeadingPairs>
  <TitlesOfParts>
    <vt:vector size="16" baseType="lpstr">
      <vt:lpstr>INHOUD</vt:lpstr>
      <vt:lpstr>21_VWO_1</vt:lpstr>
      <vt:lpstr>21_VWO_2</vt:lpstr>
      <vt:lpstr>21_VWO_3</vt:lpstr>
      <vt:lpstr>21_VWO_4</vt:lpstr>
      <vt:lpstr>21_VWO_5</vt:lpstr>
      <vt:lpstr>21_VWO_6</vt:lpstr>
      <vt:lpstr>21_VWO_7</vt:lpstr>
      <vt:lpstr>21_VWO_8</vt:lpstr>
      <vt:lpstr>21_VWO_9</vt:lpstr>
      <vt:lpstr>'21_VWO_2'!Afdrukbereik</vt:lpstr>
      <vt:lpstr>'21_VWO_3'!Afdrukbereik</vt:lpstr>
      <vt:lpstr>'21_VWO_5'!Afdrukbereik</vt:lpstr>
      <vt:lpstr>'21_VWO_6'!Afdrukbereik</vt:lpstr>
      <vt:lpstr>'21_VWO_8'!Afdrukbereik</vt:lpstr>
      <vt:lpstr>'21_VWO_9'!Afdrukbereik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Domogala, Caroline</dc:creator>
  <cp:lastModifiedBy>Vermeulen Geert</cp:lastModifiedBy>
  <dcterms:created xsi:type="dcterms:W3CDTF">2022-07-12T11:53:08Z</dcterms:created>
  <dcterms:modified xsi:type="dcterms:W3CDTF">2022-11-09T08:43:34Z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0x010100703FEEF7FC4925438935D2DAE7BDF520</vt:lpwstr>
  </property>
</Properties>
</file>