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C:\Users\degrangu\Documents\AGODI\1 - FORMULIEREN\2 - SJ 2023-2024\SIMULATIETOOLS OEKRAINECRISIS\1 - periode na 1-2-23\5 - DBSO - periode na 1-02\dbso - 1-02\actuele versie\"/>
    </mc:Choice>
  </mc:AlternateContent>
  <xr:revisionPtr revIDLastSave="0" documentId="8_{34987CE5-77F3-46AC-B3E6-28BAC7AA8949}" xr6:coauthVersionLast="47" xr6:coauthVersionMax="47" xr10:uidLastSave="{00000000-0000-0000-0000-000000000000}"/>
  <workbookProtection workbookAlgorithmName="SHA-512" workbookHashValue="18Feo7AKNSBkftXxnEIpz5LWS2PgAWZ/1k/4x6O5AJuxyMWZi3P44jwF6jer/krZnJMyFzLbU3e+rNlQ3GVVKQ==" workbookSaltValue="juAst9Kv+oXB0h8O8Cwshw==" workbookSpinCount="100000" lockStructure="1"/>
  <bookViews>
    <workbookView xWindow="-28920" yWindow="-120" windowWidth="29040" windowHeight="15840" xr2:uid="{C8EF35C4-C615-4A90-96FC-B10075F2E778}"/>
  </bookViews>
  <sheets>
    <sheet name="simulatie deeltijds beroeps SO" sheetId="1" r:id="rId1"/>
    <sheet name="data1" sheetId="3" state="hidden" r:id="rId2"/>
    <sheet name="instellingen DBSO" sheetId="2" state="hidden" r:id="rId3"/>
  </sheets>
  <definedNames>
    <definedName name="_xlnm._FilterDatabase" localSheetId="2" hidden="1">'instellingen DBSO'!$A$1:$M$3011</definedName>
    <definedName name="_xlnm.Print_Area" localSheetId="0">'simulatie deeltijds beroeps SO'!$A$1:$AR$69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U4" i="1" l="1"/>
  <c r="C60" i="1"/>
  <c r="C52" i="1" l="1"/>
  <c r="C48" i="1" l="1"/>
  <c r="C57" i="1" s="1"/>
  <c r="S22" i="1" l="1"/>
  <c r="AU20" i="1" l="1"/>
  <c r="M27" i="1" s="1"/>
  <c r="AA41" i="1" l="1"/>
  <c r="C69" i="1" s="1"/>
  <c r="AA35" i="1"/>
  <c r="C68" i="1" s="1"/>
  <c r="L3011" i="2" l="1"/>
  <c r="L3010" i="2"/>
  <c r="L3009" i="2"/>
  <c r="L3008" i="2"/>
  <c r="L3007" i="2"/>
  <c r="L3006" i="2"/>
  <c r="L3005" i="2"/>
  <c r="L3004" i="2"/>
  <c r="L3003" i="2"/>
  <c r="L3002" i="2"/>
  <c r="L3001" i="2"/>
  <c r="L3000" i="2"/>
  <c r="L2999" i="2"/>
  <c r="L2998" i="2"/>
  <c r="L2997" i="2"/>
  <c r="L2996" i="2"/>
  <c r="L2995" i="2"/>
  <c r="L2994" i="2"/>
  <c r="L2993" i="2"/>
  <c r="L2992" i="2"/>
  <c r="L2991" i="2"/>
  <c r="L2990" i="2"/>
  <c r="L2989" i="2"/>
  <c r="L2988" i="2"/>
  <c r="L2987" i="2"/>
  <c r="L2986" i="2"/>
  <c r="L2985" i="2"/>
  <c r="L2984" i="2"/>
  <c r="L2983" i="2"/>
  <c r="L2982" i="2"/>
  <c r="L2981" i="2"/>
  <c r="L2980" i="2"/>
  <c r="L2979" i="2"/>
  <c r="L2978" i="2"/>
  <c r="L2977" i="2"/>
  <c r="L2976" i="2"/>
  <c r="L2975" i="2"/>
  <c r="L2974" i="2"/>
  <c r="L2973" i="2"/>
  <c r="L2972" i="2"/>
  <c r="L2971" i="2"/>
  <c r="L2970" i="2"/>
  <c r="L2969" i="2"/>
  <c r="L2968" i="2"/>
  <c r="L2967" i="2"/>
  <c r="L2966" i="2"/>
  <c r="L2965" i="2"/>
  <c r="L2964" i="2"/>
  <c r="L2963" i="2"/>
  <c r="L2962" i="2"/>
  <c r="L2961" i="2"/>
  <c r="L2960" i="2"/>
  <c r="L2959" i="2"/>
  <c r="L2958" i="2"/>
  <c r="L2957" i="2"/>
  <c r="L2956" i="2"/>
  <c r="L2955" i="2"/>
  <c r="L2954" i="2"/>
  <c r="L2953" i="2"/>
  <c r="L2952" i="2"/>
  <c r="L2951" i="2"/>
  <c r="L2950" i="2"/>
  <c r="L2949" i="2"/>
  <c r="L2948" i="2"/>
  <c r="L2947" i="2"/>
  <c r="L2946" i="2"/>
  <c r="L2945" i="2"/>
  <c r="L2944" i="2"/>
  <c r="L2943" i="2"/>
  <c r="L2942" i="2"/>
  <c r="L2941" i="2"/>
  <c r="L2940" i="2"/>
  <c r="L2939" i="2"/>
  <c r="L2938" i="2"/>
  <c r="L2937" i="2"/>
  <c r="L2936" i="2"/>
  <c r="L2935" i="2"/>
  <c r="L2934" i="2"/>
  <c r="L2933" i="2"/>
  <c r="L2932" i="2"/>
  <c r="L2931" i="2"/>
  <c r="L2930" i="2"/>
  <c r="L2929" i="2"/>
  <c r="L2928" i="2"/>
  <c r="L2927" i="2"/>
  <c r="L2926" i="2"/>
  <c r="L2925" i="2"/>
  <c r="L2924" i="2"/>
  <c r="L2923" i="2"/>
  <c r="L2922" i="2"/>
  <c r="L2921" i="2"/>
  <c r="L2920" i="2"/>
  <c r="L2919" i="2"/>
  <c r="L2918" i="2"/>
  <c r="L2917" i="2"/>
  <c r="L2916" i="2"/>
  <c r="L2915" i="2"/>
  <c r="L2914" i="2"/>
  <c r="L2913" i="2"/>
  <c r="L2912" i="2"/>
  <c r="L2911" i="2"/>
  <c r="L2910" i="2"/>
  <c r="L2909" i="2"/>
  <c r="L2908" i="2"/>
  <c r="L2907" i="2"/>
  <c r="L2906" i="2"/>
  <c r="L2905" i="2"/>
  <c r="L2904" i="2"/>
  <c r="L2903" i="2"/>
  <c r="L2902" i="2"/>
  <c r="L2901" i="2"/>
  <c r="L2900" i="2"/>
  <c r="L2899" i="2"/>
  <c r="L2898" i="2"/>
  <c r="L2897" i="2"/>
  <c r="L2896" i="2"/>
  <c r="L2895" i="2"/>
  <c r="L2894" i="2"/>
  <c r="L2893" i="2"/>
  <c r="L2892" i="2"/>
  <c r="L2891" i="2"/>
  <c r="L2890" i="2"/>
  <c r="L2889" i="2"/>
  <c r="L2888" i="2"/>
  <c r="L2887" i="2"/>
  <c r="L2886" i="2"/>
  <c r="L2885" i="2"/>
  <c r="L2884" i="2"/>
  <c r="L2883" i="2"/>
  <c r="L2882" i="2"/>
  <c r="L2881" i="2"/>
  <c r="L2880" i="2"/>
  <c r="L2879" i="2"/>
  <c r="L2878" i="2"/>
  <c r="L2877" i="2"/>
  <c r="L2876" i="2"/>
  <c r="L2875" i="2"/>
  <c r="L2874" i="2"/>
  <c r="L2873" i="2"/>
  <c r="L2872" i="2"/>
  <c r="L2871" i="2"/>
  <c r="L2870" i="2"/>
  <c r="L2869" i="2"/>
  <c r="L2868" i="2"/>
  <c r="L2867" i="2"/>
  <c r="L2866" i="2"/>
  <c r="L2865" i="2"/>
  <c r="L2864" i="2"/>
  <c r="L2863" i="2"/>
  <c r="L2862" i="2"/>
  <c r="L2861" i="2"/>
  <c r="L2860" i="2"/>
  <c r="L2859" i="2"/>
  <c r="L2858" i="2"/>
  <c r="L2857" i="2"/>
  <c r="L2856" i="2"/>
  <c r="L2855" i="2"/>
  <c r="L2854" i="2"/>
  <c r="L2853" i="2"/>
  <c r="L2852" i="2"/>
  <c r="L2851" i="2"/>
  <c r="L2850" i="2"/>
  <c r="L2849" i="2"/>
  <c r="L2848" i="2"/>
  <c r="L2847" i="2"/>
  <c r="L2846" i="2"/>
  <c r="L2845" i="2"/>
  <c r="L2844" i="2"/>
  <c r="L2843" i="2"/>
  <c r="L2842" i="2"/>
  <c r="L2841" i="2"/>
  <c r="L2840" i="2"/>
  <c r="L2839" i="2"/>
  <c r="L2838" i="2"/>
  <c r="L2837" i="2"/>
  <c r="L2836" i="2"/>
  <c r="L2835" i="2"/>
  <c r="L2834" i="2"/>
  <c r="L2833" i="2"/>
  <c r="L2832" i="2"/>
  <c r="L2831" i="2"/>
  <c r="L2830" i="2"/>
  <c r="L2829" i="2"/>
  <c r="L2828" i="2"/>
  <c r="L2827" i="2"/>
  <c r="L2826" i="2"/>
  <c r="L2825" i="2"/>
  <c r="L2824" i="2"/>
  <c r="L2823" i="2"/>
  <c r="L2822" i="2"/>
  <c r="L2821" i="2"/>
  <c r="L2820" i="2"/>
  <c r="L2819" i="2"/>
  <c r="L2818" i="2"/>
  <c r="L2817" i="2"/>
  <c r="L2816" i="2"/>
  <c r="L2815" i="2"/>
  <c r="L2814" i="2"/>
  <c r="L2813" i="2"/>
  <c r="L2812" i="2"/>
  <c r="L2811" i="2"/>
  <c r="L2810" i="2"/>
  <c r="L2809" i="2"/>
  <c r="L2808" i="2"/>
  <c r="L2807" i="2"/>
  <c r="L2806" i="2"/>
  <c r="L2805" i="2"/>
  <c r="L2804" i="2"/>
  <c r="L2803" i="2"/>
  <c r="L2802" i="2"/>
  <c r="L2801" i="2"/>
  <c r="L2800" i="2"/>
  <c r="L2799" i="2"/>
  <c r="L2798" i="2"/>
  <c r="L2797" i="2"/>
  <c r="L2796" i="2"/>
  <c r="L2795" i="2"/>
  <c r="L2794" i="2"/>
  <c r="L2793" i="2"/>
  <c r="L2792" i="2"/>
  <c r="L2791" i="2"/>
  <c r="L2790" i="2"/>
  <c r="L2789" i="2"/>
  <c r="L2788" i="2"/>
  <c r="L2787" i="2"/>
  <c r="L2786" i="2"/>
  <c r="L2785" i="2"/>
  <c r="L2784" i="2"/>
  <c r="L2783" i="2"/>
  <c r="L2782" i="2"/>
  <c r="L2781" i="2"/>
  <c r="L2780" i="2"/>
  <c r="L2779" i="2"/>
  <c r="L2778" i="2"/>
  <c r="L2777" i="2"/>
  <c r="L2776" i="2"/>
  <c r="L2775" i="2"/>
  <c r="L2774" i="2"/>
  <c r="L2773" i="2"/>
  <c r="L2772" i="2"/>
  <c r="L2771" i="2"/>
  <c r="L2770" i="2"/>
  <c r="L2769" i="2"/>
  <c r="L2768" i="2"/>
  <c r="L2767" i="2"/>
  <c r="L2766" i="2"/>
  <c r="L2765" i="2"/>
  <c r="L2764" i="2"/>
  <c r="L2763" i="2"/>
  <c r="L2762" i="2"/>
  <c r="L2761" i="2"/>
  <c r="L2760" i="2"/>
  <c r="L2759" i="2"/>
  <c r="L2758" i="2"/>
  <c r="L2757" i="2"/>
  <c r="L2756" i="2"/>
  <c r="L2755" i="2"/>
  <c r="L2754" i="2"/>
  <c r="L2753" i="2"/>
  <c r="L2752" i="2"/>
  <c r="L2751" i="2"/>
  <c r="L2750" i="2"/>
  <c r="L2749" i="2"/>
  <c r="L2748" i="2"/>
  <c r="L2747" i="2"/>
  <c r="L2746" i="2"/>
  <c r="L2745" i="2"/>
  <c r="L2744" i="2"/>
  <c r="L2743" i="2"/>
  <c r="L2742" i="2"/>
  <c r="L2741" i="2"/>
  <c r="L2740" i="2"/>
  <c r="L2739" i="2"/>
  <c r="L2738" i="2"/>
  <c r="L2737" i="2"/>
  <c r="L2736" i="2"/>
  <c r="L2735" i="2"/>
  <c r="L2734" i="2"/>
  <c r="L2733" i="2"/>
  <c r="L2732" i="2"/>
  <c r="L2731" i="2"/>
  <c r="L2730" i="2"/>
  <c r="L2729" i="2"/>
  <c r="L2728" i="2"/>
  <c r="L2727" i="2"/>
  <c r="L2726" i="2"/>
  <c r="L2725" i="2"/>
  <c r="L2724" i="2"/>
  <c r="L2723" i="2"/>
  <c r="L2722" i="2"/>
  <c r="L2721" i="2"/>
  <c r="L2720" i="2"/>
  <c r="L2719" i="2"/>
  <c r="L2718" i="2"/>
  <c r="L2717" i="2"/>
  <c r="L2716" i="2"/>
  <c r="L2715" i="2"/>
  <c r="L2714" i="2"/>
  <c r="L2713" i="2"/>
  <c r="L2712" i="2"/>
  <c r="L2711" i="2"/>
  <c r="L2710" i="2"/>
  <c r="L2709" i="2"/>
  <c r="L2708" i="2"/>
  <c r="L2707" i="2"/>
  <c r="L2706" i="2"/>
  <c r="L2705" i="2"/>
  <c r="L2704" i="2"/>
  <c r="L2703" i="2"/>
  <c r="L2702" i="2"/>
  <c r="L2701" i="2"/>
  <c r="L2700" i="2"/>
  <c r="L2699" i="2"/>
  <c r="L2698" i="2"/>
  <c r="L2697" i="2"/>
  <c r="L2696" i="2"/>
  <c r="L2695" i="2"/>
  <c r="L2694" i="2"/>
  <c r="L2693" i="2"/>
  <c r="L2692" i="2"/>
  <c r="L2691" i="2"/>
  <c r="L2690" i="2"/>
  <c r="L2689" i="2"/>
  <c r="L2688" i="2"/>
  <c r="L2687" i="2"/>
  <c r="L2686" i="2"/>
  <c r="L2685" i="2"/>
  <c r="L2684" i="2"/>
  <c r="L2683" i="2"/>
  <c r="L2682" i="2"/>
  <c r="L2681" i="2"/>
  <c r="L2680" i="2"/>
  <c r="L2679" i="2"/>
  <c r="L2678" i="2"/>
  <c r="L2677" i="2"/>
  <c r="L2676" i="2"/>
  <c r="L2675" i="2"/>
  <c r="L2674" i="2"/>
  <c r="L2673" i="2"/>
  <c r="L2672" i="2"/>
  <c r="L2671" i="2"/>
  <c r="L2670" i="2"/>
  <c r="L2669" i="2"/>
  <c r="L2668" i="2"/>
  <c r="L2667" i="2"/>
  <c r="L2666" i="2"/>
  <c r="L2665" i="2"/>
  <c r="L2664" i="2"/>
  <c r="L2663" i="2"/>
  <c r="L2662" i="2"/>
  <c r="L2661" i="2"/>
  <c r="L2660" i="2"/>
  <c r="L2659" i="2"/>
  <c r="L2658" i="2"/>
  <c r="L2657" i="2"/>
  <c r="L2656" i="2"/>
  <c r="L2655" i="2"/>
  <c r="L2654" i="2"/>
  <c r="L2653" i="2"/>
  <c r="L2652" i="2"/>
  <c r="L2651" i="2"/>
  <c r="L2650" i="2"/>
  <c r="L2649" i="2"/>
  <c r="L2648" i="2"/>
  <c r="L2647" i="2"/>
  <c r="L2646" i="2"/>
  <c r="L2645" i="2"/>
  <c r="L2644" i="2"/>
  <c r="L2643" i="2"/>
  <c r="L2642" i="2"/>
  <c r="L2641" i="2"/>
  <c r="L2640" i="2"/>
  <c r="L2639" i="2"/>
  <c r="L2638" i="2"/>
  <c r="L2637" i="2"/>
  <c r="L2636" i="2"/>
  <c r="L2635" i="2"/>
  <c r="L2634" i="2"/>
  <c r="L2633" i="2"/>
  <c r="L2632" i="2"/>
  <c r="L2631" i="2"/>
  <c r="L2630" i="2"/>
  <c r="L2629" i="2"/>
  <c r="L2628" i="2"/>
  <c r="L2627" i="2"/>
  <c r="L2626" i="2"/>
  <c r="L2625" i="2"/>
  <c r="L2624" i="2"/>
  <c r="L2623" i="2"/>
  <c r="L2622" i="2"/>
  <c r="L2621" i="2"/>
  <c r="L2620" i="2"/>
  <c r="L2619" i="2"/>
  <c r="L2618" i="2"/>
  <c r="L2617" i="2"/>
  <c r="L2616" i="2"/>
  <c r="L2615" i="2"/>
  <c r="L2614" i="2"/>
  <c r="L2613" i="2"/>
  <c r="L2612" i="2"/>
  <c r="L2611" i="2"/>
  <c r="L2610" i="2"/>
  <c r="L2609" i="2"/>
  <c r="L2608" i="2"/>
  <c r="L2607" i="2"/>
  <c r="L2606" i="2"/>
  <c r="L2605" i="2"/>
  <c r="L2604" i="2"/>
  <c r="L2603" i="2"/>
  <c r="L2602" i="2"/>
  <c r="L2601" i="2"/>
  <c r="L2600" i="2"/>
  <c r="L2599" i="2"/>
  <c r="L2598" i="2"/>
  <c r="L2597" i="2"/>
  <c r="L2596" i="2"/>
  <c r="L2595" i="2"/>
  <c r="L2594" i="2"/>
  <c r="L2593" i="2"/>
  <c r="L2592" i="2"/>
  <c r="L2591" i="2"/>
  <c r="L2590" i="2"/>
  <c r="L2589" i="2"/>
  <c r="L2588" i="2"/>
  <c r="L2587" i="2"/>
  <c r="L2586" i="2"/>
  <c r="L2585" i="2"/>
  <c r="L2584" i="2"/>
  <c r="L2583" i="2"/>
  <c r="L2582" i="2"/>
  <c r="L2581" i="2"/>
  <c r="L2580" i="2"/>
  <c r="L2579" i="2"/>
  <c r="L2578" i="2"/>
  <c r="L2577" i="2"/>
  <c r="L2576" i="2"/>
  <c r="L2575" i="2"/>
  <c r="L2574" i="2"/>
  <c r="L2573" i="2"/>
  <c r="L2572" i="2"/>
  <c r="L2571" i="2"/>
  <c r="L2570" i="2"/>
  <c r="L2569" i="2"/>
  <c r="L2568" i="2"/>
  <c r="L2567" i="2"/>
  <c r="L2566" i="2"/>
  <c r="L2565" i="2"/>
  <c r="L2564" i="2"/>
  <c r="L2563" i="2"/>
  <c r="L2562" i="2"/>
  <c r="L2561" i="2"/>
  <c r="L2560" i="2"/>
  <c r="L2559" i="2"/>
  <c r="L2558" i="2"/>
  <c r="L2557" i="2"/>
  <c r="L2556" i="2"/>
  <c r="L2555" i="2"/>
  <c r="L2554" i="2"/>
  <c r="L2553" i="2"/>
  <c r="L2552" i="2"/>
  <c r="L2551" i="2"/>
  <c r="L2550" i="2"/>
  <c r="L2549" i="2"/>
  <c r="L2548" i="2"/>
  <c r="L2547" i="2"/>
  <c r="L2546" i="2"/>
  <c r="L2545" i="2"/>
  <c r="L2544" i="2"/>
  <c r="L2543" i="2"/>
  <c r="L2542" i="2"/>
  <c r="L2541" i="2"/>
  <c r="L2540" i="2"/>
  <c r="L2539" i="2"/>
  <c r="L2538" i="2"/>
  <c r="L2537" i="2"/>
  <c r="L2536" i="2"/>
  <c r="L2535" i="2"/>
  <c r="L2534" i="2"/>
  <c r="L2533" i="2"/>
  <c r="L2532" i="2"/>
  <c r="L2531" i="2"/>
  <c r="L2530" i="2"/>
  <c r="L2529" i="2"/>
  <c r="L2528" i="2"/>
  <c r="L2527" i="2"/>
  <c r="L2526" i="2"/>
  <c r="L2525" i="2"/>
  <c r="L2524" i="2"/>
  <c r="L2523" i="2"/>
  <c r="L2522" i="2"/>
  <c r="L2521" i="2"/>
  <c r="L2520" i="2"/>
  <c r="L2519" i="2"/>
  <c r="L2518" i="2"/>
  <c r="L2517" i="2"/>
  <c r="L2516" i="2"/>
  <c r="L2515" i="2"/>
  <c r="L2514" i="2"/>
  <c r="L2513" i="2"/>
  <c r="L2512" i="2"/>
  <c r="L2511" i="2"/>
  <c r="L2510" i="2"/>
  <c r="L2509" i="2"/>
  <c r="L2508" i="2"/>
  <c r="L2507" i="2"/>
  <c r="L2506" i="2"/>
  <c r="L2505" i="2"/>
  <c r="L2504" i="2"/>
  <c r="L2503" i="2"/>
  <c r="L2502" i="2"/>
  <c r="L2501" i="2"/>
  <c r="L2500" i="2"/>
  <c r="L2499" i="2"/>
  <c r="L2498" i="2"/>
  <c r="L2497" i="2"/>
  <c r="L2496" i="2"/>
  <c r="L2495" i="2"/>
  <c r="L2494" i="2"/>
  <c r="L2493" i="2"/>
  <c r="L2492" i="2"/>
  <c r="L2491" i="2"/>
  <c r="L2490" i="2"/>
  <c r="L2489" i="2"/>
  <c r="L2488" i="2"/>
  <c r="L2487" i="2"/>
  <c r="L2486" i="2"/>
  <c r="L2485" i="2"/>
  <c r="L2484" i="2"/>
  <c r="L2483" i="2"/>
  <c r="L2482" i="2"/>
  <c r="L2481" i="2"/>
  <c r="L2480" i="2"/>
  <c r="L2479" i="2"/>
  <c r="L2478" i="2"/>
  <c r="L2477" i="2"/>
  <c r="L2476" i="2"/>
  <c r="L2475" i="2"/>
  <c r="L2474" i="2"/>
  <c r="L2473" i="2"/>
  <c r="L2472" i="2"/>
  <c r="L2471" i="2"/>
  <c r="L2470" i="2"/>
  <c r="L2469" i="2"/>
  <c r="L2468" i="2"/>
  <c r="L2467" i="2"/>
  <c r="L2466" i="2"/>
  <c r="L2465" i="2"/>
  <c r="L2464" i="2"/>
  <c r="L2463" i="2"/>
  <c r="L2462" i="2"/>
  <c r="L2461" i="2"/>
  <c r="L2460" i="2"/>
  <c r="L2459" i="2"/>
  <c r="L2458" i="2"/>
  <c r="L2457" i="2"/>
  <c r="L2456" i="2"/>
  <c r="L2455" i="2"/>
  <c r="L2454" i="2"/>
  <c r="L2453" i="2"/>
  <c r="L2452" i="2"/>
  <c r="L2451" i="2"/>
  <c r="L2450" i="2"/>
  <c r="L2449" i="2"/>
  <c r="L2448" i="2"/>
  <c r="L2447" i="2"/>
  <c r="L2446" i="2"/>
  <c r="L2445" i="2"/>
  <c r="L2444" i="2"/>
  <c r="L2443" i="2"/>
  <c r="L2442" i="2"/>
  <c r="L2441" i="2"/>
  <c r="L2440" i="2"/>
  <c r="L2439" i="2"/>
  <c r="L2438" i="2"/>
  <c r="L2437" i="2"/>
  <c r="L2436" i="2"/>
  <c r="L2435" i="2"/>
  <c r="L2434" i="2"/>
  <c r="L2433" i="2"/>
  <c r="L2432" i="2"/>
  <c r="L2431" i="2"/>
  <c r="L2430" i="2"/>
  <c r="L2429" i="2"/>
  <c r="L2428" i="2"/>
  <c r="L2427" i="2"/>
  <c r="L2426" i="2"/>
  <c r="L2425" i="2"/>
  <c r="L2424" i="2"/>
  <c r="L2423" i="2"/>
  <c r="L2422" i="2"/>
  <c r="L2421" i="2"/>
  <c r="L2420" i="2"/>
  <c r="L2419" i="2"/>
  <c r="L2418" i="2"/>
  <c r="L2417" i="2"/>
  <c r="L2416" i="2"/>
  <c r="L2415" i="2"/>
  <c r="L2414" i="2"/>
  <c r="L2413" i="2"/>
  <c r="L2412" i="2"/>
  <c r="L2411" i="2"/>
  <c r="L2410" i="2"/>
  <c r="L2409" i="2"/>
  <c r="L2408" i="2"/>
  <c r="L2407" i="2"/>
  <c r="L2406" i="2"/>
  <c r="L2405" i="2"/>
  <c r="L2404" i="2"/>
  <c r="L2403" i="2"/>
  <c r="L2402" i="2"/>
  <c r="L2401" i="2"/>
  <c r="L2400" i="2"/>
  <c r="L2399" i="2"/>
  <c r="L2398" i="2"/>
  <c r="L2397" i="2"/>
  <c r="L2396" i="2"/>
  <c r="L2395" i="2"/>
  <c r="L2394" i="2"/>
  <c r="L2393" i="2"/>
  <c r="L2392" i="2"/>
  <c r="L2391" i="2"/>
  <c r="L2390" i="2"/>
  <c r="L2389" i="2"/>
  <c r="L2388" i="2"/>
  <c r="L2387" i="2"/>
  <c r="L2386" i="2"/>
  <c r="L2385" i="2"/>
  <c r="L2384" i="2"/>
  <c r="L2383" i="2"/>
  <c r="L2382" i="2"/>
  <c r="L2381" i="2"/>
  <c r="L2380" i="2"/>
  <c r="L2379" i="2"/>
  <c r="L2378" i="2"/>
  <c r="L2377" i="2"/>
  <c r="L2376" i="2"/>
  <c r="L2375" i="2"/>
  <c r="L2374" i="2"/>
  <c r="L2373" i="2"/>
  <c r="L2372" i="2"/>
  <c r="L2371" i="2"/>
  <c r="L2370" i="2"/>
  <c r="L2369" i="2"/>
  <c r="L2368" i="2"/>
  <c r="L2367" i="2"/>
  <c r="L2366" i="2"/>
  <c r="L2365" i="2"/>
  <c r="L2364" i="2"/>
  <c r="L2363" i="2"/>
  <c r="L2362" i="2"/>
  <c r="L2361" i="2"/>
  <c r="L2360" i="2"/>
  <c r="L2359" i="2"/>
  <c r="L2358" i="2"/>
  <c r="L2357" i="2"/>
  <c r="L2356" i="2"/>
  <c r="L2355" i="2"/>
  <c r="L2354" i="2"/>
  <c r="L2353" i="2"/>
  <c r="L2352" i="2"/>
  <c r="L2351" i="2"/>
  <c r="L2350" i="2"/>
  <c r="L2349" i="2"/>
  <c r="L2348" i="2"/>
  <c r="L2347" i="2"/>
  <c r="L2346" i="2"/>
  <c r="L2345" i="2"/>
  <c r="L2344" i="2"/>
  <c r="L2343" i="2"/>
  <c r="L2342" i="2"/>
  <c r="L2341" i="2"/>
  <c r="L2340" i="2"/>
  <c r="L2339" i="2"/>
  <c r="L2338" i="2"/>
  <c r="L2337" i="2"/>
  <c r="L2336" i="2"/>
  <c r="L2335" i="2"/>
  <c r="L2334" i="2"/>
  <c r="L2333" i="2"/>
  <c r="L2332" i="2"/>
  <c r="L2331" i="2"/>
  <c r="L2330" i="2"/>
  <c r="L2329" i="2"/>
  <c r="L2328" i="2"/>
  <c r="L2327" i="2"/>
  <c r="L2326" i="2"/>
  <c r="L2325" i="2"/>
  <c r="L2324" i="2"/>
  <c r="L2323" i="2"/>
  <c r="L2322" i="2"/>
  <c r="L2321" i="2"/>
  <c r="L2320" i="2"/>
  <c r="L2319" i="2"/>
  <c r="L2318" i="2"/>
  <c r="L2317" i="2"/>
  <c r="L2316" i="2"/>
  <c r="L2315" i="2"/>
  <c r="L2314" i="2"/>
  <c r="L2313" i="2"/>
  <c r="L2312" i="2"/>
  <c r="L2311" i="2"/>
  <c r="L2310" i="2"/>
  <c r="L2309" i="2"/>
  <c r="L2308" i="2"/>
  <c r="L2307" i="2"/>
  <c r="L2306" i="2"/>
  <c r="L2305" i="2"/>
  <c r="L2304" i="2"/>
  <c r="L2303" i="2"/>
  <c r="L2302" i="2"/>
  <c r="L2301" i="2"/>
  <c r="L2300" i="2"/>
  <c r="L2299" i="2"/>
  <c r="L2298" i="2"/>
  <c r="L2297" i="2"/>
  <c r="L2296" i="2"/>
  <c r="L2295" i="2"/>
  <c r="L2294" i="2"/>
  <c r="L2293" i="2"/>
  <c r="L2292" i="2"/>
  <c r="L2291" i="2"/>
  <c r="L2290" i="2"/>
  <c r="L2289" i="2"/>
  <c r="L2288" i="2"/>
  <c r="L2287" i="2"/>
  <c r="L2286" i="2"/>
  <c r="L2285" i="2"/>
  <c r="L2284" i="2"/>
  <c r="L2283" i="2"/>
  <c r="L2282" i="2"/>
  <c r="L2281" i="2"/>
  <c r="L2280" i="2"/>
  <c r="L2279" i="2"/>
  <c r="L2278" i="2"/>
  <c r="L2277" i="2"/>
  <c r="L2276" i="2"/>
  <c r="L2275" i="2"/>
  <c r="L2274" i="2"/>
  <c r="L2273" i="2"/>
  <c r="L2272" i="2"/>
  <c r="L2271" i="2"/>
  <c r="L2270" i="2"/>
  <c r="L2269" i="2"/>
  <c r="L2268" i="2"/>
  <c r="L2267" i="2"/>
  <c r="L2266" i="2"/>
  <c r="L2265" i="2"/>
  <c r="L2264" i="2"/>
  <c r="L2263" i="2"/>
  <c r="L2262" i="2"/>
  <c r="L2261" i="2"/>
  <c r="L2260" i="2"/>
  <c r="L2259" i="2"/>
  <c r="L2258" i="2"/>
  <c r="L2257" i="2"/>
  <c r="L2256" i="2"/>
  <c r="L2255" i="2"/>
  <c r="L2254" i="2"/>
  <c r="L2253" i="2"/>
  <c r="L2252" i="2"/>
  <c r="L2251" i="2"/>
  <c r="L2250" i="2"/>
  <c r="L2249" i="2"/>
  <c r="L2248" i="2"/>
  <c r="L2247" i="2"/>
  <c r="L2246" i="2"/>
  <c r="L2245" i="2"/>
  <c r="L2244" i="2"/>
  <c r="L2243" i="2"/>
  <c r="L2242" i="2"/>
  <c r="L2241" i="2"/>
  <c r="L2240" i="2"/>
  <c r="L2239" i="2"/>
  <c r="L2238" i="2"/>
  <c r="L2237" i="2"/>
  <c r="L2236" i="2"/>
  <c r="L2235" i="2"/>
  <c r="L2234" i="2"/>
  <c r="L2233" i="2"/>
  <c r="L2232" i="2"/>
  <c r="L2231" i="2"/>
  <c r="L2230" i="2"/>
  <c r="L2229" i="2"/>
  <c r="L2228" i="2"/>
  <c r="L2227" i="2"/>
  <c r="L2226" i="2"/>
  <c r="L2225" i="2"/>
  <c r="L2224" i="2"/>
  <c r="L2223" i="2"/>
  <c r="L2222" i="2"/>
  <c r="L2221" i="2"/>
  <c r="L2220" i="2"/>
  <c r="L2219" i="2"/>
  <c r="L2218" i="2"/>
  <c r="L2217" i="2"/>
  <c r="L2216" i="2"/>
  <c r="L2215" i="2"/>
  <c r="L2214" i="2"/>
  <c r="L2213" i="2"/>
  <c r="L2212" i="2"/>
  <c r="L2211" i="2"/>
  <c r="L2210" i="2"/>
  <c r="L2209" i="2"/>
  <c r="L2208" i="2"/>
  <c r="L2207" i="2"/>
  <c r="L2206" i="2"/>
  <c r="L2205" i="2"/>
  <c r="L2204" i="2"/>
  <c r="L2203" i="2"/>
  <c r="L2202" i="2"/>
  <c r="L2201" i="2"/>
  <c r="L2200" i="2"/>
  <c r="L2199" i="2"/>
  <c r="L2198" i="2"/>
  <c r="L2197" i="2"/>
  <c r="L2196" i="2"/>
  <c r="L2195" i="2"/>
  <c r="L2194" i="2"/>
  <c r="L2193" i="2"/>
  <c r="L2192" i="2"/>
  <c r="L2191" i="2"/>
  <c r="L2190" i="2"/>
  <c r="L2189" i="2"/>
  <c r="L2188" i="2"/>
  <c r="L2187" i="2"/>
  <c r="L2186" i="2"/>
  <c r="L2185" i="2"/>
  <c r="L2184" i="2"/>
  <c r="L2183" i="2"/>
  <c r="L2182" i="2"/>
  <c r="L2181" i="2"/>
  <c r="L2180" i="2"/>
  <c r="L2179" i="2"/>
  <c r="L2178" i="2"/>
  <c r="L2177" i="2"/>
  <c r="L2176" i="2"/>
  <c r="L2175" i="2"/>
  <c r="L2174" i="2"/>
  <c r="L2173" i="2"/>
  <c r="L2172" i="2"/>
  <c r="L2171" i="2"/>
  <c r="L2170" i="2"/>
  <c r="L2169" i="2"/>
  <c r="L2168" i="2"/>
  <c r="L2167" i="2"/>
  <c r="L2166" i="2"/>
  <c r="L2165" i="2"/>
  <c r="L2164" i="2"/>
  <c r="L2163" i="2"/>
  <c r="L2162" i="2"/>
  <c r="L2161" i="2"/>
  <c r="L2160" i="2"/>
  <c r="L2159" i="2"/>
  <c r="L2158" i="2"/>
  <c r="L2157" i="2"/>
  <c r="L2156" i="2"/>
  <c r="L2155" i="2"/>
  <c r="L2154" i="2"/>
  <c r="L2153" i="2"/>
  <c r="L2152" i="2"/>
  <c r="L2151" i="2"/>
  <c r="L2150" i="2"/>
  <c r="L2149" i="2"/>
  <c r="L2148" i="2"/>
  <c r="L2147" i="2"/>
  <c r="L2146" i="2"/>
  <c r="L2145" i="2"/>
  <c r="L2144" i="2"/>
  <c r="L2143" i="2"/>
  <c r="L2142" i="2"/>
  <c r="L2141" i="2"/>
  <c r="L2140" i="2"/>
  <c r="L2139" i="2"/>
  <c r="L2138" i="2"/>
  <c r="L2137" i="2"/>
  <c r="L2136" i="2"/>
  <c r="L2135" i="2"/>
  <c r="L2134" i="2"/>
  <c r="L2133" i="2"/>
  <c r="L2132" i="2"/>
  <c r="L2131" i="2"/>
  <c r="L2130" i="2"/>
  <c r="L2129" i="2"/>
  <c r="L2128" i="2"/>
  <c r="L2127" i="2"/>
  <c r="L2126" i="2"/>
  <c r="L2125" i="2"/>
  <c r="L2124" i="2"/>
  <c r="L2123" i="2"/>
  <c r="L2122" i="2"/>
  <c r="L2121" i="2"/>
  <c r="L2120" i="2"/>
  <c r="L2119" i="2"/>
  <c r="L2118" i="2"/>
  <c r="L2117" i="2"/>
  <c r="L2116" i="2"/>
  <c r="L2115" i="2"/>
  <c r="L2114" i="2"/>
  <c r="L2113" i="2"/>
  <c r="L2112" i="2"/>
  <c r="L2111" i="2"/>
  <c r="L2110" i="2"/>
  <c r="L2109" i="2"/>
  <c r="L2108" i="2"/>
  <c r="L2107" i="2"/>
  <c r="L2106" i="2"/>
  <c r="L2105" i="2"/>
  <c r="L2104" i="2"/>
  <c r="L2103" i="2"/>
  <c r="L2102" i="2"/>
  <c r="L2101" i="2"/>
  <c r="L2100" i="2"/>
  <c r="L2099" i="2"/>
  <c r="L2098" i="2"/>
  <c r="L2097" i="2"/>
  <c r="L2096" i="2"/>
  <c r="L2095" i="2"/>
  <c r="L2094" i="2"/>
  <c r="L2093" i="2"/>
  <c r="L2092" i="2"/>
  <c r="L2091" i="2"/>
  <c r="L2090" i="2"/>
  <c r="L2089" i="2"/>
  <c r="L2088" i="2"/>
  <c r="L2087" i="2"/>
  <c r="L2086" i="2"/>
  <c r="L2085" i="2"/>
  <c r="L2084" i="2"/>
  <c r="L2083" i="2"/>
  <c r="L2082" i="2"/>
  <c r="L2081" i="2"/>
  <c r="L2080" i="2"/>
  <c r="L2079" i="2"/>
  <c r="L2078" i="2"/>
  <c r="L2077" i="2"/>
  <c r="L2076" i="2"/>
  <c r="L2075" i="2"/>
  <c r="L2074" i="2"/>
  <c r="L2073" i="2"/>
  <c r="L2072" i="2"/>
  <c r="L2071" i="2"/>
  <c r="L2070" i="2"/>
  <c r="L2069" i="2"/>
  <c r="L2068" i="2"/>
  <c r="L2067" i="2"/>
  <c r="L2066" i="2"/>
  <c r="L2065" i="2"/>
  <c r="L2064" i="2"/>
  <c r="L2063" i="2"/>
  <c r="L2062" i="2"/>
  <c r="L2061" i="2"/>
  <c r="L2060" i="2"/>
  <c r="L2059" i="2"/>
  <c r="L2058" i="2"/>
  <c r="L2057" i="2"/>
  <c r="L2056" i="2"/>
  <c r="L2055" i="2"/>
  <c r="L2054" i="2"/>
  <c r="L2053" i="2"/>
  <c r="L2052" i="2"/>
  <c r="L2051" i="2"/>
  <c r="L2050" i="2"/>
  <c r="L2049" i="2"/>
  <c r="L2048" i="2"/>
  <c r="L2047" i="2"/>
  <c r="L2046" i="2"/>
  <c r="L2045" i="2"/>
  <c r="L2044" i="2"/>
  <c r="L2043" i="2"/>
  <c r="L2042" i="2"/>
  <c r="L2041" i="2"/>
  <c r="L2040" i="2"/>
  <c r="L2039" i="2"/>
  <c r="L2038" i="2"/>
  <c r="L2037" i="2"/>
  <c r="L2036" i="2"/>
  <c r="L2035" i="2"/>
  <c r="L2034" i="2"/>
  <c r="L2033" i="2"/>
  <c r="L2032" i="2"/>
  <c r="L2031" i="2"/>
  <c r="L2030" i="2"/>
  <c r="L2029" i="2"/>
  <c r="L2028" i="2"/>
  <c r="L2027" i="2"/>
  <c r="L2026" i="2"/>
  <c r="L2025" i="2"/>
  <c r="L2024" i="2"/>
  <c r="L2023" i="2"/>
  <c r="L2022" i="2"/>
  <c r="L2021" i="2"/>
  <c r="L2020" i="2"/>
  <c r="L2019" i="2"/>
  <c r="L2018" i="2"/>
  <c r="L2017" i="2"/>
  <c r="L2016" i="2"/>
  <c r="L2015" i="2"/>
  <c r="L2014" i="2"/>
  <c r="L2013" i="2"/>
  <c r="L2012" i="2"/>
  <c r="L2011" i="2"/>
  <c r="L2010" i="2"/>
  <c r="L2009" i="2"/>
  <c r="L2008" i="2"/>
  <c r="L2007" i="2"/>
  <c r="L2006" i="2"/>
  <c r="L2005" i="2"/>
  <c r="L2004" i="2"/>
  <c r="L2003" i="2"/>
  <c r="L2002" i="2"/>
  <c r="L2001" i="2"/>
  <c r="L2000" i="2"/>
  <c r="L1999" i="2"/>
  <c r="L1998" i="2"/>
  <c r="L1997" i="2"/>
  <c r="L1996" i="2"/>
  <c r="L1995" i="2"/>
  <c r="L1994" i="2"/>
  <c r="L1993" i="2"/>
  <c r="L1992" i="2"/>
  <c r="L1991" i="2"/>
  <c r="L1990" i="2"/>
  <c r="L1989" i="2"/>
  <c r="L1988" i="2"/>
  <c r="L1987" i="2"/>
  <c r="L1986" i="2"/>
  <c r="L1985" i="2"/>
  <c r="L1984" i="2"/>
  <c r="L1983" i="2"/>
  <c r="L1982" i="2"/>
  <c r="L1981" i="2"/>
  <c r="L1980" i="2"/>
  <c r="L1979" i="2"/>
  <c r="L1978" i="2"/>
  <c r="L1977" i="2"/>
  <c r="L1976" i="2"/>
  <c r="L1975" i="2"/>
  <c r="L1974" i="2"/>
  <c r="L1973" i="2"/>
  <c r="L1972" i="2"/>
  <c r="L1971" i="2"/>
  <c r="L1970" i="2"/>
  <c r="L1969" i="2"/>
  <c r="L1968" i="2"/>
  <c r="L1967" i="2"/>
  <c r="L1966" i="2"/>
  <c r="L1965" i="2"/>
  <c r="L1964" i="2"/>
  <c r="L1963" i="2"/>
  <c r="L1962" i="2"/>
  <c r="L1961" i="2"/>
  <c r="L1960" i="2"/>
  <c r="L1959" i="2"/>
  <c r="L1958" i="2"/>
  <c r="L1957" i="2"/>
  <c r="L1956" i="2"/>
  <c r="L1955" i="2"/>
  <c r="L1954" i="2"/>
  <c r="L1953" i="2"/>
  <c r="L1952" i="2"/>
  <c r="L1951" i="2"/>
  <c r="L1950" i="2"/>
  <c r="L1949" i="2"/>
  <c r="L1948" i="2"/>
  <c r="L1947" i="2"/>
  <c r="L1946" i="2"/>
  <c r="L1945" i="2"/>
  <c r="L1944" i="2"/>
  <c r="L1943" i="2"/>
  <c r="L1942" i="2"/>
  <c r="L1941" i="2"/>
  <c r="L1940" i="2"/>
  <c r="L1939" i="2"/>
  <c r="L1938" i="2"/>
  <c r="L1937" i="2"/>
  <c r="L1936" i="2"/>
  <c r="L1935" i="2"/>
  <c r="L1934" i="2"/>
  <c r="L1933" i="2"/>
  <c r="L1932" i="2"/>
  <c r="L1931" i="2"/>
  <c r="L1930" i="2"/>
  <c r="L1929" i="2"/>
  <c r="L1928" i="2"/>
  <c r="L1927" i="2"/>
  <c r="L1926" i="2"/>
  <c r="L1925" i="2"/>
  <c r="L1924" i="2"/>
  <c r="L1923" i="2"/>
  <c r="L1922" i="2"/>
  <c r="L1921" i="2"/>
  <c r="L1920" i="2"/>
  <c r="L1919" i="2"/>
  <c r="L1918" i="2"/>
  <c r="L1917" i="2"/>
  <c r="L1916" i="2"/>
  <c r="L1915" i="2"/>
  <c r="L1914" i="2"/>
  <c r="L1913" i="2"/>
  <c r="L1912" i="2"/>
  <c r="L1911" i="2"/>
  <c r="L1910" i="2"/>
  <c r="L1909" i="2"/>
  <c r="L1908" i="2"/>
  <c r="L1907" i="2"/>
  <c r="L1906" i="2"/>
  <c r="L1905" i="2"/>
  <c r="L1904" i="2"/>
  <c r="L1903" i="2"/>
  <c r="L1902" i="2"/>
  <c r="L1901" i="2"/>
  <c r="L1900" i="2"/>
  <c r="L1899" i="2"/>
  <c r="L1898" i="2"/>
  <c r="L1897" i="2"/>
  <c r="L1896" i="2"/>
  <c r="L1895" i="2"/>
  <c r="L1894" i="2"/>
  <c r="L1893" i="2"/>
  <c r="L1892" i="2"/>
  <c r="L1891" i="2"/>
  <c r="L1890" i="2"/>
  <c r="L1889" i="2"/>
  <c r="L1888" i="2"/>
  <c r="L1887" i="2"/>
  <c r="L1886" i="2"/>
  <c r="L1885" i="2"/>
  <c r="L1884" i="2"/>
  <c r="L1883" i="2"/>
  <c r="L1882" i="2"/>
  <c r="L1881" i="2"/>
  <c r="L1880" i="2"/>
  <c r="L1879" i="2"/>
  <c r="L1878" i="2"/>
  <c r="L1877" i="2"/>
  <c r="L1876" i="2"/>
  <c r="L1875" i="2"/>
  <c r="L1874" i="2"/>
  <c r="L1873" i="2"/>
  <c r="L1872" i="2"/>
  <c r="L1871" i="2"/>
  <c r="L1870" i="2"/>
  <c r="L1869" i="2"/>
  <c r="L1868" i="2"/>
  <c r="L1867" i="2"/>
  <c r="L1866" i="2"/>
  <c r="L1865" i="2"/>
  <c r="L1864" i="2"/>
  <c r="L1863" i="2"/>
  <c r="L1862" i="2"/>
  <c r="L1861" i="2"/>
  <c r="L1860" i="2"/>
  <c r="L1859" i="2"/>
  <c r="L1858" i="2"/>
  <c r="L1857" i="2"/>
  <c r="L1856" i="2"/>
  <c r="L1855" i="2"/>
  <c r="L1854" i="2"/>
  <c r="L1853" i="2"/>
  <c r="L1852" i="2"/>
  <c r="L1851" i="2"/>
  <c r="L1850" i="2"/>
  <c r="L1849" i="2"/>
  <c r="L1848" i="2"/>
  <c r="L1847" i="2"/>
  <c r="L1846" i="2"/>
  <c r="L1845" i="2"/>
  <c r="L1844" i="2"/>
  <c r="L1843" i="2"/>
  <c r="L1842" i="2"/>
  <c r="L1841" i="2"/>
  <c r="L1840" i="2"/>
  <c r="L1839" i="2"/>
  <c r="L1838" i="2"/>
  <c r="L1837" i="2"/>
  <c r="L1836" i="2"/>
  <c r="L1835" i="2"/>
  <c r="L1834" i="2"/>
  <c r="L1833" i="2"/>
  <c r="L1832" i="2"/>
  <c r="L1831" i="2"/>
  <c r="L1830" i="2"/>
  <c r="L1829" i="2"/>
  <c r="L1828" i="2"/>
  <c r="L1827" i="2"/>
  <c r="L1826" i="2"/>
  <c r="L1825" i="2"/>
  <c r="L1824" i="2"/>
  <c r="L1823" i="2"/>
  <c r="L1822" i="2"/>
  <c r="L1821" i="2"/>
  <c r="L1820" i="2"/>
  <c r="L1819" i="2"/>
  <c r="L1818" i="2"/>
  <c r="L1817" i="2"/>
  <c r="L1816" i="2"/>
  <c r="L1815" i="2"/>
  <c r="L1814" i="2"/>
  <c r="L1813" i="2"/>
  <c r="L1812" i="2"/>
  <c r="L1811" i="2"/>
  <c r="L1810" i="2"/>
  <c r="L1809" i="2"/>
  <c r="L1808" i="2"/>
  <c r="L1807" i="2"/>
  <c r="L1806" i="2"/>
  <c r="L1805" i="2"/>
  <c r="L1804" i="2"/>
  <c r="L1803" i="2"/>
  <c r="L1802" i="2"/>
  <c r="L1801" i="2"/>
  <c r="L1800" i="2"/>
  <c r="L1799" i="2"/>
  <c r="L1798" i="2"/>
  <c r="L1797" i="2"/>
  <c r="L1796" i="2"/>
  <c r="L1795" i="2"/>
  <c r="L1794" i="2"/>
  <c r="L1793" i="2"/>
  <c r="L1792" i="2"/>
  <c r="L1791" i="2"/>
  <c r="L1790" i="2"/>
  <c r="L1789" i="2"/>
  <c r="L1788" i="2"/>
  <c r="L1787" i="2"/>
  <c r="L1786" i="2"/>
  <c r="L1785" i="2"/>
  <c r="L1784" i="2"/>
  <c r="L1783" i="2"/>
  <c r="L1782" i="2"/>
  <c r="L1781" i="2"/>
  <c r="L1780" i="2"/>
  <c r="L1779" i="2"/>
  <c r="L1778" i="2"/>
  <c r="L1777" i="2"/>
  <c r="L1776" i="2"/>
  <c r="L1775" i="2"/>
  <c r="L1774" i="2"/>
  <c r="L1773" i="2"/>
  <c r="L1772" i="2"/>
  <c r="L1771" i="2"/>
  <c r="L1770" i="2"/>
  <c r="L1769" i="2"/>
  <c r="L1768" i="2"/>
  <c r="L1767" i="2"/>
  <c r="L1766" i="2"/>
  <c r="L1765" i="2"/>
  <c r="L1764" i="2"/>
  <c r="L1763" i="2"/>
  <c r="L1762" i="2"/>
  <c r="L1761" i="2"/>
  <c r="L1760" i="2"/>
  <c r="L1759" i="2"/>
  <c r="L1758" i="2"/>
  <c r="L1757" i="2"/>
  <c r="L1756" i="2"/>
  <c r="L1755" i="2"/>
  <c r="L1754" i="2"/>
  <c r="L1753" i="2"/>
  <c r="L1752" i="2"/>
  <c r="L1751" i="2"/>
  <c r="L1750" i="2"/>
  <c r="L1749" i="2"/>
  <c r="L1748" i="2"/>
  <c r="L1747" i="2"/>
  <c r="L1746" i="2"/>
  <c r="L1745" i="2"/>
  <c r="L1744" i="2"/>
  <c r="L1743" i="2"/>
  <c r="L1742" i="2"/>
  <c r="L1741" i="2"/>
  <c r="L1740" i="2"/>
  <c r="L1739" i="2"/>
  <c r="L1738" i="2"/>
  <c r="L1737" i="2"/>
  <c r="L1736" i="2"/>
  <c r="L1735" i="2"/>
  <c r="L1734" i="2"/>
  <c r="L1733" i="2"/>
  <c r="L1732" i="2"/>
  <c r="L1731" i="2"/>
  <c r="L1730" i="2"/>
  <c r="L1729" i="2"/>
  <c r="L1728" i="2"/>
  <c r="L1727" i="2"/>
  <c r="L1726" i="2"/>
  <c r="L1725" i="2"/>
  <c r="L1724" i="2"/>
  <c r="L1723" i="2"/>
  <c r="L1722" i="2"/>
  <c r="L1721" i="2"/>
  <c r="L1720" i="2"/>
  <c r="L1719" i="2"/>
  <c r="L1718" i="2"/>
  <c r="L1717" i="2"/>
  <c r="L1716" i="2"/>
  <c r="L1715" i="2"/>
  <c r="L1714" i="2"/>
  <c r="L1713" i="2"/>
  <c r="L1712" i="2"/>
  <c r="L1711" i="2"/>
  <c r="L1710" i="2"/>
  <c r="L1709" i="2"/>
  <c r="L1708" i="2"/>
  <c r="L1707" i="2"/>
  <c r="L1706" i="2"/>
  <c r="L1705" i="2"/>
  <c r="L1704" i="2"/>
  <c r="L1703" i="2"/>
  <c r="L1702" i="2"/>
  <c r="L1701" i="2"/>
  <c r="L1700" i="2"/>
  <c r="L1699" i="2"/>
  <c r="L1698" i="2"/>
  <c r="L1697" i="2"/>
  <c r="L1696" i="2"/>
  <c r="L1695" i="2"/>
  <c r="L1694" i="2"/>
  <c r="L1693" i="2"/>
  <c r="L1692" i="2"/>
  <c r="L1691" i="2"/>
  <c r="L1690" i="2"/>
  <c r="L1689" i="2"/>
  <c r="L1688" i="2"/>
  <c r="L1687" i="2"/>
  <c r="L1686" i="2"/>
  <c r="L1685" i="2"/>
  <c r="L1684" i="2"/>
  <c r="L1683" i="2"/>
  <c r="L1682" i="2"/>
  <c r="L1681" i="2"/>
  <c r="L1680" i="2"/>
  <c r="L1679" i="2"/>
  <c r="L1678" i="2"/>
  <c r="L1677" i="2"/>
  <c r="L1676" i="2"/>
  <c r="L1675" i="2"/>
  <c r="L1674" i="2"/>
  <c r="L1673" i="2"/>
  <c r="L1672" i="2"/>
  <c r="L1671" i="2"/>
  <c r="L1670" i="2"/>
  <c r="L1669" i="2"/>
  <c r="L1668" i="2"/>
  <c r="L1667" i="2"/>
  <c r="L1666" i="2"/>
  <c r="L1665" i="2"/>
  <c r="L1664" i="2"/>
  <c r="L1663" i="2"/>
  <c r="L1662" i="2"/>
  <c r="L1661" i="2"/>
  <c r="L1660" i="2"/>
  <c r="L1659" i="2"/>
  <c r="L1658" i="2"/>
  <c r="L1657" i="2"/>
  <c r="L1656" i="2"/>
  <c r="L1655" i="2"/>
  <c r="L1654" i="2"/>
  <c r="L1653" i="2"/>
  <c r="L1652" i="2"/>
  <c r="L1651" i="2"/>
  <c r="L1650" i="2"/>
  <c r="L1649" i="2"/>
  <c r="L1648" i="2"/>
  <c r="L1647" i="2"/>
  <c r="L1646" i="2"/>
  <c r="L1645" i="2"/>
  <c r="L1644" i="2"/>
  <c r="L1643" i="2"/>
  <c r="L1642" i="2"/>
  <c r="L1641" i="2"/>
  <c r="L1640" i="2"/>
  <c r="L1639" i="2"/>
  <c r="L1638" i="2"/>
  <c r="L1637" i="2"/>
  <c r="L1636" i="2"/>
  <c r="L1635" i="2"/>
  <c r="L1634" i="2"/>
  <c r="L1633" i="2"/>
  <c r="L1632" i="2"/>
  <c r="L1631" i="2"/>
  <c r="L1630" i="2"/>
  <c r="L1629" i="2"/>
  <c r="L1628" i="2"/>
  <c r="L1627" i="2"/>
  <c r="L1626" i="2"/>
  <c r="L1625" i="2"/>
  <c r="L1624" i="2"/>
  <c r="L1623" i="2"/>
  <c r="L1622" i="2"/>
  <c r="L1621" i="2"/>
  <c r="L1620" i="2"/>
  <c r="L1619" i="2"/>
  <c r="L1618" i="2"/>
  <c r="L1617" i="2"/>
  <c r="L1616" i="2"/>
  <c r="L1615" i="2"/>
  <c r="L1614" i="2"/>
  <c r="L1613" i="2"/>
  <c r="L1612" i="2"/>
  <c r="L1611" i="2"/>
  <c r="L1610" i="2"/>
  <c r="L1609" i="2"/>
  <c r="L1608" i="2"/>
  <c r="L1607" i="2"/>
  <c r="L1606" i="2"/>
  <c r="L1605" i="2"/>
  <c r="L1604" i="2"/>
  <c r="L1603" i="2"/>
  <c r="L1602" i="2"/>
  <c r="L1601" i="2"/>
  <c r="L1600" i="2"/>
  <c r="L1599" i="2"/>
  <c r="L1598" i="2"/>
  <c r="L1597" i="2"/>
  <c r="L1596" i="2"/>
  <c r="L1595" i="2"/>
  <c r="L1594" i="2"/>
  <c r="L1593" i="2"/>
  <c r="L1592" i="2"/>
  <c r="L1591" i="2"/>
  <c r="L1590" i="2"/>
  <c r="L1589" i="2"/>
  <c r="L1588" i="2"/>
  <c r="L1587" i="2"/>
  <c r="L1586" i="2"/>
  <c r="L1585" i="2"/>
  <c r="L1584" i="2"/>
  <c r="L1583" i="2"/>
  <c r="L1582" i="2"/>
  <c r="L1581" i="2"/>
  <c r="L1580" i="2"/>
  <c r="L1579" i="2"/>
  <c r="L1578" i="2"/>
  <c r="L1577" i="2"/>
  <c r="L1576" i="2"/>
  <c r="L1575" i="2"/>
  <c r="L1574" i="2"/>
  <c r="L1573" i="2"/>
  <c r="L1572" i="2"/>
  <c r="L1571" i="2"/>
  <c r="L1570" i="2"/>
  <c r="L1569" i="2"/>
  <c r="L1568" i="2"/>
  <c r="L1567" i="2"/>
  <c r="L1566" i="2"/>
  <c r="L1565" i="2"/>
  <c r="L1564" i="2"/>
  <c r="L1563" i="2"/>
  <c r="L1562" i="2"/>
  <c r="L1561" i="2"/>
  <c r="L1560" i="2"/>
  <c r="L1559" i="2"/>
  <c r="L1558" i="2"/>
  <c r="L1557" i="2"/>
  <c r="L1556" i="2"/>
  <c r="L1555" i="2"/>
  <c r="L1554" i="2"/>
  <c r="L1553" i="2"/>
  <c r="L1552" i="2"/>
  <c r="L1551" i="2"/>
  <c r="L1550" i="2"/>
  <c r="L1549" i="2"/>
  <c r="L1548" i="2"/>
  <c r="L1547" i="2"/>
  <c r="L1546" i="2"/>
  <c r="L1545" i="2"/>
  <c r="L1544" i="2"/>
  <c r="L1543" i="2"/>
  <c r="L1542" i="2"/>
  <c r="L1541" i="2"/>
  <c r="L1540" i="2"/>
  <c r="L1539" i="2"/>
  <c r="L1538" i="2"/>
  <c r="L1537" i="2"/>
  <c r="L1536" i="2"/>
  <c r="L1535" i="2"/>
  <c r="L1534" i="2"/>
  <c r="L1533" i="2"/>
  <c r="L1532" i="2"/>
  <c r="L1531" i="2"/>
  <c r="L1530" i="2"/>
  <c r="L1529" i="2"/>
  <c r="L1528" i="2"/>
  <c r="L1527" i="2"/>
  <c r="L1526" i="2"/>
  <c r="L1525" i="2"/>
  <c r="L1524" i="2"/>
  <c r="L1523" i="2"/>
  <c r="L1522" i="2"/>
  <c r="L1521" i="2"/>
  <c r="L1520" i="2"/>
  <c r="L1519" i="2"/>
  <c r="L1518" i="2"/>
  <c r="L1517" i="2"/>
  <c r="L1516" i="2"/>
  <c r="L1515" i="2"/>
  <c r="L1514" i="2"/>
  <c r="L1513" i="2"/>
  <c r="L1512" i="2"/>
  <c r="L1511" i="2"/>
  <c r="L1510" i="2"/>
  <c r="L1509" i="2"/>
  <c r="L1508" i="2"/>
  <c r="L1507" i="2"/>
  <c r="L1506" i="2"/>
  <c r="L1505" i="2"/>
  <c r="L1504" i="2"/>
  <c r="L1503" i="2"/>
  <c r="L1502" i="2"/>
  <c r="L1501" i="2"/>
  <c r="L1500" i="2"/>
  <c r="L1499" i="2"/>
  <c r="L1498" i="2"/>
  <c r="L1497" i="2"/>
  <c r="L1496" i="2"/>
  <c r="L1495" i="2"/>
  <c r="L1494" i="2"/>
  <c r="L1493" i="2"/>
  <c r="L1492" i="2"/>
  <c r="L1491" i="2"/>
  <c r="L1490" i="2"/>
  <c r="L1489" i="2"/>
  <c r="L1488" i="2"/>
  <c r="L1487" i="2"/>
  <c r="L1486" i="2"/>
  <c r="L1485" i="2"/>
  <c r="L1484" i="2"/>
  <c r="L1483" i="2"/>
  <c r="L1482" i="2"/>
  <c r="L1481" i="2"/>
  <c r="L1480" i="2"/>
  <c r="L1479" i="2"/>
  <c r="L1478" i="2"/>
  <c r="L1477" i="2"/>
  <c r="L1476" i="2"/>
  <c r="L1475" i="2"/>
  <c r="L1474" i="2"/>
  <c r="L1473" i="2"/>
  <c r="L1472" i="2"/>
  <c r="L1471" i="2"/>
  <c r="L1470" i="2"/>
  <c r="L1469" i="2"/>
  <c r="L1468" i="2"/>
  <c r="L1467" i="2"/>
  <c r="L1466" i="2"/>
  <c r="L1465" i="2"/>
  <c r="L1464" i="2"/>
  <c r="L1463" i="2"/>
  <c r="L1462" i="2"/>
  <c r="L1461" i="2"/>
  <c r="L1460" i="2"/>
  <c r="L1459" i="2"/>
  <c r="L1458" i="2"/>
  <c r="L1457" i="2"/>
  <c r="L1456" i="2"/>
  <c r="L1455" i="2"/>
  <c r="L1454" i="2"/>
  <c r="L1453" i="2"/>
  <c r="L1452" i="2"/>
  <c r="L1451" i="2"/>
  <c r="L1450" i="2"/>
  <c r="L1449" i="2"/>
  <c r="L1448" i="2"/>
  <c r="L1447" i="2"/>
  <c r="L1446" i="2"/>
  <c r="L1445" i="2"/>
  <c r="L1444" i="2"/>
  <c r="L1443" i="2"/>
  <c r="L1442" i="2"/>
  <c r="L1441" i="2"/>
  <c r="L1440" i="2"/>
  <c r="L1439" i="2"/>
  <c r="L1438" i="2"/>
  <c r="L1437" i="2"/>
  <c r="L1436" i="2"/>
  <c r="L1435" i="2"/>
  <c r="L1434" i="2"/>
  <c r="L1433" i="2"/>
  <c r="L1432" i="2"/>
  <c r="L1431" i="2"/>
  <c r="L1430" i="2"/>
  <c r="L1429" i="2"/>
  <c r="L1428" i="2"/>
  <c r="L1427" i="2"/>
  <c r="L1426" i="2"/>
  <c r="L1425" i="2"/>
  <c r="L1424" i="2"/>
  <c r="L1423" i="2"/>
  <c r="L1422" i="2"/>
  <c r="L1421" i="2"/>
  <c r="L1420" i="2"/>
  <c r="L1419" i="2"/>
  <c r="L1418" i="2"/>
  <c r="L1417" i="2"/>
  <c r="L1416" i="2"/>
  <c r="L1415" i="2"/>
  <c r="L1414" i="2"/>
  <c r="L1413" i="2"/>
  <c r="L1412" i="2"/>
  <c r="L1411" i="2"/>
  <c r="L1410" i="2"/>
  <c r="L1409" i="2"/>
  <c r="L1408" i="2"/>
  <c r="L1407" i="2"/>
  <c r="L1406" i="2"/>
  <c r="L1405" i="2"/>
  <c r="L1404" i="2"/>
  <c r="L1403" i="2"/>
  <c r="L1402" i="2"/>
  <c r="L1401" i="2"/>
  <c r="L1400" i="2"/>
  <c r="L1399" i="2"/>
  <c r="L1398" i="2"/>
  <c r="L1397" i="2"/>
  <c r="L1396" i="2"/>
  <c r="L1395" i="2"/>
  <c r="L1394" i="2"/>
  <c r="L1393" i="2"/>
  <c r="L1392" i="2"/>
  <c r="L1391" i="2"/>
  <c r="L1390" i="2"/>
  <c r="L1389" i="2"/>
  <c r="L1388" i="2"/>
  <c r="L1387" i="2"/>
  <c r="L1386" i="2"/>
  <c r="L1385" i="2"/>
  <c r="L1384" i="2"/>
  <c r="L1383" i="2"/>
  <c r="L1382" i="2"/>
  <c r="L1381" i="2"/>
  <c r="L1380" i="2"/>
  <c r="L1379" i="2"/>
  <c r="L1378" i="2"/>
  <c r="L1377" i="2"/>
  <c r="L1376" i="2"/>
  <c r="L1375" i="2"/>
  <c r="L1374" i="2"/>
  <c r="L1373" i="2"/>
  <c r="L1372" i="2"/>
  <c r="L1371" i="2"/>
  <c r="L1370" i="2"/>
  <c r="L1369" i="2"/>
  <c r="L1368" i="2"/>
  <c r="L1367" i="2"/>
  <c r="L1366" i="2"/>
  <c r="L1365" i="2"/>
  <c r="L1364" i="2"/>
  <c r="L1363" i="2"/>
  <c r="L1362" i="2"/>
  <c r="L1361" i="2"/>
  <c r="L1360" i="2"/>
  <c r="L1359" i="2"/>
  <c r="L1358" i="2"/>
  <c r="L1357" i="2"/>
  <c r="L1356" i="2"/>
  <c r="L1355" i="2"/>
  <c r="L1354" i="2"/>
  <c r="L1353" i="2"/>
  <c r="L1352" i="2"/>
  <c r="L1351" i="2"/>
  <c r="L1350" i="2"/>
  <c r="L1349" i="2"/>
  <c r="L1348" i="2"/>
  <c r="L1347" i="2"/>
  <c r="L1346" i="2"/>
  <c r="L1345" i="2"/>
  <c r="L1344" i="2"/>
  <c r="L1343" i="2"/>
  <c r="L1342" i="2"/>
  <c r="L1341" i="2"/>
  <c r="L1340" i="2"/>
  <c r="L1339" i="2"/>
  <c r="L1338" i="2"/>
  <c r="L1337" i="2"/>
  <c r="L1336" i="2"/>
  <c r="L1335" i="2"/>
  <c r="L1334" i="2"/>
  <c r="L1333" i="2"/>
  <c r="L1332" i="2"/>
  <c r="L1331" i="2"/>
  <c r="L1330" i="2"/>
  <c r="L1329" i="2"/>
  <c r="L1328" i="2"/>
  <c r="L1327" i="2"/>
  <c r="L1326" i="2"/>
  <c r="L1325" i="2"/>
  <c r="L1324" i="2"/>
  <c r="L1323" i="2"/>
  <c r="L1322" i="2"/>
  <c r="L1321" i="2"/>
  <c r="L1320" i="2"/>
  <c r="L1319" i="2"/>
  <c r="L1318" i="2"/>
  <c r="L1317" i="2"/>
  <c r="L1316" i="2"/>
  <c r="L1315" i="2"/>
  <c r="L1314" i="2"/>
  <c r="L1313" i="2"/>
  <c r="L1312" i="2"/>
  <c r="L1311" i="2"/>
  <c r="L1310" i="2"/>
  <c r="L1309" i="2"/>
  <c r="L1308" i="2"/>
  <c r="L1307" i="2"/>
  <c r="L1306" i="2"/>
  <c r="L1305" i="2"/>
  <c r="L1304" i="2"/>
  <c r="L1303" i="2"/>
  <c r="L1302" i="2"/>
  <c r="L1301" i="2"/>
  <c r="L1300" i="2"/>
  <c r="L1299" i="2"/>
  <c r="L1298" i="2"/>
  <c r="L1297" i="2"/>
  <c r="L1296" i="2"/>
  <c r="L1295" i="2"/>
  <c r="L1294" i="2"/>
  <c r="L1293" i="2"/>
  <c r="L1292" i="2"/>
  <c r="L1291" i="2"/>
  <c r="L1290" i="2"/>
  <c r="L1289" i="2"/>
  <c r="L1288" i="2"/>
  <c r="L1287" i="2"/>
  <c r="L1286" i="2"/>
  <c r="L1285" i="2"/>
  <c r="L1284" i="2"/>
  <c r="L1283" i="2"/>
  <c r="L1282" i="2"/>
  <c r="L1281" i="2"/>
  <c r="L1280" i="2"/>
  <c r="L1279" i="2"/>
  <c r="L1278" i="2"/>
  <c r="L1277" i="2"/>
  <c r="L1276" i="2"/>
  <c r="L1275" i="2"/>
  <c r="L1274" i="2"/>
  <c r="L1273" i="2"/>
  <c r="L1272" i="2"/>
  <c r="L1271" i="2"/>
  <c r="L1270" i="2"/>
  <c r="L1269" i="2"/>
  <c r="L1268" i="2"/>
  <c r="L1267" i="2"/>
  <c r="L1266" i="2"/>
  <c r="L1265" i="2"/>
  <c r="L1264" i="2"/>
  <c r="L1263" i="2"/>
  <c r="L1262" i="2"/>
  <c r="L1261" i="2"/>
  <c r="L1260" i="2"/>
  <c r="L1259" i="2"/>
  <c r="L1258" i="2"/>
  <c r="L1257" i="2"/>
  <c r="L1256" i="2"/>
  <c r="L1255" i="2"/>
  <c r="L1254" i="2"/>
  <c r="L1253" i="2"/>
  <c r="L1252" i="2"/>
  <c r="L1251" i="2"/>
  <c r="L1250" i="2"/>
  <c r="L1249" i="2"/>
  <c r="L1248" i="2"/>
  <c r="L1247" i="2"/>
  <c r="L1246" i="2"/>
  <c r="L1245" i="2"/>
  <c r="L1244" i="2"/>
  <c r="L1243" i="2"/>
  <c r="L1242" i="2"/>
  <c r="L1241" i="2"/>
  <c r="L1240" i="2"/>
  <c r="L1239" i="2"/>
  <c r="L1238" i="2"/>
  <c r="L1237" i="2"/>
  <c r="L1236" i="2"/>
  <c r="L1235" i="2"/>
  <c r="L1234" i="2"/>
  <c r="L1233" i="2"/>
  <c r="L1232" i="2"/>
  <c r="L1231" i="2"/>
  <c r="L1230" i="2"/>
  <c r="L1229" i="2"/>
  <c r="L1228" i="2"/>
  <c r="L1227" i="2"/>
  <c r="L1226" i="2"/>
  <c r="L1225" i="2"/>
  <c r="L1224" i="2"/>
  <c r="L1223" i="2"/>
  <c r="L1222" i="2"/>
  <c r="L1221" i="2"/>
  <c r="L1220" i="2"/>
  <c r="L1219" i="2"/>
  <c r="L1218" i="2"/>
  <c r="L1217" i="2"/>
  <c r="L1216" i="2"/>
  <c r="L1215" i="2"/>
  <c r="L1214" i="2"/>
  <c r="L1213" i="2"/>
  <c r="L1212" i="2"/>
  <c r="L1211" i="2"/>
  <c r="L1210" i="2"/>
  <c r="L1209" i="2"/>
  <c r="L1208" i="2"/>
  <c r="L1207" i="2"/>
  <c r="L1206" i="2"/>
  <c r="L1205" i="2"/>
  <c r="L1204" i="2"/>
  <c r="L1203" i="2"/>
  <c r="L1202" i="2"/>
  <c r="L1201" i="2"/>
  <c r="L1200" i="2"/>
  <c r="L1199" i="2"/>
  <c r="L1198" i="2"/>
  <c r="L1197" i="2"/>
  <c r="L1196" i="2"/>
  <c r="L1195" i="2"/>
  <c r="L1194" i="2"/>
  <c r="L1193" i="2"/>
  <c r="L1192" i="2"/>
  <c r="L1191" i="2"/>
  <c r="L1190" i="2"/>
  <c r="L1189" i="2"/>
  <c r="L1188" i="2"/>
  <c r="L1187" i="2"/>
  <c r="L1186" i="2"/>
  <c r="L1185" i="2"/>
  <c r="L1184" i="2"/>
  <c r="L1183" i="2"/>
  <c r="L1182" i="2"/>
  <c r="L1181" i="2"/>
  <c r="L1180" i="2"/>
  <c r="L1179" i="2"/>
  <c r="L1178" i="2"/>
  <c r="L1177" i="2"/>
  <c r="L1176" i="2"/>
  <c r="L1175" i="2"/>
  <c r="L1174" i="2"/>
  <c r="L1173" i="2"/>
  <c r="L1172" i="2"/>
  <c r="L1171" i="2"/>
  <c r="L1170" i="2"/>
  <c r="L1169" i="2"/>
  <c r="L1168" i="2"/>
  <c r="L1167" i="2"/>
  <c r="L1166" i="2"/>
  <c r="L1165" i="2"/>
  <c r="L1164" i="2"/>
  <c r="L1163" i="2"/>
  <c r="L1162" i="2"/>
  <c r="L1161" i="2"/>
  <c r="L1160" i="2"/>
  <c r="L1159" i="2"/>
  <c r="L1158" i="2"/>
  <c r="L1157" i="2"/>
  <c r="L1156" i="2"/>
  <c r="L1155" i="2"/>
  <c r="L1154" i="2"/>
  <c r="L1153" i="2"/>
  <c r="L1152" i="2"/>
  <c r="L1151" i="2"/>
  <c r="L1150" i="2"/>
  <c r="L1149" i="2"/>
  <c r="L1148" i="2"/>
  <c r="L1147" i="2"/>
  <c r="L1146" i="2"/>
  <c r="L1145" i="2"/>
  <c r="L1144" i="2"/>
  <c r="L1143" i="2"/>
  <c r="L1142" i="2"/>
  <c r="L1141" i="2"/>
  <c r="L1140" i="2"/>
  <c r="L1139" i="2"/>
  <c r="L1138" i="2"/>
  <c r="L1137" i="2"/>
  <c r="L1136" i="2"/>
  <c r="L1135" i="2"/>
  <c r="L1134" i="2"/>
  <c r="L1133" i="2"/>
  <c r="L1132" i="2"/>
  <c r="L1131" i="2"/>
  <c r="L1130" i="2"/>
  <c r="L1129" i="2"/>
  <c r="L1128" i="2"/>
  <c r="L1127" i="2"/>
  <c r="L1126" i="2"/>
  <c r="L1125" i="2"/>
  <c r="L1124" i="2"/>
  <c r="L1123" i="2"/>
  <c r="L1122" i="2"/>
  <c r="L1121" i="2"/>
  <c r="L1120" i="2"/>
  <c r="L1119" i="2"/>
  <c r="L1118" i="2"/>
  <c r="L1117" i="2"/>
  <c r="L1116" i="2"/>
  <c r="L1115" i="2"/>
  <c r="L1114" i="2"/>
  <c r="L1113" i="2"/>
  <c r="L1112" i="2"/>
  <c r="L1111" i="2"/>
  <c r="L1110" i="2"/>
  <c r="L1109" i="2"/>
  <c r="L1108" i="2"/>
  <c r="L1107" i="2"/>
  <c r="L1106" i="2"/>
  <c r="L1105" i="2"/>
  <c r="L1104" i="2"/>
  <c r="L1103" i="2"/>
  <c r="L1102" i="2"/>
  <c r="L1101" i="2"/>
  <c r="L1100" i="2"/>
  <c r="L1099" i="2"/>
  <c r="L1098" i="2"/>
  <c r="L1097" i="2"/>
  <c r="L1096" i="2"/>
  <c r="L1095" i="2"/>
  <c r="L1094" i="2"/>
  <c r="L1093" i="2"/>
  <c r="L1092" i="2"/>
  <c r="L1091" i="2"/>
  <c r="L1090" i="2"/>
  <c r="L1089" i="2"/>
  <c r="L1088" i="2"/>
  <c r="L1087" i="2"/>
  <c r="L1086" i="2"/>
  <c r="L1085" i="2"/>
  <c r="L1084" i="2"/>
  <c r="L1083" i="2"/>
  <c r="L1082" i="2"/>
  <c r="L1081" i="2"/>
  <c r="L1080" i="2"/>
  <c r="L1079" i="2"/>
  <c r="L1078" i="2"/>
  <c r="L1077" i="2"/>
  <c r="L1076" i="2"/>
  <c r="L1075" i="2"/>
  <c r="L1074" i="2"/>
  <c r="L1073" i="2"/>
  <c r="L1072" i="2"/>
  <c r="L1071" i="2"/>
  <c r="L1070" i="2"/>
  <c r="L1069" i="2"/>
  <c r="L1068" i="2"/>
  <c r="L1067" i="2"/>
  <c r="L1066" i="2"/>
  <c r="L1065" i="2"/>
  <c r="L1064" i="2"/>
  <c r="L1063" i="2"/>
  <c r="L1062" i="2"/>
  <c r="L1061" i="2"/>
  <c r="L1060" i="2"/>
  <c r="L1059" i="2"/>
  <c r="L1058" i="2"/>
  <c r="L1057" i="2"/>
  <c r="L1056" i="2"/>
  <c r="L1055" i="2"/>
  <c r="L1054" i="2"/>
  <c r="L1053" i="2"/>
  <c r="L1052" i="2"/>
  <c r="L1051" i="2"/>
  <c r="L1050" i="2"/>
  <c r="L1049" i="2"/>
  <c r="L1048" i="2"/>
  <c r="L1047" i="2"/>
  <c r="L1046" i="2"/>
  <c r="L1045" i="2"/>
  <c r="L1044" i="2"/>
  <c r="L1043" i="2"/>
  <c r="L1042" i="2"/>
  <c r="L1041" i="2"/>
  <c r="L1040" i="2"/>
  <c r="L1039" i="2"/>
  <c r="L1038" i="2"/>
  <c r="L1037" i="2"/>
  <c r="L1036" i="2"/>
  <c r="L1035" i="2"/>
  <c r="L1034" i="2"/>
  <c r="L1033" i="2"/>
  <c r="L1032" i="2"/>
  <c r="L1031" i="2"/>
  <c r="L1030" i="2"/>
  <c r="L1029" i="2"/>
  <c r="L1028" i="2"/>
  <c r="L1027" i="2"/>
  <c r="L1026" i="2"/>
  <c r="L1025" i="2"/>
  <c r="L1024" i="2"/>
  <c r="L1023" i="2"/>
  <c r="L1022" i="2"/>
  <c r="L1021" i="2"/>
  <c r="L1020" i="2"/>
  <c r="L1019" i="2"/>
  <c r="L1018" i="2"/>
  <c r="L1017" i="2"/>
  <c r="L1016" i="2"/>
  <c r="L1015" i="2"/>
  <c r="L1014" i="2"/>
  <c r="L1013" i="2"/>
  <c r="L1012" i="2"/>
  <c r="L1011" i="2"/>
  <c r="L1010" i="2"/>
  <c r="L1009" i="2"/>
  <c r="L1008" i="2"/>
  <c r="L1007" i="2"/>
  <c r="L1006" i="2"/>
  <c r="L1005" i="2"/>
  <c r="L1004" i="2"/>
  <c r="L1003" i="2"/>
  <c r="L1002" i="2"/>
  <c r="L1001" i="2"/>
  <c r="L1000" i="2"/>
  <c r="L999" i="2"/>
  <c r="L998" i="2"/>
  <c r="L997" i="2"/>
  <c r="L996" i="2"/>
  <c r="L995" i="2"/>
  <c r="L994" i="2"/>
  <c r="L993" i="2"/>
  <c r="L992" i="2"/>
  <c r="L991" i="2"/>
  <c r="L990" i="2"/>
  <c r="L989" i="2"/>
  <c r="L988" i="2"/>
  <c r="L987" i="2"/>
  <c r="L986" i="2"/>
  <c r="L985" i="2"/>
  <c r="L984" i="2"/>
  <c r="L983" i="2"/>
  <c r="L982" i="2"/>
  <c r="L981" i="2"/>
  <c r="L980" i="2"/>
  <c r="L979" i="2"/>
  <c r="L978" i="2"/>
  <c r="L977" i="2"/>
  <c r="L976" i="2"/>
  <c r="L975" i="2"/>
  <c r="L974" i="2"/>
  <c r="L973" i="2"/>
  <c r="L972" i="2"/>
  <c r="L971" i="2"/>
  <c r="L970" i="2"/>
  <c r="L969" i="2"/>
  <c r="L968" i="2"/>
  <c r="L967" i="2"/>
  <c r="L966" i="2"/>
  <c r="L965" i="2"/>
  <c r="L964" i="2"/>
  <c r="L963" i="2"/>
  <c r="L962" i="2"/>
  <c r="L961" i="2"/>
  <c r="L960" i="2"/>
  <c r="L959" i="2"/>
  <c r="L958" i="2"/>
  <c r="L957" i="2"/>
  <c r="L956" i="2"/>
  <c r="L955" i="2"/>
  <c r="L954" i="2"/>
  <c r="L953" i="2"/>
  <c r="L952" i="2"/>
  <c r="L951" i="2"/>
  <c r="L950" i="2"/>
  <c r="L949" i="2"/>
  <c r="L948" i="2"/>
  <c r="L947" i="2"/>
  <c r="L946" i="2"/>
  <c r="L945" i="2"/>
  <c r="L944" i="2"/>
  <c r="L943" i="2"/>
  <c r="L942" i="2"/>
  <c r="L941" i="2"/>
  <c r="L940" i="2"/>
  <c r="L939" i="2"/>
  <c r="L938" i="2"/>
  <c r="L937" i="2"/>
  <c r="L936" i="2"/>
  <c r="L935" i="2"/>
  <c r="L934" i="2"/>
  <c r="L933" i="2"/>
  <c r="L932" i="2"/>
  <c r="L931" i="2"/>
  <c r="L930" i="2"/>
  <c r="L929" i="2"/>
  <c r="L928" i="2"/>
  <c r="L927" i="2"/>
  <c r="L926" i="2"/>
  <c r="L925" i="2"/>
  <c r="L924" i="2"/>
  <c r="L923" i="2"/>
  <c r="L922" i="2"/>
  <c r="L921" i="2"/>
  <c r="L920" i="2"/>
  <c r="L919" i="2"/>
  <c r="L918" i="2"/>
  <c r="L917" i="2"/>
  <c r="L916" i="2"/>
  <c r="L915" i="2"/>
  <c r="L914" i="2"/>
  <c r="L913" i="2"/>
  <c r="L912" i="2"/>
  <c r="L911" i="2"/>
  <c r="L910" i="2"/>
  <c r="L909" i="2"/>
  <c r="L908" i="2"/>
  <c r="L907" i="2"/>
  <c r="L906" i="2"/>
  <c r="L905" i="2"/>
  <c r="L904" i="2"/>
  <c r="L903" i="2"/>
  <c r="L902" i="2"/>
  <c r="L901" i="2"/>
  <c r="L900" i="2"/>
  <c r="L899" i="2"/>
  <c r="L898" i="2"/>
  <c r="L897" i="2"/>
  <c r="L896" i="2"/>
  <c r="L895" i="2"/>
  <c r="L894" i="2"/>
  <c r="L893" i="2"/>
  <c r="L892" i="2"/>
  <c r="L891" i="2"/>
  <c r="L890" i="2"/>
  <c r="L889" i="2"/>
  <c r="L888" i="2"/>
  <c r="L887" i="2"/>
  <c r="L886" i="2"/>
  <c r="L885" i="2"/>
  <c r="L884" i="2"/>
  <c r="L883" i="2"/>
  <c r="L882" i="2"/>
  <c r="L881" i="2"/>
  <c r="L880" i="2"/>
  <c r="L879" i="2"/>
  <c r="L878" i="2"/>
  <c r="L877" i="2"/>
  <c r="L876" i="2"/>
  <c r="L875" i="2"/>
  <c r="L874" i="2"/>
  <c r="L873" i="2"/>
  <c r="L872" i="2"/>
  <c r="L871" i="2"/>
  <c r="L870" i="2"/>
  <c r="L869" i="2"/>
  <c r="L868" i="2"/>
  <c r="L867" i="2"/>
  <c r="L866" i="2"/>
  <c r="L865" i="2"/>
  <c r="L864" i="2"/>
  <c r="L863" i="2"/>
  <c r="L862" i="2"/>
  <c r="L861" i="2"/>
  <c r="L860" i="2"/>
  <c r="L859" i="2"/>
  <c r="L858" i="2"/>
  <c r="L857" i="2"/>
  <c r="L856" i="2"/>
  <c r="L855" i="2"/>
  <c r="L854" i="2"/>
  <c r="L853" i="2"/>
  <c r="L852" i="2"/>
  <c r="L851" i="2"/>
  <c r="L850" i="2"/>
  <c r="L849" i="2"/>
  <c r="L848" i="2"/>
  <c r="L847" i="2"/>
  <c r="L846" i="2"/>
  <c r="L845" i="2"/>
  <c r="L844" i="2"/>
  <c r="L843" i="2"/>
  <c r="L842" i="2"/>
  <c r="L841" i="2"/>
  <c r="L840" i="2"/>
  <c r="L839" i="2"/>
  <c r="L838" i="2"/>
  <c r="L837" i="2"/>
  <c r="L836" i="2"/>
  <c r="L835" i="2"/>
  <c r="L834" i="2"/>
  <c r="L833" i="2"/>
  <c r="L832" i="2"/>
  <c r="L831" i="2"/>
  <c r="L830" i="2"/>
  <c r="L829" i="2"/>
  <c r="L828" i="2"/>
  <c r="L827" i="2"/>
  <c r="L826" i="2"/>
  <c r="L825" i="2"/>
  <c r="L824" i="2"/>
  <c r="L823" i="2"/>
  <c r="L822" i="2"/>
  <c r="L821" i="2"/>
  <c r="L820" i="2"/>
  <c r="L819" i="2"/>
  <c r="L818" i="2"/>
  <c r="L817" i="2"/>
  <c r="L816" i="2"/>
  <c r="L815" i="2"/>
  <c r="L814" i="2"/>
  <c r="L813" i="2"/>
  <c r="L812" i="2"/>
  <c r="L811" i="2"/>
  <c r="L810" i="2"/>
  <c r="L809" i="2"/>
  <c r="L808" i="2"/>
  <c r="L807" i="2"/>
  <c r="L806" i="2"/>
  <c r="L805" i="2"/>
  <c r="L804" i="2"/>
  <c r="L803" i="2"/>
  <c r="L802" i="2"/>
  <c r="L801" i="2"/>
  <c r="L800" i="2"/>
  <c r="L799" i="2"/>
  <c r="L798" i="2"/>
  <c r="L797" i="2"/>
  <c r="L796" i="2"/>
  <c r="L795" i="2"/>
  <c r="L794" i="2"/>
  <c r="L793" i="2"/>
  <c r="L792" i="2"/>
  <c r="L791" i="2"/>
  <c r="L790" i="2"/>
  <c r="L789" i="2"/>
  <c r="L788" i="2"/>
  <c r="L787" i="2"/>
  <c r="L786" i="2"/>
  <c r="L785" i="2"/>
  <c r="L784" i="2"/>
  <c r="L783" i="2"/>
  <c r="L782" i="2"/>
  <c r="L781" i="2"/>
  <c r="L780" i="2"/>
  <c r="L779" i="2"/>
  <c r="L778" i="2"/>
  <c r="L777" i="2"/>
  <c r="L776" i="2"/>
  <c r="L775" i="2"/>
  <c r="L774" i="2"/>
  <c r="L773" i="2"/>
  <c r="L772" i="2"/>
  <c r="L771" i="2"/>
  <c r="L770" i="2"/>
  <c r="L769" i="2"/>
  <c r="L768" i="2"/>
  <c r="L767" i="2"/>
  <c r="L766" i="2"/>
  <c r="L765" i="2"/>
  <c r="L764" i="2"/>
  <c r="L763" i="2"/>
  <c r="L762" i="2"/>
  <c r="L761" i="2"/>
  <c r="L760" i="2"/>
  <c r="L759" i="2"/>
  <c r="L758" i="2"/>
  <c r="L757" i="2"/>
  <c r="L756" i="2"/>
  <c r="L755" i="2"/>
  <c r="L754" i="2"/>
  <c r="L753" i="2"/>
  <c r="L752" i="2"/>
  <c r="L751" i="2"/>
  <c r="L750" i="2"/>
  <c r="L749" i="2"/>
  <c r="L748" i="2"/>
  <c r="L747" i="2"/>
  <c r="L746" i="2"/>
  <c r="L745" i="2"/>
  <c r="L744" i="2"/>
  <c r="L743" i="2"/>
  <c r="L742" i="2"/>
  <c r="L741" i="2"/>
  <c r="L740" i="2"/>
  <c r="L739" i="2"/>
  <c r="L738" i="2"/>
  <c r="L737" i="2"/>
  <c r="L736" i="2"/>
  <c r="L735" i="2"/>
  <c r="L734" i="2"/>
  <c r="L733" i="2"/>
  <c r="L732" i="2"/>
  <c r="L731" i="2"/>
  <c r="L730" i="2"/>
  <c r="L729" i="2"/>
  <c r="L728" i="2"/>
  <c r="L727" i="2"/>
  <c r="L726" i="2"/>
  <c r="L725" i="2"/>
  <c r="L724" i="2"/>
  <c r="L723" i="2"/>
  <c r="L722" i="2"/>
  <c r="L721" i="2"/>
  <c r="L720" i="2"/>
  <c r="L719" i="2"/>
  <c r="L718" i="2"/>
  <c r="L717" i="2"/>
  <c r="L716" i="2"/>
  <c r="L715" i="2"/>
  <c r="L714" i="2"/>
  <c r="L713" i="2"/>
  <c r="L712" i="2"/>
  <c r="L711" i="2"/>
  <c r="L710" i="2"/>
  <c r="L709" i="2"/>
  <c r="L708" i="2"/>
  <c r="L707" i="2"/>
  <c r="L706" i="2"/>
  <c r="L705" i="2"/>
  <c r="L704" i="2"/>
  <c r="L703" i="2"/>
  <c r="L702" i="2"/>
  <c r="L701" i="2"/>
  <c r="L700" i="2"/>
  <c r="L699" i="2"/>
  <c r="L698" i="2"/>
  <c r="L697" i="2"/>
  <c r="L696" i="2"/>
  <c r="L695" i="2"/>
  <c r="L694" i="2"/>
  <c r="L693" i="2"/>
  <c r="L692" i="2"/>
  <c r="L691" i="2"/>
  <c r="L690" i="2"/>
  <c r="L689" i="2"/>
  <c r="L688" i="2"/>
  <c r="L687" i="2"/>
  <c r="L686" i="2"/>
  <c r="L685" i="2"/>
  <c r="L684" i="2"/>
  <c r="L683" i="2"/>
  <c r="L682" i="2"/>
  <c r="L681" i="2"/>
  <c r="L680" i="2"/>
  <c r="L679" i="2"/>
  <c r="L678" i="2"/>
  <c r="L677" i="2"/>
  <c r="L676" i="2"/>
  <c r="L675" i="2"/>
  <c r="L674" i="2"/>
  <c r="L673" i="2"/>
  <c r="L672" i="2"/>
  <c r="L671" i="2"/>
  <c r="L670" i="2"/>
  <c r="L669" i="2"/>
  <c r="L668" i="2"/>
  <c r="L667" i="2"/>
  <c r="L666" i="2"/>
  <c r="L665" i="2"/>
  <c r="L664" i="2"/>
  <c r="L663" i="2"/>
  <c r="L662" i="2"/>
  <c r="L661" i="2"/>
  <c r="L660" i="2"/>
  <c r="L659" i="2"/>
  <c r="L658" i="2"/>
  <c r="L657" i="2"/>
  <c r="L656" i="2"/>
  <c r="L655" i="2"/>
  <c r="L654" i="2"/>
  <c r="L653" i="2"/>
  <c r="L652" i="2"/>
  <c r="L651" i="2"/>
  <c r="L650" i="2"/>
  <c r="L649" i="2"/>
  <c r="L648" i="2"/>
  <c r="L647" i="2"/>
  <c r="L646" i="2"/>
  <c r="L645" i="2"/>
  <c r="L644" i="2"/>
  <c r="L643" i="2"/>
  <c r="L642" i="2"/>
  <c r="L641" i="2"/>
  <c r="L640" i="2"/>
  <c r="L639" i="2"/>
  <c r="L638" i="2"/>
  <c r="L637" i="2"/>
  <c r="L636" i="2"/>
  <c r="L635" i="2"/>
  <c r="L634" i="2"/>
  <c r="L633" i="2"/>
  <c r="L632" i="2"/>
  <c r="L631" i="2"/>
  <c r="L630" i="2"/>
  <c r="L629" i="2"/>
  <c r="L628" i="2"/>
  <c r="L627" i="2"/>
  <c r="L626" i="2"/>
  <c r="L625" i="2"/>
  <c r="L624" i="2"/>
  <c r="L623" i="2"/>
  <c r="L622" i="2"/>
  <c r="L621" i="2"/>
  <c r="L620" i="2"/>
  <c r="L619" i="2"/>
  <c r="L618" i="2"/>
  <c r="L617" i="2"/>
  <c r="L616" i="2"/>
  <c r="L615" i="2"/>
  <c r="L614" i="2"/>
  <c r="L613" i="2"/>
  <c r="L612" i="2"/>
  <c r="L611" i="2"/>
  <c r="L610" i="2"/>
  <c r="L609" i="2"/>
  <c r="L608" i="2"/>
  <c r="L607" i="2"/>
  <c r="L606" i="2"/>
  <c r="L605" i="2"/>
  <c r="L604" i="2"/>
  <c r="L603" i="2"/>
  <c r="L602" i="2"/>
  <c r="L601" i="2"/>
  <c r="L600" i="2"/>
  <c r="L599" i="2"/>
  <c r="L598" i="2"/>
  <c r="L597" i="2"/>
  <c r="L596" i="2"/>
  <c r="L595" i="2"/>
  <c r="L594" i="2"/>
  <c r="L593" i="2"/>
  <c r="L592" i="2"/>
  <c r="L591" i="2"/>
  <c r="L590" i="2"/>
  <c r="L589" i="2"/>
  <c r="L588" i="2"/>
  <c r="L587" i="2"/>
  <c r="L586" i="2"/>
  <c r="L585" i="2"/>
  <c r="L584" i="2"/>
  <c r="L583" i="2"/>
  <c r="L582" i="2"/>
  <c r="L581" i="2"/>
  <c r="L580" i="2"/>
  <c r="L579" i="2"/>
  <c r="L578" i="2"/>
  <c r="L577" i="2"/>
  <c r="L576" i="2"/>
  <c r="L575" i="2"/>
  <c r="L574" i="2"/>
  <c r="L573" i="2"/>
  <c r="L572" i="2"/>
  <c r="L571" i="2"/>
  <c r="L570" i="2"/>
  <c r="L569" i="2"/>
  <c r="L568" i="2"/>
  <c r="L567" i="2"/>
  <c r="L566" i="2"/>
  <c r="L565" i="2"/>
  <c r="L564" i="2"/>
  <c r="L563" i="2"/>
  <c r="L562" i="2"/>
  <c r="L561" i="2"/>
  <c r="L560" i="2"/>
  <c r="L559" i="2"/>
  <c r="L558" i="2"/>
  <c r="L557" i="2"/>
  <c r="L556" i="2"/>
  <c r="L555" i="2"/>
  <c r="L554" i="2"/>
  <c r="L553" i="2"/>
  <c r="L552" i="2"/>
  <c r="L551" i="2"/>
  <c r="L550" i="2"/>
  <c r="L549" i="2"/>
  <c r="L548" i="2"/>
  <c r="L547" i="2"/>
  <c r="L546" i="2"/>
  <c r="L545" i="2"/>
  <c r="L544" i="2"/>
  <c r="L543" i="2"/>
  <c r="L542" i="2"/>
  <c r="L541" i="2"/>
  <c r="L540" i="2"/>
  <c r="L539" i="2"/>
  <c r="L538" i="2"/>
  <c r="L537" i="2"/>
  <c r="L536" i="2"/>
  <c r="L535" i="2"/>
  <c r="L534" i="2"/>
  <c r="L533" i="2"/>
  <c r="L532" i="2"/>
  <c r="L531" i="2"/>
  <c r="L530" i="2"/>
  <c r="L529" i="2"/>
  <c r="L528" i="2"/>
  <c r="L527" i="2"/>
  <c r="L526" i="2"/>
  <c r="L525" i="2"/>
  <c r="L524" i="2"/>
  <c r="L523" i="2"/>
  <c r="L522" i="2"/>
  <c r="L521" i="2"/>
  <c r="L520" i="2"/>
  <c r="L519" i="2"/>
  <c r="L518" i="2"/>
  <c r="L517" i="2"/>
  <c r="L516" i="2"/>
  <c r="L515" i="2"/>
  <c r="L514" i="2"/>
  <c r="L513" i="2"/>
  <c r="L512" i="2"/>
  <c r="L511" i="2"/>
  <c r="L510" i="2"/>
  <c r="L509" i="2"/>
  <c r="L508" i="2"/>
  <c r="L507" i="2"/>
  <c r="L506" i="2"/>
  <c r="L505" i="2"/>
  <c r="L504" i="2"/>
  <c r="L503" i="2"/>
  <c r="L502" i="2"/>
  <c r="L501" i="2"/>
  <c r="L500" i="2"/>
  <c r="L499" i="2"/>
  <c r="L498" i="2"/>
  <c r="L497" i="2"/>
  <c r="L496" i="2"/>
  <c r="L495" i="2"/>
  <c r="L494" i="2"/>
  <c r="L493" i="2"/>
  <c r="L492" i="2"/>
  <c r="L491" i="2"/>
  <c r="L490" i="2"/>
  <c r="L489" i="2"/>
  <c r="L488" i="2"/>
  <c r="L487" i="2"/>
  <c r="L486" i="2"/>
  <c r="L485" i="2"/>
  <c r="L484" i="2"/>
  <c r="L483" i="2"/>
  <c r="L482" i="2"/>
  <c r="L481" i="2"/>
  <c r="L480" i="2"/>
  <c r="L479" i="2"/>
  <c r="L478" i="2"/>
  <c r="L477" i="2"/>
  <c r="L476" i="2"/>
  <c r="L475" i="2"/>
  <c r="L474" i="2"/>
  <c r="L473" i="2"/>
  <c r="L472" i="2"/>
  <c r="L471" i="2"/>
  <c r="L470" i="2"/>
  <c r="L469" i="2"/>
  <c r="L468" i="2"/>
  <c r="L467" i="2"/>
  <c r="L466" i="2"/>
  <c r="L465" i="2"/>
  <c r="L464" i="2"/>
  <c r="L463" i="2"/>
  <c r="L462" i="2"/>
  <c r="L461" i="2"/>
  <c r="L460" i="2"/>
  <c r="L459" i="2"/>
  <c r="L458" i="2"/>
  <c r="L457" i="2"/>
  <c r="L456" i="2"/>
  <c r="L455" i="2"/>
  <c r="L454" i="2"/>
  <c r="L453" i="2"/>
  <c r="L452" i="2"/>
  <c r="L451" i="2"/>
  <c r="L450" i="2"/>
  <c r="L449" i="2"/>
  <c r="L448" i="2"/>
  <c r="L447" i="2"/>
  <c r="L446" i="2"/>
  <c r="L445" i="2"/>
  <c r="L444" i="2"/>
  <c r="L443" i="2"/>
  <c r="L442" i="2"/>
  <c r="L441" i="2"/>
  <c r="L440" i="2"/>
  <c r="L439" i="2"/>
  <c r="L438" i="2"/>
  <c r="L437" i="2"/>
  <c r="L436" i="2"/>
  <c r="L435" i="2"/>
  <c r="L434" i="2"/>
  <c r="L433" i="2"/>
  <c r="L432" i="2"/>
  <c r="L431" i="2"/>
  <c r="L430" i="2"/>
  <c r="L429" i="2"/>
  <c r="L428" i="2"/>
  <c r="L427" i="2"/>
  <c r="L426" i="2"/>
  <c r="L425" i="2"/>
  <c r="L424" i="2"/>
  <c r="L423" i="2"/>
  <c r="L422" i="2"/>
  <c r="L421" i="2"/>
  <c r="L420" i="2"/>
  <c r="L419" i="2"/>
  <c r="L418" i="2"/>
  <c r="L417" i="2"/>
  <c r="L416" i="2"/>
  <c r="L415" i="2"/>
  <c r="L414" i="2"/>
  <c r="L413" i="2"/>
  <c r="L412" i="2"/>
  <c r="L411" i="2"/>
  <c r="L410" i="2"/>
  <c r="L409" i="2"/>
  <c r="L408" i="2"/>
  <c r="L407" i="2"/>
  <c r="L406" i="2"/>
  <c r="L405" i="2"/>
  <c r="L404" i="2"/>
  <c r="L403" i="2"/>
  <c r="L402" i="2"/>
  <c r="L401" i="2"/>
  <c r="L400" i="2"/>
  <c r="L399" i="2"/>
  <c r="L398" i="2"/>
  <c r="L397" i="2"/>
  <c r="L396" i="2"/>
  <c r="L395" i="2"/>
  <c r="L394" i="2"/>
  <c r="L393" i="2"/>
  <c r="L392" i="2"/>
  <c r="L391" i="2"/>
  <c r="L390" i="2"/>
  <c r="L389" i="2"/>
  <c r="L388" i="2"/>
  <c r="L387" i="2"/>
  <c r="L386" i="2"/>
  <c r="L385" i="2"/>
  <c r="L384" i="2"/>
  <c r="L383" i="2"/>
  <c r="L382" i="2"/>
  <c r="L381" i="2"/>
  <c r="L380" i="2"/>
  <c r="L379" i="2"/>
  <c r="L378" i="2"/>
  <c r="L377" i="2"/>
  <c r="L376" i="2"/>
  <c r="L375" i="2"/>
  <c r="L374" i="2"/>
  <c r="L373" i="2"/>
  <c r="L372" i="2"/>
  <c r="L371" i="2"/>
  <c r="L370" i="2"/>
  <c r="L369" i="2"/>
  <c r="L368" i="2"/>
  <c r="L367" i="2"/>
  <c r="L366" i="2"/>
  <c r="L365" i="2"/>
  <c r="L364" i="2"/>
  <c r="L363" i="2"/>
  <c r="L362" i="2"/>
  <c r="L361" i="2"/>
  <c r="L360" i="2"/>
  <c r="L359" i="2"/>
  <c r="L358" i="2"/>
  <c r="L357" i="2"/>
  <c r="L356" i="2"/>
  <c r="L355" i="2"/>
  <c r="L354" i="2"/>
  <c r="L353" i="2"/>
  <c r="L352" i="2"/>
  <c r="L351" i="2"/>
  <c r="L350" i="2"/>
  <c r="L349" i="2"/>
  <c r="L348" i="2"/>
  <c r="L347" i="2"/>
  <c r="L346" i="2"/>
  <c r="L345" i="2"/>
  <c r="L344" i="2"/>
  <c r="L343" i="2"/>
  <c r="L342" i="2"/>
  <c r="L341" i="2"/>
  <c r="L340" i="2"/>
  <c r="L339" i="2"/>
  <c r="L338" i="2"/>
  <c r="L337" i="2"/>
  <c r="L336" i="2"/>
  <c r="L335" i="2"/>
  <c r="L334" i="2"/>
  <c r="L333" i="2"/>
  <c r="L332" i="2"/>
  <c r="L331" i="2"/>
  <c r="L330" i="2"/>
  <c r="L329" i="2"/>
  <c r="L328" i="2"/>
  <c r="L327" i="2"/>
  <c r="L326" i="2"/>
  <c r="L325" i="2"/>
  <c r="L324" i="2"/>
  <c r="L323" i="2"/>
  <c r="L322" i="2"/>
  <c r="L321" i="2"/>
  <c r="L320" i="2"/>
  <c r="L319" i="2"/>
  <c r="L318" i="2"/>
  <c r="L317" i="2"/>
  <c r="L316" i="2"/>
  <c r="L315" i="2"/>
  <c r="L314" i="2"/>
  <c r="L313" i="2"/>
  <c r="L312" i="2"/>
  <c r="L311" i="2"/>
  <c r="L310" i="2"/>
  <c r="L309" i="2"/>
  <c r="L308" i="2"/>
  <c r="L307" i="2"/>
  <c r="L306" i="2"/>
  <c r="L305" i="2"/>
  <c r="L304" i="2"/>
  <c r="L303" i="2"/>
  <c r="L302" i="2"/>
  <c r="L301" i="2"/>
  <c r="L300" i="2"/>
  <c r="L299" i="2"/>
  <c r="L298" i="2"/>
  <c r="L297" i="2"/>
  <c r="L296" i="2"/>
  <c r="L295" i="2"/>
  <c r="L294" i="2"/>
  <c r="L293" i="2"/>
  <c r="L292" i="2"/>
  <c r="L291" i="2"/>
  <c r="L290" i="2"/>
  <c r="L289" i="2"/>
  <c r="L288" i="2"/>
  <c r="L287" i="2"/>
  <c r="L286" i="2"/>
  <c r="L285" i="2"/>
  <c r="L284" i="2"/>
  <c r="L283" i="2"/>
  <c r="L282" i="2"/>
  <c r="L281" i="2"/>
  <c r="L280" i="2"/>
  <c r="L279" i="2"/>
  <c r="L278" i="2"/>
  <c r="L277" i="2"/>
  <c r="L276" i="2"/>
  <c r="L275" i="2"/>
  <c r="L274" i="2"/>
  <c r="L273" i="2"/>
  <c r="L272" i="2"/>
  <c r="L271" i="2"/>
  <c r="L270" i="2"/>
  <c r="L269" i="2"/>
  <c r="L268" i="2"/>
  <c r="L267" i="2"/>
  <c r="L266" i="2"/>
  <c r="L265" i="2"/>
  <c r="L264" i="2"/>
  <c r="L263" i="2"/>
  <c r="L262" i="2"/>
  <c r="L261" i="2"/>
  <c r="L260" i="2"/>
  <c r="L259" i="2"/>
  <c r="L258" i="2"/>
  <c r="L257" i="2"/>
  <c r="L256" i="2"/>
  <c r="L255" i="2"/>
  <c r="L254" i="2"/>
  <c r="L253" i="2"/>
  <c r="L252" i="2"/>
  <c r="L251" i="2"/>
  <c r="L250" i="2"/>
  <c r="L249" i="2"/>
  <c r="L248" i="2"/>
  <c r="L247" i="2"/>
  <c r="L246" i="2"/>
  <c r="L245" i="2"/>
  <c r="L244" i="2"/>
  <c r="L243" i="2"/>
  <c r="L242" i="2"/>
  <c r="L241" i="2"/>
  <c r="L240" i="2"/>
  <c r="L239" i="2"/>
  <c r="L238" i="2"/>
  <c r="L237" i="2"/>
  <c r="L236" i="2"/>
  <c r="L235" i="2"/>
  <c r="L234" i="2"/>
  <c r="L233" i="2"/>
  <c r="L232" i="2"/>
  <c r="L231" i="2"/>
  <c r="L230" i="2"/>
  <c r="L229" i="2"/>
  <c r="L228" i="2"/>
  <c r="L227" i="2"/>
  <c r="L226" i="2"/>
  <c r="L225" i="2"/>
  <c r="L224" i="2"/>
  <c r="L223" i="2"/>
  <c r="L222" i="2"/>
  <c r="L221" i="2"/>
  <c r="L220" i="2"/>
  <c r="L219" i="2"/>
  <c r="L218" i="2"/>
  <c r="L217" i="2"/>
  <c r="L216" i="2"/>
  <c r="L215" i="2"/>
  <c r="L214" i="2"/>
  <c r="L213" i="2"/>
  <c r="L212" i="2"/>
  <c r="L211" i="2"/>
  <c r="L210" i="2"/>
  <c r="L209" i="2"/>
  <c r="L208" i="2"/>
  <c r="L207" i="2"/>
  <c r="L206" i="2"/>
  <c r="L205" i="2"/>
  <c r="L204" i="2"/>
  <c r="L203" i="2"/>
  <c r="L202" i="2"/>
  <c r="L201" i="2"/>
  <c r="L200" i="2"/>
  <c r="L199" i="2"/>
  <c r="L198" i="2"/>
  <c r="L197" i="2"/>
  <c r="L196" i="2"/>
  <c r="L195" i="2"/>
  <c r="L194" i="2"/>
  <c r="L193" i="2"/>
  <c r="L192" i="2"/>
  <c r="L191" i="2"/>
  <c r="L190" i="2"/>
  <c r="L189" i="2"/>
  <c r="L188" i="2"/>
  <c r="L187" i="2"/>
  <c r="L186" i="2"/>
  <c r="L185" i="2"/>
  <c r="L184" i="2"/>
  <c r="L183" i="2"/>
  <c r="L182" i="2"/>
  <c r="L181" i="2"/>
  <c r="L180" i="2"/>
  <c r="L179" i="2"/>
  <c r="L178" i="2"/>
  <c r="L177" i="2"/>
  <c r="L176" i="2"/>
  <c r="L175" i="2"/>
  <c r="L174" i="2"/>
  <c r="L173" i="2"/>
  <c r="L172" i="2"/>
  <c r="L171" i="2"/>
  <c r="L170" i="2"/>
  <c r="L169" i="2"/>
  <c r="L168" i="2"/>
  <c r="L167" i="2"/>
  <c r="L166" i="2"/>
  <c r="L165" i="2"/>
  <c r="L164" i="2"/>
  <c r="L163" i="2"/>
  <c r="L162" i="2"/>
  <c r="L161" i="2"/>
  <c r="L160" i="2"/>
  <c r="L159" i="2"/>
  <c r="L158" i="2"/>
  <c r="L157" i="2"/>
  <c r="L156" i="2"/>
  <c r="L155" i="2"/>
  <c r="L154" i="2"/>
  <c r="L153" i="2"/>
  <c r="L152" i="2"/>
  <c r="L151" i="2"/>
  <c r="L150" i="2"/>
  <c r="L149" i="2"/>
  <c r="L148" i="2"/>
  <c r="L147" i="2"/>
  <c r="L146" i="2"/>
  <c r="L145" i="2"/>
  <c r="L144" i="2"/>
  <c r="L143" i="2"/>
  <c r="L142" i="2"/>
  <c r="L141" i="2"/>
  <c r="L140" i="2"/>
  <c r="L139" i="2"/>
  <c r="L138" i="2"/>
  <c r="L137" i="2"/>
  <c r="L136" i="2"/>
  <c r="L135" i="2"/>
  <c r="L134" i="2"/>
  <c r="L133" i="2"/>
  <c r="L132" i="2"/>
  <c r="L131" i="2"/>
  <c r="L130" i="2"/>
  <c r="L129" i="2"/>
  <c r="L128" i="2"/>
  <c r="L127" i="2"/>
  <c r="L126" i="2"/>
  <c r="L125" i="2"/>
  <c r="L124" i="2"/>
  <c r="L123" i="2"/>
  <c r="L122" i="2"/>
  <c r="L121" i="2"/>
  <c r="L120" i="2"/>
  <c r="L119" i="2"/>
  <c r="L118" i="2"/>
  <c r="L117" i="2"/>
  <c r="L116" i="2"/>
  <c r="L115" i="2"/>
  <c r="L114" i="2"/>
  <c r="L113" i="2"/>
  <c r="L112" i="2"/>
  <c r="L111" i="2"/>
  <c r="L110" i="2"/>
  <c r="L109" i="2"/>
  <c r="L108" i="2"/>
  <c r="L107" i="2"/>
  <c r="L106" i="2"/>
  <c r="L105" i="2"/>
  <c r="L104" i="2"/>
  <c r="L103" i="2"/>
  <c r="L102" i="2"/>
  <c r="L101" i="2"/>
  <c r="L100" i="2"/>
  <c r="L99" i="2"/>
  <c r="L98" i="2"/>
  <c r="L97" i="2"/>
  <c r="L96" i="2"/>
  <c r="L95" i="2"/>
  <c r="L94" i="2"/>
  <c r="L93" i="2"/>
  <c r="L92" i="2"/>
  <c r="L91" i="2"/>
  <c r="L90" i="2"/>
  <c r="L89" i="2"/>
  <c r="L88" i="2"/>
  <c r="L87" i="2"/>
  <c r="L86" i="2"/>
  <c r="L85" i="2"/>
  <c r="L84" i="2"/>
  <c r="L83" i="2"/>
  <c r="L82" i="2"/>
  <c r="L81" i="2"/>
  <c r="L80" i="2"/>
  <c r="L79" i="2"/>
  <c r="L78" i="2"/>
  <c r="L77" i="2"/>
  <c r="L76" i="2"/>
  <c r="L75" i="2"/>
  <c r="L74" i="2"/>
  <c r="L73" i="2"/>
  <c r="L72" i="2"/>
  <c r="L71" i="2"/>
  <c r="L70" i="2"/>
  <c r="L69" i="2"/>
  <c r="L68" i="2"/>
  <c r="L67" i="2"/>
  <c r="L66" i="2"/>
  <c r="L65" i="2"/>
  <c r="L64" i="2"/>
  <c r="L63" i="2"/>
  <c r="L62" i="2"/>
  <c r="L61" i="2"/>
  <c r="L60" i="2"/>
  <c r="L59" i="2"/>
  <c r="L58" i="2"/>
  <c r="L57" i="2"/>
  <c r="L56" i="2"/>
  <c r="L55" i="2"/>
  <c r="L54" i="2"/>
  <c r="L53" i="2"/>
  <c r="L52" i="2"/>
  <c r="L51" i="2"/>
  <c r="L50" i="2"/>
  <c r="L49" i="2"/>
  <c r="L48" i="2"/>
  <c r="L47" i="2"/>
  <c r="L46" i="2"/>
  <c r="L45" i="2"/>
  <c r="L44" i="2"/>
  <c r="L43" i="2"/>
  <c r="L42" i="2"/>
  <c r="L41" i="2"/>
  <c r="L40" i="2"/>
  <c r="L39" i="2"/>
  <c r="L38" i="2"/>
  <c r="L37" i="2"/>
  <c r="L36" i="2"/>
  <c r="L35" i="2"/>
  <c r="L34" i="2"/>
  <c r="L33" i="2"/>
  <c r="L32" i="2"/>
  <c r="L31" i="2"/>
  <c r="L30" i="2"/>
  <c r="L29" i="2"/>
  <c r="L28" i="2"/>
  <c r="L27" i="2"/>
  <c r="L26" i="2"/>
  <c r="L25" i="2"/>
  <c r="L24" i="2"/>
  <c r="L23" i="2"/>
  <c r="L22" i="2"/>
  <c r="L21" i="2"/>
  <c r="L20" i="2"/>
  <c r="L19" i="2"/>
  <c r="L18" i="2"/>
  <c r="L17" i="2"/>
  <c r="L16" i="2"/>
  <c r="L15" i="2"/>
  <c r="L14" i="2"/>
  <c r="L13" i="2"/>
  <c r="L12" i="2"/>
  <c r="L11" i="2"/>
  <c r="L10" i="2"/>
  <c r="L9" i="2"/>
  <c r="L8" i="2"/>
  <c r="L7" i="2"/>
  <c r="L6" i="2"/>
  <c r="L5" i="2"/>
  <c r="L4" i="2"/>
  <c r="L3" i="2"/>
  <c r="L2" i="2"/>
  <c r="AS20" i="1" l="1"/>
  <c r="D8" i="1" l="1"/>
  <c r="BS29" i="1" l="1"/>
  <c r="C8" i="1" l="1"/>
  <c r="BS20" i="1" l="1"/>
  <c r="R25" i="1" s="1"/>
  <c r="C67" i="1" s="1"/>
</calcChain>
</file>

<file path=xl/sharedStrings.xml><?xml version="1.0" encoding="utf-8"?>
<sst xmlns="http://schemas.openxmlformats.org/spreadsheetml/2006/main" count="2964" uniqueCount="258">
  <si>
    <t>Waarvoor dient deze simulatietool?</t>
  </si>
  <si>
    <t>Waarom vult u deze simulatietool in Excel in?</t>
  </si>
  <si>
    <t>Agentschap voor Onderwijsdiensten (AGODI)</t>
  </si>
  <si>
    <t>Scholen en leerlingen</t>
  </si>
  <si>
    <t>Koning Albert II-laan 15, 1210 BRUSSEL</t>
  </si>
  <si>
    <t>Gegevens van de school</t>
  </si>
  <si>
    <t>Vul de gegevens van de school in.</t>
  </si>
  <si>
    <t>instellingsnummer</t>
  </si>
  <si>
    <t xml:space="preserve">naam en adres </t>
  </si>
  <si>
    <t>nummer_instelling</t>
  </si>
  <si>
    <t>korte_naam_instell</t>
  </si>
  <si>
    <t>Adres</t>
  </si>
  <si>
    <t>postnummer</t>
  </si>
  <si>
    <t>naam_gemeente</t>
  </si>
  <si>
    <t>telefoonnr</t>
  </si>
  <si>
    <t>sbtBeh</t>
  </si>
  <si>
    <t>sbtBeh_Email</t>
  </si>
  <si>
    <t>sbtBeh_Tel</t>
  </si>
  <si>
    <t>BRUSSEL</t>
  </si>
  <si>
    <t>SINT-AGATHA-BERCHEM</t>
  </si>
  <si>
    <t>SINT-PIETERS-WOLUWE</t>
  </si>
  <si>
    <t>HALLE</t>
  </si>
  <si>
    <t>ANTWERPEN</t>
  </si>
  <si>
    <t>BORGERHOUT</t>
  </si>
  <si>
    <t>TURNHOUT</t>
  </si>
  <si>
    <t>HERENTALS</t>
  </si>
  <si>
    <t>GEEL</t>
  </si>
  <si>
    <t>SINT-NIKLAAS</t>
  </si>
  <si>
    <t>MECHELEN</t>
  </si>
  <si>
    <t>LEUVEN</t>
  </si>
  <si>
    <t>HEIST-OP-DEN-BERG</t>
  </si>
  <si>
    <t>AARSCHOT</t>
  </si>
  <si>
    <t>HASSELT</t>
  </si>
  <si>
    <t>PELT</t>
  </si>
  <si>
    <t>011-80.05.84</t>
  </si>
  <si>
    <t>GENK</t>
  </si>
  <si>
    <t>MAASMECHELEN</t>
  </si>
  <si>
    <t>MAASEIK</t>
  </si>
  <si>
    <t>SINT-TRUIDEN</t>
  </si>
  <si>
    <t>OOSTENDE</t>
  </si>
  <si>
    <t>DE PANNE</t>
  </si>
  <si>
    <t>KORTRIJK</t>
  </si>
  <si>
    <t>HEULE</t>
  </si>
  <si>
    <t>ROESELARE</t>
  </si>
  <si>
    <t>POPERINGE</t>
  </si>
  <si>
    <t>GENT</t>
  </si>
  <si>
    <t>OOSTAKKER</t>
  </si>
  <si>
    <t>SINT-AMANDSBERG</t>
  </si>
  <si>
    <t>AALST</t>
  </si>
  <si>
    <t>DENDERMONDE</t>
  </si>
  <si>
    <t>OUDENAARDE</t>
  </si>
  <si>
    <t>EEKLO</t>
  </si>
  <si>
    <t>LOMMEL</t>
  </si>
  <si>
    <t>SINT-MICHIELS</t>
  </si>
  <si>
    <t>DEURNE</t>
  </si>
  <si>
    <t>HOBOKEN</t>
  </si>
  <si>
    <t>BERINGEN</t>
  </si>
  <si>
    <t>LO</t>
  </si>
  <si>
    <t xml:space="preserve">niveau </t>
  </si>
  <si>
    <t>naam en volledig adres</t>
  </si>
  <si>
    <t>gewoon lager onderwijs</t>
  </si>
  <si>
    <t xml:space="preserve">bijkomende lestijden </t>
  </si>
  <si>
    <t>bijkomende lestijden LBV</t>
  </si>
  <si>
    <t>bijkomende uren kinderverzorging</t>
  </si>
  <si>
    <t>extra werkingstoelage</t>
  </si>
  <si>
    <t>Waar vindt u meer informatie over deze simulatietool?</t>
  </si>
  <si>
    <t>////////////////////////////////////////////////////////////////////////////////////////////////////////////////////////////////////////////////////////////////////////////////////////////////////////////////////////////////////////////////////////</t>
  </si>
  <si>
    <t>aantal lestijden per leerling</t>
  </si>
  <si>
    <t>aantal uren per leerling</t>
  </si>
  <si>
    <t>werkingstoelage per leerling</t>
  </si>
  <si>
    <t>Foutmeldingen</t>
  </si>
  <si>
    <t>U hoeft alleen de grijze vakjes in te vullen als dat nodig is. De overige gegevens worden automatisch ingevuld en logische controles worden automatisch uitgevoerd.</t>
  </si>
  <si>
    <t>Als u het instellingsnummer invult, verschijnen de andere gegevens van deze vraag automatisch.</t>
  </si>
  <si>
    <t>Als u bij vraag 2 en/of 3 onlogische of onvoldoende gegevens hebt ingevuld, vindt u daarvan hieronder een korte samenvatting.</t>
  </si>
  <si>
    <t>Teller_Okt</t>
  </si>
  <si>
    <t>Hieronder vindt u het eindresultaat.</t>
  </si>
  <si>
    <r>
      <rPr>
        <b/>
        <i/>
        <u/>
        <sz val="11"/>
        <rFont val="Calibri"/>
        <family val="2"/>
        <scheme val="minor"/>
      </rPr>
      <t>De berekeningen worden pas volledig correct uitgevoerd als er geen foutmeldingen meer worden getoond</t>
    </r>
    <r>
      <rPr>
        <b/>
        <i/>
        <sz val="11"/>
        <rFont val="Calibri"/>
        <family val="2"/>
        <scheme val="minor"/>
      </rPr>
      <t>.</t>
    </r>
  </si>
  <si>
    <r>
      <t>Het Agentschap voor Onderwijsdiensten (AGODI) stelt deze tool ter beschikking als hulpmiddel zodat u zelf uw extra middelen kunt berekenen voor de opvang van anderstalige leerlingen en leerlingen die uit Oekraïne gevlucht zijn.</t>
    </r>
    <r>
      <rPr>
        <b/>
        <i/>
        <sz val="11"/>
        <rFont val="Calibri"/>
        <family val="2"/>
        <scheme val="minor"/>
      </rPr>
      <t>U hoeft deze berekeningen niet aan AGODI te bezorgen.</t>
    </r>
  </si>
  <si>
    <r>
      <t>Berekening op basis van het aantal leerlingen dat voldoet aan de voorwaarde 'leerling ressorteert onder richtlijn 2001/55/EG van de Europese Unie' (</t>
    </r>
    <r>
      <rPr>
        <i/>
        <sz val="11"/>
        <rFont val="Calibri"/>
        <family val="2"/>
        <scheme val="minor"/>
      </rPr>
      <t>zie vraag 2</t>
    </r>
    <r>
      <rPr>
        <sz val="11"/>
        <rFont val="Calibri"/>
        <family val="2"/>
        <scheme val="minor"/>
      </rPr>
      <t>)</t>
    </r>
  </si>
  <si>
    <t>Hieronder vindt u de tussentijdse berekening van het aantal extra uren-leraar voor de hierboven vermelde categorieën.</t>
  </si>
  <si>
    <r>
      <t xml:space="preserve">totaal aantal extra uren-leraar </t>
    </r>
    <r>
      <rPr>
        <b/>
        <sz val="11"/>
        <rFont val="Calibri"/>
        <family val="2"/>
        <scheme val="minor"/>
      </rPr>
      <t xml:space="preserve">na </t>
    </r>
    <r>
      <rPr>
        <sz val="11"/>
        <rFont val="Calibri"/>
        <family val="2"/>
        <scheme val="minor"/>
      </rPr>
      <t>afronding</t>
    </r>
  </si>
  <si>
    <t>totaal extra werkingsbudget</t>
  </si>
  <si>
    <t>Afdeling Secundair Onderwijs</t>
  </si>
  <si>
    <t>aantal leerlingen</t>
  </si>
  <si>
    <t>Irène Van Wilder</t>
  </si>
  <si>
    <t>irene.vanwilder@ond.vlaanderen.be</t>
  </si>
  <si>
    <t>02 553 90 05</t>
  </si>
  <si>
    <t>Ann Cortebeeck</t>
  </si>
  <si>
    <t>ann.cortebeeck@ond.vlaanderen.be</t>
  </si>
  <si>
    <t>02 553 87 32</t>
  </si>
  <si>
    <t>Don Bosco Technisch Instituut</t>
  </si>
  <si>
    <t>03-828.00.95</t>
  </si>
  <si>
    <t>V.T.I.</t>
  </si>
  <si>
    <t>Naomi Vandeborght</t>
  </si>
  <si>
    <t>naomi.vandeborght@ond.vlaanderen.be</t>
  </si>
  <si>
    <t>02 553 01 10</t>
  </si>
  <si>
    <t>016-56.70.59</t>
  </si>
  <si>
    <t>Damiaaninstituut B</t>
  </si>
  <si>
    <t>Hoofdstedelijk Instituut AnneessensFunck</t>
  </si>
  <si>
    <t>02-510.07.50</t>
  </si>
  <si>
    <t>02-356.29.49</t>
  </si>
  <si>
    <t>02-771.99.62</t>
  </si>
  <si>
    <t>Jessica Asselman</t>
  </si>
  <si>
    <t>jessica.asselman@ond.vlaanderen.be</t>
  </si>
  <si>
    <t>02 553 01 07</t>
  </si>
  <si>
    <t>Vrij Technisch Instituut Brugge</t>
  </si>
  <si>
    <t>050-33.35.02</t>
  </si>
  <si>
    <t>GO! Ensorinstituut Oostende</t>
  </si>
  <si>
    <t>059-50.09.31</t>
  </si>
  <si>
    <t>059-55.64.74</t>
  </si>
  <si>
    <t>057-34.65.50</t>
  </si>
  <si>
    <t>Óscar Romerocollege 3</t>
  </si>
  <si>
    <t>052-21.17.96</t>
  </si>
  <si>
    <t>Richtpunt Campus Eeklo</t>
  </si>
  <si>
    <t>09-370.73.73</t>
  </si>
  <si>
    <t>Hoger Technisch Instituut Sint-Antonius</t>
  </si>
  <si>
    <t>09-235.04.20</t>
  </si>
  <si>
    <t>Bernardusscholen 6</t>
  </si>
  <si>
    <t>055-31.33.63</t>
  </si>
  <si>
    <t>weTech academy</t>
  </si>
  <si>
    <t>03-777.07.06</t>
  </si>
  <si>
    <t>Spectrumcollege Beringen Bovenbouw S</t>
  </si>
  <si>
    <t>011-49.34.00</t>
  </si>
  <si>
    <t>Atlas College Genk 6</t>
  </si>
  <si>
    <t>089-33.36.00</t>
  </si>
  <si>
    <t>Hast Katholiek Onderwijs Hasselt</t>
  </si>
  <si>
    <t>011-25.33.58</t>
  </si>
  <si>
    <t>089-56.30.59</t>
  </si>
  <si>
    <t>Prov. Inst. Secundair Onderwijs PROVIL</t>
  </si>
  <si>
    <t>011-79.93.30</t>
  </si>
  <si>
    <t>Mosa-RT T.I.St.-Jansberg A</t>
  </si>
  <si>
    <t>Provinciale Technische School</t>
  </si>
  <si>
    <t>089-77.09.40</t>
  </si>
  <si>
    <t>Hasp-O Centrum 4</t>
  </si>
  <si>
    <t>011-68.22.34</t>
  </si>
  <si>
    <t>GO! SO De Vesten Herentals</t>
  </si>
  <si>
    <t>014-21.11.44</t>
  </si>
  <si>
    <t>GO! technisch atheneum Zavelenberg</t>
  </si>
  <si>
    <t>02-482.01.01</t>
  </si>
  <si>
    <t>GO! technisch atheneum Brugge</t>
  </si>
  <si>
    <t>050-38.82.88</t>
  </si>
  <si>
    <t>GO! athena campus Heule</t>
  </si>
  <si>
    <t>056-35.13.82</t>
  </si>
  <si>
    <t>GO!Atheneum Calmeyn De Panne</t>
  </si>
  <si>
    <t>058-41.26.71</t>
  </si>
  <si>
    <t>TechniGO! campus De Voorstad Aalst</t>
  </si>
  <si>
    <t>053-46.70.00</t>
  </si>
  <si>
    <t>GO! talent Dendermonde</t>
  </si>
  <si>
    <t>052-25.88.10</t>
  </si>
  <si>
    <t>GO! Next Level X</t>
  </si>
  <si>
    <t>011-21.10.10</t>
  </si>
  <si>
    <t>GO! atheneum VOX Pelt</t>
  </si>
  <si>
    <t>GO! Busleyden Atheneum-campus Stassart</t>
  </si>
  <si>
    <t>015-28.62.60</t>
  </si>
  <si>
    <t>GO! Maritiem Instituut Mercator Oostende</t>
  </si>
  <si>
    <t>059-70.40.19</t>
  </si>
  <si>
    <t>Technische Scholen Mechelen</t>
  </si>
  <si>
    <t>015-64.69.00</t>
  </si>
  <si>
    <t>EDUGO campus Glorieux Techn.Instituut</t>
  </si>
  <si>
    <t>09-255.91.15</t>
  </si>
  <si>
    <t>V.T.I.-2</t>
  </si>
  <si>
    <t>053-73.92.11</t>
  </si>
  <si>
    <t>051-20.02.88</t>
  </si>
  <si>
    <t>GO! atheneum Leuven</t>
  </si>
  <si>
    <t>016-31.97.10</t>
  </si>
  <si>
    <t>GO! Spectrumschool</t>
  </si>
  <si>
    <t>03-328.05.00</t>
  </si>
  <si>
    <t>014-57.85.50</t>
  </si>
  <si>
    <t>KOGEKA 4</t>
  </si>
  <si>
    <t>GO! Atheneum Heist</t>
  </si>
  <si>
    <t>015-24.18.45</t>
  </si>
  <si>
    <t>GO! atheneum Oudenaarde</t>
  </si>
  <si>
    <t>055-31.11.34</t>
  </si>
  <si>
    <t>Stedelijk Lyceum Zuid</t>
  </si>
  <si>
    <t>03-241.07.50</t>
  </si>
  <si>
    <t>V.T.I. 1</t>
  </si>
  <si>
    <t>PTS,Prov.Scholen vr Tuinbouw en Techniek</t>
  </si>
  <si>
    <t>015-28.53.20</t>
  </si>
  <si>
    <t>extra uren-leraar personeelsomkadering</t>
  </si>
  <si>
    <t>gewoon of buo</t>
  </si>
  <si>
    <t>056-25.92.08</t>
  </si>
  <si>
    <t>Centrum voor Leren en Werken Antwerpen</t>
  </si>
  <si>
    <t>03-270.01.90</t>
  </si>
  <si>
    <t>DuO²-Gent</t>
  </si>
  <si>
    <t>09-224.48.93</t>
  </si>
  <si>
    <t>CDO Newton</t>
  </si>
  <si>
    <t>03-500.20.01</t>
  </si>
  <si>
    <t>CDO Noorderkempen</t>
  </si>
  <si>
    <t>014-61.15.73</t>
  </si>
  <si>
    <r>
      <t>Berekening op basis van het aantal leerlingen dat voldoet aan de voorwaarde 'leerling ressorteert onder richtlijn 2001/55/EG van de Europese Unie' (</t>
    </r>
    <r>
      <rPr>
        <i/>
        <sz val="11"/>
        <rFont val="Calibri"/>
        <family val="2"/>
        <scheme val="minor"/>
      </rPr>
      <t>zie vraag 3</t>
    </r>
    <r>
      <rPr>
        <sz val="11"/>
        <rFont val="Calibri"/>
        <family val="2"/>
        <scheme val="minor"/>
      </rPr>
      <t>)</t>
    </r>
  </si>
  <si>
    <t>Simulatietool voor de berekening van extra uren-leraar en extra werkingsbudget in de centra voor deeltijds beroepssecundair onderwijs naar aanleiding van de Oekraïnecrisis voor het schooljaar 2023-2024</t>
  </si>
  <si>
    <t>Opgelet: deze berekening is alleen geldig voor scholen met als teldatum de eerste schooldag van februari 2023.</t>
  </si>
  <si>
    <t>Vaststelling van het aantal leerlingen dat in aanmerking komt voor extra uren-leraar en een extra werkingsbudget voor het schooljaar 2023-2024</t>
  </si>
  <si>
    <r>
      <rPr>
        <b/>
        <sz val="11"/>
        <rFont val="Calibri"/>
        <family val="2"/>
        <scheme val="minor"/>
      </rPr>
      <t xml:space="preserve">Vul in hoeveel leerlingen er op de teldatum 1 februari 2023 en de teldatum 2 oktober 2023 zijn ingeschreven en voldoen aan de voorwaarde 'leerling ressorteert onder richtlijn 2001/55/EG van de Europese Unie'. </t>
    </r>
  </si>
  <si>
    <t>teldatum 1 februari 2023</t>
  </si>
  <si>
    <t>teldatum 2 oktober 2023</t>
  </si>
  <si>
    <t>Berekening van de extra uren-leraar en het extra werkingsbudget voor het schooljaar 2023-2024</t>
  </si>
  <si>
    <t>1</t>
  </si>
  <si>
    <t>Stedelijk Lyceum Lakbors</t>
  </si>
  <si>
    <t xml:space="preserve">Confortalei 173  </t>
  </si>
  <si>
    <t>03-360.50.20</t>
  </si>
  <si>
    <t xml:space="preserve">Salesianenlaan 1    </t>
  </si>
  <si>
    <t xml:space="preserve">Pastoor Dergentlaan 220  </t>
  </si>
  <si>
    <t xml:space="preserve">Groot Eiland 39   </t>
  </si>
  <si>
    <t xml:space="preserve">Lenniksesteenweg 2    </t>
  </si>
  <si>
    <t xml:space="preserve">Guldendallaan 90   </t>
  </si>
  <si>
    <t xml:space="preserve">Vaartdijkstraat 3    </t>
  </si>
  <si>
    <t xml:space="preserve">Generaal Jungbluthlaan 4    </t>
  </si>
  <si>
    <t>VTI Petrus en Paulus</t>
  </si>
  <si>
    <t xml:space="preserve">Stuiverstraat 108  </t>
  </si>
  <si>
    <t xml:space="preserve">Boeschepestraat 44   </t>
  </si>
  <si>
    <t xml:space="preserve">Kerkstraat 60   </t>
  </si>
  <si>
    <t xml:space="preserve">Roze 131  </t>
  </si>
  <si>
    <t xml:space="preserve">Holstraat 66   </t>
  </si>
  <si>
    <t xml:space="preserve">Hoogstraat 30   </t>
  </si>
  <si>
    <t xml:space="preserve">Breedstraat 152  </t>
  </si>
  <si>
    <t xml:space="preserve">Bogaarsveldstraat 13   </t>
  </si>
  <si>
    <t xml:space="preserve">Collegelaan 19   </t>
  </si>
  <si>
    <t xml:space="preserve">Kleine Breemstraat 7    </t>
  </si>
  <si>
    <t xml:space="preserve">Duinenstraat 1    </t>
  </si>
  <si>
    <t xml:space="preserve">Sint-Jansberg 39   </t>
  </si>
  <si>
    <t xml:space="preserve">Europaplein 36   </t>
  </si>
  <si>
    <t xml:space="preserve">Gildestraat 22   </t>
  </si>
  <si>
    <t xml:space="preserve">Augustijnenlaan 31   </t>
  </si>
  <si>
    <t xml:space="preserve">Oscar Ruelensplein 13   </t>
  </si>
  <si>
    <t xml:space="preserve">Rijselstraat 7    </t>
  </si>
  <si>
    <t xml:space="preserve">Guido Gezellelaan 10   </t>
  </si>
  <si>
    <t xml:space="preserve">St.-Elisabethlaan 4    </t>
  </si>
  <si>
    <t xml:space="preserve">Welvaartstraat 70_1 </t>
  </si>
  <si>
    <t xml:space="preserve">Begijnhoflaan 1    </t>
  </si>
  <si>
    <t xml:space="preserve">Vildersstraat 3    </t>
  </si>
  <si>
    <t xml:space="preserve">Leopoldlaan 45   </t>
  </si>
  <si>
    <t xml:space="preserve">Wollemarkt 36   </t>
  </si>
  <si>
    <t xml:space="preserve">Mercatorlaan 15   </t>
  </si>
  <si>
    <t xml:space="preserve">Jef Denynplein 2    </t>
  </si>
  <si>
    <t xml:space="preserve">Sint-Jozefstraat 7    </t>
  </si>
  <si>
    <t xml:space="preserve">Sinte Annalaan 99_B </t>
  </si>
  <si>
    <t xml:space="preserve">Redingenstraat 90   </t>
  </si>
  <si>
    <t xml:space="preserve">Ruggeveldlaan 496  </t>
  </si>
  <si>
    <t xml:space="preserve">Technische-Schoolstraat 52   </t>
  </si>
  <si>
    <t xml:space="preserve">Boudewijnlaan 61   </t>
  </si>
  <si>
    <t xml:space="preserve">Fortstraat 47   </t>
  </si>
  <si>
    <t xml:space="preserve">August Leyweg 3    </t>
  </si>
  <si>
    <t>CLW Kortrijk-vzw Damast</t>
  </si>
  <si>
    <t xml:space="preserve">Scheutistenlaan 8    </t>
  </si>
  <si>
    <t xml:space="preserve">Prins Leopoldstraat 51   </t>
  </si>
  <si>
    <t xml:space="preserve">Leenstraat 32   </t>
  </si>
  <si>
    <t xml:space="preserve">Wittemolenstraat 9    </t>
  </si>
  <si>
    <t xml:space="preserve">Antwerpsesteenweg 145  </t>
  </si>
  <si>
    <t xml:space="preserve">Slachthuisstraat 64   </t>
  </si>
  <si>
    <t xml:space="preserve">Prins Boudewijnlaan 9    </t>
  </si>
  <si>
    <r>
      <rPr>
        <i/>
        <sz val="11"/>
        <rFont val="Calibri"/>
        <family val="2"/>
        <scheme val="minor"/>
      </rPr>
      <t>Meer informatie daarover vindt u in</t>
    </r>
    <r>
      <rPr>
        <i/>
        <u/>
        <sz val="11"/>
        <color theme="10"/>
        <rFont val="Calibri"/>
        <family val="2"/>
        <scheme val="minor"/>
      </rPr>
      <t>het decreet van 22 april 2022</t>
    </r>
    <r>
      <rPr>
        <i/>
        <sz val="11"/>
        <rFont val="Calibri"/>
        <family val="2"/>
        <scheme val="minor"/>
      </rPr>
      <t>over het nemen van dringende maatregelen in het onderwijs naar aanleiding van de Oekraïnecrisis. Vul per teldatum het aantal leerlingen in.</t>
    </r>
  </si>
  <si>
    <t>Vul per teldatum het aantal leerlingen in.</t>
  </si>
  <si>
    <r>
      <rPr>
        <b/>
        <sz val="11"/>
        <rFont val="Calibri"/>
        <family val="2"/>
        <scheme val="minor"/>
      </rPr>
      <t xml:space="preserve">Vul in hoeveel leerlingen er op de teldatum 1 februari 2023 en de teldatum 2 oktober 2023 zijn ingeschreven en voldoen aan de voorwaarden als anderstalige nieuwkomer, zoals beschreven in </t>
    </r>
    <r>
      <rPr>
        <u/>
        <sz val="11"/>
        <color theme="10"/>
        <rFont val="Calibri"/>
        <family val="2"/>
        <scheme val="minor"/>
      </rPr>
      <t>punt 2.1.1. van de omzendbrief</t>
    </r>
    <r>
      <rPr>
        <b/>
        <sz val="11"/>
        <rFont val="Calibri"/>
        <family val="2"/>
        <scheme val="minor"/>
      </rPr>
      <t>,</t>
    </r>
    <r>
      <rPr>
        <sz val="11"/>
        <rFont val="Calibri"/>
        <family val="2"/>
        <scheme val="minor"/>
      </rPr>
      <t xml:space="preserve"> </t>
    </r>
    <r>
      <rPr>
        <b/>
        <sz val="11"/>
        <rFont val="Calibri"/>
        <family val="2"/>
        <scheme val="minor"/>
      </rPr>
      <t>en niet voldoen aan de voorwaarde 'leerling ressorteert onder richtlijn 2001/55/EG van de Europese Unie'.</t>
    </r>
  </si>
  <si>
    <r>
      <t>1F3C8F-21397</t>
    </r>
    <r>
      <rPr>
        <sz val="6"/>
        <rFont val="Calibri"/>
        <family val="2"/>
      </rPr>
      <t>-01-230614</t>
    </r>
  </si>
  <si>
    <t>Meer informatie vindt u:</t>
  </si>
  <si>
    <r>
      <rPr>
        <i/>
        <sz val="11"/>
        <rFont val="Calibri"/>
        <family val="2"/>
        <scheme val="minor"/>
      </rPr>
      <t>- in punt 2 van</t>
    </r>
    <r>
      <rPr>
        <i/>
        <u/>
        <sz val="11"/>
        <color theme="10"/>
        <rFont val="Calibri"/>
        <family val="2"/>
        <scheme val="minor"/>
      </rPr>
      <t>omzendbrief SO/2022/01</t>
    </r>
    <r>
      <rPr>
        <i/>
        <sz val="11"/>
        <rFont val="Calibri"/>
        <family val="2"/>
        <scheme val="minor"/>
      </rPr>
      <t>van 31 maart 2022 over de dringende maatregelen voor het secundair onderwijs naar 
  aanleiding van de Oekraïnecrisis.</t>
    </r>
  </si>
  <si>
    <r>
      <rPr>
        <i/>
        <sz val="11"/>
        <rFont val="Calibri"/>
        <family val="2"/>
        <scheme val="minor"/>
      </rPr>
      <t>- in artikel 13 van het</t>
    </r>
    <r>
      <rPr>
        <i/>
        <u/>
        <sz val="11"/>
        <color theme="10"/>
        <rFont val="Calibri"/>
        <family val="2"/>
        <scheme val="minor"/>
      </rPr>
      <t>decreet</t>
    </r>
    <r>
      <rPr>
        <i/>
        <sz val="11"/>
        <rFont val="Calibri"/>
        <family val="2"/>
        <scheme val="minor"/>
      </rPr>
      <t>van 22 april 2022;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</si>
</sst>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color theme="1"/>
      <name val="Calibri"/>
      <family val="2"/>
      <scheme val="minor"/>
    </font>
    <font>
      <b/>
      <sz val="11"/>
      <color theme="1"/>
      <name val="Calibri"/>
      <family val="2"/>
      <scheme val="minor"/>
    </font>
    <font>
      <i/>
      <sz val="11"/>
      <color theme="1"/>
      <name val="Calibri"/>
      <family val="2"/>
      <scheme val="minor"/>
    </font>
    <font>
      <b/>
      <i/>
      <sz val="11"/>
      <color theme="1"/>
      <name val="Calibri"/>
      <family val="2"/>
      <scheme val="minor"/>
    </font>
    <font>
      <b/>
      <sz val="18"/>
      <color theme="1"/>
      <name val="Calibri"/>
      <family val="2"/>
      <scheme val="minor"/>
    </font>
    <font>
      <b/>
      <sz val="12"/>
      <color theme="0"/>
      <name val="Calibri"/>
      <family val="2"/>
      <scheme val="minor"/>
    </font>
    <font>
      <u/>
      <sz val="11"/>
      <color theme="10"/>
      <name val="Calibri"/>
      <family val="2"/>
      <scheme val="minor"/>
    </font>
    <font>
      <i/>
      <sz val="11"/>
      <name val="Calibri"/>
      <family val="2"/>
      <scheme val="minor"/>
    </font>
    <font>
      <b/>
      <sz val="11"/>
      <color rgb="FFFF0000"/>
      <name val="Calibri"/>
      <family val="2"/>
      <scheme val="minor"/>
    </font>
    <font>
      <b/>
      <i/>
      <sz val="11"/>
      <name val="Calibri"/>
      <family val="2"/>
      <scheme val="minor"/>
    </font>
    <font>
      <b/>
      <u/>
      <sz val="11"/>
      <color theme="1"/>
      <name val="Calibri"/>
      <family val="2"/>
      <scheme val="minor"/>
    </font>
    <font>
      <b/>
      <u/>
      <sz val="18"/>
      <color theme="1"/>
      <name val="Calibri"/>
      <family val="2"/>
      <scheme val="minor"/>
    </font>
    <font>
      <b/>
      <sz val="14"/>
      <color rgb="FFFF0000"/>
      <name val="Calibri"/>
      <family val="2"/>
      <scheme val="minor"/>
    </font>
    <font>
      <i/>
      <u/>
      <sz val="11"/>
      <color theme="10"/>
      <name val="Calibri"/>
      <family val="2"/>
      <scheme val="minor"/>
    </font>
    <font>
      <b/>
      <i/>
      <u/>
      <sz val="11"/>
      <name val="Calibri"/>
      <family val="2"/>
      <scheme val="minor"/>
    </font>
    <font>
      <sz val="11"/>
      <name val="Calibri"/>
      <family val="2"/>
      <scheme val="minor"/>
    </font>
    <font>
      <b/>
      <sz val="11"/>
      <name val="Calibri"/>
      <family val="2"/>
      <scheme val="minor"/>
    </font>
    <font>
      <sz val="10"/>
      <color rgb="FFFF0000"/>
      <name val="Calibri"/>
      <family val="2"/>
      <scheme val="minor"/>
    </font>
    <font>
      <b/>
      <sz val="12"/>
      <color rgb="FFFF0000"/>
      <name val="Calibri"/>
      <family val="2"/>
      <scheme val="minor"/>
    </font>
    <font>
      <b/>
      <sz val="10"/>
      <color rgb="FFFF0000"/>
      <name val="Calibri"/>
      <family val="2"/>
      <scheme val="minor"/>
    </font>
    <font>
      <b/>
      <u/>
      <sz val="11"/>
      <color theme="10"/>
      <name val="Calibri"/>
      <family val="2"/>
      <scheme val="minor"/>
    </font>
    <font>
      <sz val="6"/>
      <name val="Calibri"/>
      <family val="2"/>
      <scheme val="minor"/>
    </font>
    <font>
      <sz val="6"/>
      <name val="Calibri"/>
      <family val="2"/>
    </font>
    <font>
      <sz val="10"/>
      <name val="Arial"/>
      <family val="2"/>
    </font>
  </fonts>
  <fills count="5">
    <fill>
      <patternFill patternType="none"/>
    </fill>
    <fill>
      <patternFill patternType="gray125"/>
    </fill>
    <fill>
      <patternFill patternType="solid">
        <fgColor theme="0" tint="-0.14996795556505021"/>
        <bgColor indexed="64"/>
      </patternFill>
    </fill>
    <fill>
      <patternFill patternType="solid">
        <fgColor theme="1" tint="0.34998626667073579"/>
        <bgColor indexed="64"/>
      </patternFill>
    </fill>
    <fill>
      <patternFill patternType="solid">
        <fgColor rgb="FFFFFF00"/>
        <bgColor indexed="64"/>
      </patternFill>
    </fill>
  </fills>
  <borders count="12">
    <border>
      <left/>
      <right/>
      <top/>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top/>
      <bottom/>
      <diagonal/>
    </border>
    <border>
      <left style="thin">
        <color theme="0" tint="-0.499984740745262"/>
      </left>
      <right/>
      <top style="thin">
        <color theme="0" tint="-0.499984740745262"/>
      </top>
      <bottom/>
      <diagonal/>
    </border>
    <border>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style="thin">
        <color theme="0" tint="-0.499984740745262"/>
      </bottom>
      <diagonal/>
    </border>
    <border>
      <left/>
      <right/>
      <top/>
      <bottom style="thin">
        <color theme="0" tint="-0.499984740745262"/>
      </bottom>
      <diagonal/>
    </border>
    <border>
      <left/>
      <right style="thin">
        <color theme="0" tint="-0.499984740745262"/>
      </right>
      <top/>
      <bottom style="thin">
        <color theme="0" tint="-0.499984740745262"/>
      </bottom>
      <diagonal/>
    </border>
    <border>
      <left/>
      <right style="thin">
        <color theme="0" tint="-0.499984740745262"/>
      </right>
      <top/>
      <bottom/>
      <diagonal/>
    </border>
  </borders>
  <cellStyleXfs count="2">
    <xf numFmtId="0" fontId="0" fillId="0" borderId="0"/>
    <xf numFmtId="0" fontId="6" fillId="0" borderId="0" applyNumberFormat="0" applyFill="0" applyBorder="0" applyAlignment="0" applyProtection="0"/>
  </cellStyleXfs>
  <cellXfs count="123">
    <xf numFmtId="0" fontId="0" fillId="0" borderId="0" xfId="0"/>
    <xf numFmtId="0" fontId="0" fillId="0" borderId="0" xfId="0" applyProtection="1">
      <protection hidden="1"/>
    </xf>
    <xf numFmtId="0" fontId="1" fillId="0" borderId="0" xfId="0" applyFont="1" applyAlignment="1" applyProtection="1">
      <alignment vertical="top"/>
      <protection hidden="1"/>
    </xf>
    <xf numFmtId="0" fontId="3" fillId="0" borderId="0" xfId="0" applyFont="1" applyAlignment="1" applyProtection="1">
      <alignment vertical="top"/>
      <protection hidden="1"/>
    </xf>
    <xf numFmtId="0" fontId="0" fillId="0" borderId="0" xfId="0" applyAlignment="1" applyProtection="1">
      <alignment horizontal="right" vertical="center"/>
      <protection hidden="1"/>
    </xf>
    <xf numFmtId="0" fontId="1" fillId="0" borderId="0" xfId="0" applyFont="1" applyAlignment="1" applyProtection="1">
      <protection hidden="1"/>
    </xf>
    <xf numFmtId="0" fontId="2" fillId="0" borderId="0" xfId="0" applyFont="1" applyAlignment="1" applyProtection="1">
      <alignment horizontal="left" vertical="top"/>
      <protection hidden="1"/>
    </xf>
    <xf numFmtId="0" fontId="0" fillId="0" borderId="0" xfId="0" applyAlignment="1" applyProtection="1">
      <alignment vertical="center"/>
      <protection hidden="1"/>
    </xf>
    <xf numFmtId="0" fontId="1" fillId="0" borderId="0" xfId="0" applyFont="1" applyProtection="1">
      <protection hidden="1"/>
    </xf>
    <xf numFmtId="14" fontId="0" fillId="0" borderId="0" xfId="0" applyNumberFormat="1"/>
    <xf numFmtId="0" fontId="1" fillId="0" borderId="0" xfId="0" applyFont="1"/>
    <xf numFmtId="0" fontId="10" fillId="0" borderId="0" xfId="0" applyFont="1"/>
    <xf numFmtId="0" fontId="11" fillId="0" borderId="0" xfId="0" applyFont="1"/>
    <xf numFmtId="0" fontId="0" fillId="0" borderId="0" xfId="0" applyAlignment="1" applyProtection="1">
      <alignment horizontal="center"/>
      <protection hidden="1"/>
    </xf>
    <xf numFmtId="0" fontId="0" fillId="0" borderId="0" xfId="0" applyAlignment="1" applyProtection="1">
      <alignment horizontal="center" vertical="center"/>
      <protection hidden="1"/>
    </xf>
    <xf numFmtId="0" fontId="9" fillId="0" borderId="0" xfId="0" applyFont="1" applyProtection="1">
      <protection hidden="1"/>
    </xf>
    <xf numFmtId="0" fontId="7" fillId="0" borderId="0" xfId="1" applyFont="1" applyAlignment="1" applyProtection="1">
      <alignment wrapText="1"/>
      <protection hidden="1"/>
    </xf>
    <xf numFmtId="0" fontId="0" fillId="0" borderId="0" xfId="0" applyAlignment="1" applyProtection="1">
      <alignment horizontal="left" vertical="center" wrapText="1"/>
      <protection hidden="1"/>
    </xf>
    <xf numFmtId="0" fontId="0" fillId="0" borderId="0" xfId="0" applyAlignment="1" applyProtection="1">
      <alignment vertical="center" wrapText="1"/>
      <protection hidden="1"/>
    </xf>
    <xf numFmtId="0" fontId="2" fillId="0" borderId="0" xfId="0" applyFont="1" applyAlignment="1" applyProtection="1">
      <protection hidden="1"/>
    </xf>
    <xf numFmtId="0" fontId="15" fillId="0" borderId="0" xfId="0" applyFont="1" applyProtection="1">
      <protection hidden="1"/>
    </xf>
    <xf numFmtId="0" fontId="16" fillId="0" borderId="0" xfId="0" applyFont="1" applyAlignment="1" applyProtection="1">
      <alignment vertical="top"/>
      <protection hidden="1"/>
    </xf>
    <xf numFmtId="0" fontId="15" fillId="0" borderId="0" xfId="0" applyFont="1" applyAlignment="1" applyProtection="1">
      <alignment horizontal="right" vertical="center"/>
      <protection hidden="1"/>
    </xf>
    <xf numFmtId="0" fontId="15" fillId="0" borderId="0" xfId="0" applyFont="1" applyAlignment="1" applyProtection="1">
      <alignment horizontal="center"/>
      <protection hidden="1"/>
    </xf>
    <xf numFmtId="0" fontId="15" fillId="0" borderId="0" xfId="1" applyFont="1" applyBorder="1" applyAlignment="1" applyProtection="1">
      <alignment vertical="top"/>
      <protection hidden="1"/>
    </xf>
    <xf numFmtId="0" fontId="7" fillId="0" borderId="0" xfId="0" applyFont="1" applyAlignment="1" applyProtection="1">
      <protection hidden="1"/>
    </xf>
    <xf numFmtId="0" fontId="2" fillId="0" borderId="0" xfId="0" applyFont="1" applyAlignment="1" applyProtection="1">
      <alignment vertical="top"/>
      <protection hidden="1"/>
    </xf>
    <xf numFmtId="0" fontId="12" fillId="0" borderId="0" xfId="0" applyFont="1" applyAlignment="1" applyProtection="1">
      <alignment horizontal="center" vertical="center"/>
      <protection hidden="1"/>
    </xf>
    <xf numFmtId="0" fontId="8" fillId="0" borderId="4" xfId="0" applyFont="1" applyBorder="1" applyAlignment="1" applyProtection="1">
      <protection hidden="1"/>
    </xf>
    <xf numFmtId="0" fontId="0" fillId="0" borderId="0" xfId="0" applyAlignment="1" applyProtection="1">
      <alignment horizontal="right" vertical="top"/>
      <protection hidden="1"/>
    </xf>
    <xf numFmtId="0" fontId="8" fillId="0" borderId="0" xfId="0" applyFont="1" applyBorder="1" applyAlignment="1" applyProtection="1">
      <protection hidden="1"/>
    </xf>
    <xf numFmtId="0" fontId="15" fillId="0" borderId="0" xfId="1" applyFont="1" applyBorder="1" applyAlignment="1" applyProtection="1">
      <alignment vertical="top" wrapText="1"/>
      <protection hidden="1"/>
    </xf>
    <xf numFmtId="0" fontId="0" fillId="0" borderId="4" xfId="0" applyBorder="1" applyAlignment="1" applyProtection="1">
      <alignment horizontal="left" vertical="top"/>
      <protection hidden="1"/>
    </xf>
    <xf numFmtId="0" fontId="0" fillId="0" borderId="0" xfId="0" applyBorder="1" applyAlignment="1" applyProtection="1">
      <alignment horizontal="left" vertical="top"/>
      <protection hidden="1"/>
    </xf>
    <xf numFmtId="0" fontId="17" fillId="0" borderId="0" xfId="0" applyFont="1" applyAlignment="1" applyProtection="1">
      <alignment vertical="center"/>
      <protection hidden="1"/>
    </xf>
    <xf numFmtId="0" fontId="18" fillId="0" borderId="0" xfId="0" applyFont="1" applyAlignment="1" applyProtection="1">
      <alignment vertical="top"/>
      <protection hidden="1"/>
    </xf>
    <xf numFmtId="0" fontId="0" fillId="4" borderId="0" xfId="0" applyFill="1"/>
    <xf numFmtId="0" fontId="19" fillId="0" borderId="4" xfId="0" applyFont="1" applyBorder="1" applyAlignment="1" applyProtection="1">
      <protection hidden="1"/>
    </xf>
    <xf numFmtId="0" fontId="13" fillId="0" borderId="0" xfId="1" applyFont="1" applyAlignment="1" applyProtection="1">
      <protection hidden="1"/>
    </xf>
    <xf numFmtId="0" fontId="0" fillId="0" borderId="0" xfId="0" applyAlignment="1" applyProtection="1">
      <alignment vertical="top"/>
      <protection hidden="1"/>
    </xf>
    <xf numFmtId="0" fontId="2" fillId="0" borderId="0" xfId="0" applyFont="1" applyFill="1" applyAlignment="1" applyProtection="1">
      <alignment vertical="top"/>
      <protection hidden="1"/>
    </xf>
    <xf numFmtId="0" fontId="15" fillId="0" borderId="0" xfId="0" applyFont="1" applyBorder="1" applyAlignment="1" applyProtection="1">
      <alignment vertical="top"/>
      <protection hidden="1"/>
    </xf>
    <xf numFmtId="0" fontId="0" fillId="0" borderId="0" xfId="0" applyBorder="1" applyAlignment="1" applyProtection="1">
      <alignment vertical="top" wrapText="1"/>
      <protection hidden="1"/>
    </xf>
    <xf numFmtId="0" fontId="8" fillId="0" borderId="0" xfId="0" applyFont="1" applyAlignment="1" applyProtection="1">
      <alignment vertical="top"/>
      <protection hidden="1"/>
    </xf>
    <xf numFmtId="0" fontId="0" fillId="0" borderId="0" xfId="0" applyFont="1" applyAlignment="1" applyProtection="1">
      <protection hidden="1"/>
    </xf>
    <xf numFmtId="0" fontId="12" fillId="0" borderId="0" xfId="0" applyFont="1" applyAlignment="1" applyProtection="1">
      <protection hidden="1"/>
    </xf>
    <xf numFmtId="0" fontId="7" fillId="0" borderId="0" xfId="1" applyFont="1" applyBorder="1" applyAlignment="1" applyProtection="1">
      <alignment vertical="top"/>
      <protection hidden="1"/>
    </xf>
    <xf numFmtId="0" fontId="16" fillId="0" borderId="0" xfId="0" applyFont="1" applyAlignment="1" applyProtection="1">
      <alignment vertical="center"/>
      <protection hidden="1"/>
    </xf>
    <xf numFmtId="0" fontId="0" fillId="0" borderId="0" xfId="0" applyBorder="1" applyAlignment="1" applyProtection="1">
      <alignment vertical="center"/>
      <protection hidden="1"/>
    </xf>
    <xf numFmtId="0" fontId="15" fillId="0" borderId="0" xfId="0" applyFont="1" applyBorder="1" applyAlignment="1" applyProtection="1">
      <alignment vertical="center"/>
      <protection hidden="1"/>
    </xf>
    <xf numFmtId="0" fontId="15" fillId="0" borderId="0" xfId="0" applyFont="1" applyAlignment="1" applyProtection="1">
      <alignment vertical="center"/>
      <protection hidden="1"/>
    </xf>
    <xf numFmtId="0" fontId="15" fillId="0" borderId="0" xfId="0" applyFont="1" applyAlignment="1" applyProtection="1">
      <alignment horizontal="center" vertical="center"/>
      <protection hidden="1"/>
    </xf>
    <xf numFmtId="0" fontId="0" fillId="0" borderId="0" xfId="0" applyAlignment="1" applyProtection="1">
      <alignment wrapText="1"/>
      <protection hidden="1"/>
    </xf>
    <xf numFmtId="0" fontId="0" fillId="0" borderId="0" xfId="0" applyAlignment="1" applyProtection="1">
      <protection hidden="1"/>
    </xf>
    <xf numFmtId="0" fontId="0" fillId="0" borderId="0" xfId="0" applyBorder="1" applyAlignment="1" applyProtection="1">
      <alignment vertical="top"/>
      <protection hidden="1"/>
    </xf>
    <xf numFmtId="0" fontId="0" fillId="0" borderId="0" xfId="0" applyFont="1" applyBorder="1" applyAlignment="1" applyProtection="1">
      <alignment vertical="top"/>
      <protection hidden="1"/>
    </xf>
    <xf numFmtId="0" fontId="0" fillId="0" borderId="0" xfId="0" applyBorder="1" applyAlignment="1" applyProtection="1">
      <alignment wrapText="1"/>
      <protection hidden="1"/>
    </xf>
    <xf numFmtId="0" fontId="15" fillId="0" borderId="3" xfId="1" applyFont="1" applyBorder="1" applyAlignment="1" applyProtection="1">
      <alignment vertical="center" wrapText="1"/>
      <protection hidden="1"/>
    </xf>
    <xf numFmtId="1" fontId="0" fillId="2" borderId="1" xfId="0" applyNumberFormat="1" applyFill="1" applyBorder="1" applyAlignment="1" applyProtection="1">
      <alignment horizontal="right" vertical="center" wrapText="1"/>
      <protection locked="0"/>
    </xf>
    <xf numFmtId="1" fontId="0" fillId="2" borderId="2" xfId="0" applyNumberFormat="1" applyFill="1" applyBorder="1" applyAlignment="1" applyProtection="1">
      <alignment vertical="center" wrapText="1"/>
      <protection locked="0"/>
    </xf>
    <xf numFmtId="1" fontId="0" fillId="2" borderId="3" xfId="0" applyNumberFormat="1" applyFill="1" applyBorder="1" applyAlignment="1" applyProtection="1">
      <alignment vertical="center" wrapText="1"/>
      <protection locked="0"/>
    </xf>
    <xf numFmtId="0" fontId="0" fillId="0" borderId="8" xfId="0" applyBorder="1" applyAlignment="1" applyProtection="1">
      <alignment vertical="center" wrapText="1"/>
      <protection hidden="1"/>
    </xf>
    <xf numFmtId="0" fontId="0" fillId="0" borderId="9" xfId="0" applyBorder="1" applyAlignment="1" applyProtection="1">
      <alignment vertical="center" wrapText="1"/>
      <protection hidden="1"/>
    </xf>
    <xf numFmtId="0" fontId="0" fillId="0" borderId="10" xfId="0" applyBorder="1" applyAlignment="1" applyProtection="1">
      <alignment vertical="center" wrapText="1"/>
      <protection hidden="1"/>
    </xf>
    <xf numFmtId="4" fontId="16" fillId="0" borderId="1" xfId="1" applyNumberFormat="1" applyFont="1" applyBorder="1" applyAlignment="1" applyProtection="1">
      <alignment vertical="top" wrapText="1"/>
      <protection hidden="1"/>
    </xf>
    <xf numFmtId="4" fontId="1" fillId="0" borderId="2" xfId="0" applyNumberFormat="1" applyFont="1" applyBorder="1" applyAlignment="1" applyProtection="1">
      <alignment vertical="top" wrapText="1"/>
      <protection hidden="1"/>
    </xf>
    <xf numFmtId="0" fontId="0" fillId="0" borderId="2" xfId="0" applyBorder="1" applyAlignment="1" applyProtection="1">
      <alignment vertical="top" wrapText="1"/>
      <protection hidden="1"/>
    </xf>
    <xf numFmtId="0" fontId="0" fillId="0" borderId="3" xfId="0" applyBorder="1" applyAlignment="1" applyProtection="1">
      <alignment vertical="top" wrapText="1"/>
      <protection hidden="1"/>
    </xf>
    <xf numFmtId="0" fontId="15" fillId="0" borderId="5" xfId="1" applyFont="1" applyBorder="1" applyAlignment="1" applyProtection="1">
      <alignment vertical="top" wrapText="1"/>
      <protection hidden="1"/>
    </xf>
    <xf numFmtId="0" fontId="0" fillId="0" borderId="6" xfId="0" applyBorder="1" applyAlignment="1" applyProtection="1">
      <alignment vertical="top" wrapText="1"/>
      <protection hidden="1"/>
    </xf>
    <xf numFmtId="0" fontId="0" fillId="0" borderId="7" xfId="0" applyBorder="1" applyAlignment="1" applyProtection="1">
      <alignment vertical="top" wrapText="1"/>
      <protection hidden="1"/>
    </xf>
    <xf numFmtId="0" fontId="15" fillId="0" borderId="1" xfId="1" applyFont="1" applyBorder="1" applyAlignment="1" applyProtection="1">
      <alignment vertical="top" wrapText="1"/>
      <protection hidden="1"/>
    </xf>
    <xf numFmtId="0" fontId="0" fillId="0" borderId="2" xfId="0" applyBorder="1" applyAlignment="1" applyProtection="1">
      <alignment wrapText="1"/>
      <protection hidden="1"/>
    </xf>
    <xf numFmtId="0" fontId="0" fillId="0" borderId="3" xfId="0" applyBorder="1" applyAlignment="1" applyProtection="1">
      <alignment wrapText="1"/>
      <protection hidden="1"/>
    </xf>
    <xf numFmtId="0" fontId="15" fillId="0" borderId="1" xfId="1" applyFont="1" applyBorder="1" applyAlignment="1" applyProtection="1">
      <alignment vertical="center" wrapText="1"/>
      <protection hidden="1"/>
    </xf>
    <xf numFmtId="0" fontId="0" fillId="0" borderId="2" xfId="0" applyBorder="1" applyAlignment="1" applyProtection="1">
      <alignment vertical="center" wrapText="1"/>
      <protection hidden="1"/>
    </xf>
    <xf numFmtId="0" fontId="0" fillId="0" borderId="3" xfId="0" applyBorder="1" applyAlignment="1" applyProtection="1">
      <alignment vertical="center" wrapText="1"/>
      <protection hidden="1"/>
    </xf>
    <xf numFmtId="0" fontId="16" fillId="0" borderId="1" xfId="1" applyFont="1" applyBorder="1" applyAlignment="1" applyProtection="1">
      <alignment vertical="top" wrapText="1"/>
      <protection hidden="1"/>
    </xf>
    <xf numFmtId="0" fontId="1" fillId="0" borderId="2" xfId="0" applyFont="1" applyBorder="1" applyAlignment="1" applyProtection="1">
      <alignment vertical="top" wrapText="1"/>
      <protection hidden="1"/>
    </xf>
    <xf numFmtId="0" fontId="8" fillId="0" borderId="4" xfId="0" applyFont="1" applyBorder="1" applyAlignment="1" applyProtection="1">
      <alignment wrapText="1"/>
      <protection hidden="1"/>
    </xf>
    <xf numFmtId="0" fontId="0" fillId="0" borderId="0" xfId="0" applyBorder="1" applyAlignment="1" applyProtection="1">
      <alignment wrapText="1"/>
      <protection hidden="1"/>
    </xf>
    <xf numFmtId="0" fontId="0" fillId="0" borderId="11" xfId="0" applyBorder="1" applyAlignment="1" applyProtection="1">
      <alignment wrapText="1"/>
      <protection hidden="1"/>
    </xf>
    <xf numFmtId="0" fontId="8" fillId="0" borderId="8" xfId="0" applyFont="1" applyBorder="1" applyAlignment="1" applyProtection="1">
      <alignment wrapText="1"/>
      <protection hidden="1"/>
    </xf>
    <xf numFmtId="0" fontId="0" fillId="0" borderId="9" xfId="0" applyBorder="1" applyAlignment="1" applyProtection="1">
      <alignment wrapText="1"/>
      <protection hidden="1"/>
    </xf>
    <xf numFmtId="0" fontId="0" fillId="0" borderId="10" xfId="0" applyBorder="1" applyAlignment="1" applyProtection="1">
      <alignment wrapText="1"/>
      <protection hidden="1"/>
    </xf>
    <xf numFmtId="0" fontId="5" fillId="3" borderId="0" xfId="0" applyFont="1" applyFill="1" applyAlignment="1" applyProtection="1">
      <alignment horizontal="left" vertical="center" wrapText="1"/>
      <protection hidden="1"/>
    </xf>
    <xf numFmtId="0" fontId="0" fillId="0" borderId="0" xfId="0" applyAlignment="1" applyProtection="1">
      <alignment wrapText="1"/>
      <protection hidden="1"/>
    </xf>
    <xf numFmtId="0" fontId="2" fillId="0" borderId="0" xfId="0" applyFont="1" applyAlignment="1" applyProtection="1">
      <alignment wrapText="1"/>
      <protection hidden="1"/>
    </xf>
    <xf numFmtId="0" fontId="8" fillId="0" borderId="5" xfId="0" applyFont="1" applyBorder="1" applyAlignment="1" applyProtection="1">
      <alignment wrapText="1"/>
      <protection hidden="1"/>
    </xf>
    <xf numFmtId="0" fontId="0" fillId="0" borderId="6" xfId="0" applyBorder="1" applyAlignment="1" applyProtection="1">
      <alignment wrapText="1"/>
      <protection hidden="1"/>
    </xf>
    <xf numFmtId="0" fontId="0" fillId="0" borderId="7" xfId="0" applyBorder="1" applyAlignment="1" applyProtection="1">
      <alignment wrapText="1"/>
      <protection hidden="1"/>
    </xf>
    <xf numFmtId="0" fontId="2" fillId="0" borderId="0" xfId="0" applyFont="1" applyFill="1" applyAlignment="1" applyProtection="1">
      <alignment vertical="top" wrapText="1"/>
      <protection hidden="1"/>
    </xf>
    <xf numFmtId="0" fontId="0" fillId="0" borderId="0" xfId="0" applyAlignment="1" applyProtection="1">
      <alignment vertical="top" wrapText="1"/>
      <protection hidden="1"/>
    </xf>
    <xf numFmtId="0" fontId="1" fillId="0" borderId="0" xfId="0" quotePrefix="1" applyFont="1" applyAlignment="1" applyProtection="1">
      <alignment horizontal="left" vertical="top" wrapText="1"/>
      <protection hidden="1"/>
    </xf>
    <xf numFmtId="0" fontId="1" fillId="0" borderId="0" xfId="0" applyFont="1" applyAlignment="1" applyProtection="1">
      <alignment horizontal="left" wrapText="1"/>
      <protection hidden="1"/>
    </xf>
    <xf numFmtId="0" fontId="13" fillId="0" borderId="0" xfId="1" quotePrefix="1" applyFont="1" applyAlignment="1" applyProtection="1">
      <alignment horizontal="left" vertical="top" wrapText="1"/>
      <protection hidden="1"/>
    </xf>
    <xf numFmtId="0" fontId="13" fillId="0" borderId="0" xfId="1" applyFont="1" applyAlignment="1" applyProtection="1">
      <alignment horizontal="left" wrapText="1"/>
      <protection hidden="1"/>
    </xf>
    <xf numFmtId="0" fontId="20" fillId="0" borderId="0" xfId="1" quotePrefix="1" applyFont="1" applyFill="1" applyAlignment="1" applyProtection="1">
      <alignment horizontal="left" vertical="top" wrapText="1"/>
      <protection hidden="1"/>
    </xf>
    <xf numFmtId="0" fontId="6" fillId="0" borderId="0" xfId="1" applyFill="1" applyAlignment="1" applyProtection="1">
      <alignment horizontal="left" vertical="top" wrapText="1"/>
      <protection hidden="1"/>
    </xf>
    <xf numFmtId="0" fontId="7" fillId="0" borderId="0" xfId="0" quotePrefix="1" applyFont="1" applyAlignment="1" applyProtection="1">
      <alignment horizontal="left" vertical="top" wrapText="1"/>
      <protection hidden="1"/>
    </xf>
    <xf numFmtId="0" fontId="0" fillId="0" borderId="0" xfId="0" applyAlignment="1" applyProtection="1">
      <alignment horizontal="left" wrapText="1"/>
      <protection hidden="1"/>
    </xf>
    <xf numFmtId="0" fontId="1" fillId="0" borderId="1" xfId="0" applyFont="1" applyBorder="1" applyAlignment="1" applyProtection="1">
      <alignment vertical="center" wrapText="1"/>
      <protection hidden="1"/>
    </xf>
    <xf numFmtId="0" fontId="1" fillId="0" borderId="2" xfId="0" applyFont="1" applyBorder="1" applyAlignment="1" applyProtection="1">
      <alignment vertical="center" wrapText="1"/>
      <protection hidden="1"/>
    </xf>
    <xf numFmtId="0" fontId="1" fillId="0" borderId="3" xfId="0" applyFont="1" applyBorder="1" applyAlignment="1" applyProtection="1">
      <alignment vertical="center" wrapText="1"/>
      <protection hidden="1"/>
    </xf>
    <xf numFmtId="0" fontId="21" fillId="0" borderId="0" xfId="0" applyFont="1" applyAlignment="1" applyProtection="1">
      <alignment horizontal="right" vertical="center"/>
      <protection hidden="1"/>
    </xf>
    <xf numFmtId="0" fontId="23" fillId="0" borderId="0" xfId="0" applyFont="1" applyAlignment="1" applyProtection="1">
      <alignment vertical="center"/>
      <protection hidden="1"/>
    </xf>
    <xf numFmtId="0" fontId="4" fillId="0" borderId="0" xfId="0" applyFont="1" applyAlignment="1" applyProtection="1">
      <alignment horizontal="left" vertical="top" wrapText="1"/>
      <protection hidden="1"/>
    </xf>
    <xf numFmtId="0" fontId="0" fillId="0" borderId="0" xfId="0" quotePrefix="1" applyAlignment="1" applyProtection="1">
      <alignment vertical="center"/>
      <protection hidden="1"/>
    </xf>
    <xf numFmtId="0" fontId="0" fillId="0" borderId="0" xfId="0" applyAlignment="1" applyProtection="1">
      <protection hidden="1"/>
    </xf>
    <xf numFmtId="0" fontId="7" fillId="0" borderId="0" xfId="0" applyFont="1" applyAlignment="1" applyProtection="1">
      <alignment horizontal="left" vertical="top" wrapText="1"/>
      <protection hidden="1"/>
    </xf>
    <xf numFmtId="0" fontId="2" fillId="0" borderId="0" xfId="0" applyFont="1"/>
    <xf numFmtId="0" fontId="2" fillId="0" borderId="0" xfId="0" applyFont="1" applyAlignment="1" applyProtection="1">
      <alignment horizontal="left" vertical="top" wrapText="1"/>
      <protection hidden="1"/>
    </xf>
    <xf numFmtId="0" fontId="12" fillId="0" borderId="0" xfId="0" applyFont="1" applyAlignment="1" applyProtection="1">
      <alignment horizontal="center" vertical="center" wrapText="1"/>
      <protection hidden="1"/>
    </xf>
    <xf numFmtId="0" fontId="0" fillId="0" borderId="1" xfId="0" applyBorder="1" applyAlignment="1" applyProtection="1">
      <alignment horizontal="left" vertical="top" wrapText="1"/>
      <protection hidden="1"/>
    </xf>
    <xf numFmtId="0" fontId="1" fillId="2" borderId="1" xfId="0" applyFont="1" applyFill="1" applyBorder="1" applyAlignment="1" applyProtection="1">
      <alignment horizontal="center" vertical="center" wrapText="1"/>
      <protection locked="0"/>
    </xf>
    <xf numFmtId="0" fontId="0" fillId="0" borderId="2" xfId="0" applyBorder="1" applyAlignment="1" applyProtection="1">
      <alignment wrapText="1"/>
      <protection locked="0"/>
    </xf>
    <xf numFmtId="0" fontId="0" fillId="0" borderId="3" xfId="0" applyBorder="1" applyAlignment="1" applyProtection="1">
      <alignment wrapText="1"/>
      <protection locked="0"/>
    </xf>
    <xf numFmtId="0" fontId="2" fillId="0" borderId="0" xfId="0" applyFont="1" applyAlignment="1" applyProtection="1">
      <alignment vertical="top" wrapText="1"/>
      <protection hidden="1"/>
    </xf>
    <xf numFmtId="0" fontId="0" fillId="0" borderId="0" xfId="0" applyFont="1" applyAlignment="1" applyProtection="1">
      <alignment wrapText="1"/>
      <protection hidden="1"/>
    </xf>
    <xf numFmtId="0" fontId="13" fillId="0" borderId="0" xfId="1" quotePrefix="1" applyFont="1" applyFill="1" applyAlignment="1">
      <alignment vertical="top"/>
    </xf>
    <xf numFmtId="0" fontId="13" fillId="0" borderId="0" xfId="1" applyFont="1" applyFill="1" applyAlignment="1">
      <alignment vertical="top"/>
    </xf>
    <xf numFmtId="0" fontId="13" fillId="0" borderId="0" xfId="1" quotePrefix="1" applyFont="1" applyFill="1" applyAlignment="1">
      <alignment vertical="top" wrapText="1"/>
    </xf>
    <xf numFmtId="0" fontId="13" fillId="0" borderId="0" xfId="1" applyFont="1" applyFill="1" applyAlignment="1">
      <alignment vertical="top" wrapText="1"/>
    </xf>
  </cellXfs>
  <cellStyles count="2">
    <cellStyle name="Hyperlink" xfId="1" builtinId="8"/>
    <cellStyle name="Standaard" xfId="0" builtinId="0"/>
  </cellStyles>
  <dxfs count="14">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color rgb="FFFF0000"/>
      </font>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data-onderwijs.vlaanderen.be/edulex/document/15971" TargetMode="External"/><Relationship Id="rId2" Type="http://schemas.openxmlformats.org/officeDocument/2006/relationships/hyperlink" Target="https://data-onderwijs.vlaanderen.be/edulex/document.aspx?docid=15955" TargetMode="External"/><Relationship Id="rId1" Type="http://schemas.openxmlformats.org/officeDocument/2006/relationships/hyperlink" Target="https://data-onderwijs.vlaanderen.be/edulex/document/15947" TargetMode="External"/><Relationship Id="rId6" Type="http://schemas.openxmlformats.org/officeDocument/2006/relationships/vmlDrawing" Target="../drawings/vmlDrawing1.vml"/><Relationship Id="rId5" Type="http://schemas.openxmlformats.org/officeDocument/2006/relationships/printerSettings" Target="../printerSettings/printerSettings1.bin"/><Relationship Id="rId4" Type="http://schemas.openxmlformats.org/officeDocument/2006/relationships/hyperlink" Target="https://data-onderwijs.vlaanderen.be/edulex/document.aspx?docid=15955"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8B6B5F-3AC1-4BE7-90B0-794D3F87D1AA}">
  <dimension ref="B1:BU69"/>
  <sheetViews>
    <sheetView showGridLines="0" tabSelected="1" zoomScale="110" zoomScaleNormal="110" workbookViewId="0">
      <selection activeCell="M25" sqref="M25:Q25"/>
    </sheetView>
  </sheetViews>
  <sheetFormatPr defaultRowHeight="14.4" x14ac:dyDescent="0.3"/>
  <cols>
    <col min="1" max="44" width="2.6640625" style="1" customWidth="1"/>
    <col min="45" max="45" width="2.6640625" style="1" hidden="1" customWidth="1"/>
    <col min="46" max="46" width="2.6640625" style="1" customWidth="1"/>
    <col min="47" max="47" width="2.6640625" style="1" hidden="1" customWidth="1"/>
    <col min="48" max="69" width="2.6640625" style="1" customWidth="1"/>
    <col min="70" max="70" width="2.109375" style="1" customWidth="1"/>
    <col min="71" max="71" width="12.109375" style="1" hidden="1" customWidth="1"/>
    <col min="72" max="72" width="14.33203125" style="1" hidden="1" customWidth="1"/>
    <col min="73" max="73" width="8.21875" style="13" hidden="1" customWidth="1"/>
    <col min="74" max="137" width="2.109375" style="1" customWidth="1"/>
    <col min="138" max="16384" width="8.88671875" style="1"/>
  </cols>
  <sheetData>
    <row r="1" spans="3:70" ht="14.4" customHeight="1" x14ac:dyDescent="0.3">
      <c r="AL1" s="104" t="s">
        <v>254</v>
      </c>
      <c r="AM1" s="105"/>
      <c r="AN1" s="105"/>
      <c r="AO1" s="105"/>
      <c r="AP1" s="105"/>
      <c r="AQ1" s="105"/>
      <c r="AR1" s="105"/>
    </row>
    <row r="2" spans="3:70" ht="70.8" customHeight="1" x14ac:dyDescent="0.3">
      <c r="C2" s="106" t="s">
        <v>190</v>
      </c>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c r="AL2" s="86"/>
      <c r="AM2" s="86"/>
      <c r="AN2" s="86"/>
      <c r="AO2" s="86"/>
      <c r="AP2" s="86"/>
      <c r="AQ2" s="86"/>
      <c r="AR2" s="53"/>
      <c r="AS2" s="53"/>
      <c r="AT2" s="53"/>
      <c r="AU2" s="53"/>
      <c r="AV2" s="53"/>
      <c r="AW2" s="53"/>
      <c r="AX2" s="53"/>
      <c r="AY2" s="53"/>
      <c r="AZ2" s="53"/>
      <c r="BA2" s="53"/>
      <c r="BB2" s="53"/>
      <c r="BC2" s="53"/>
      <c r="BD2" s="53"/>
      <c r="BE2" s="53"/>
      <c r="BF2" s="53"/>
      <c r="BG2" s="53"/>
      <c r="BH2" s="53"/>
      <c r="BI2" s="53"/>
      <c r="BJ2" s="53"/>
      <c r="BK2" s="53"/>
      <c r="BL2" s="53"/>
      <c r="BM2" s="53"/>
      <c r="BN2" s="53"/>
      <c r="BO2" s="53"/>
      <c r="BP2" s="53"/>
      <c r="BQ2" s="53"/>
      <c r="BR2" s="52"/>
    </row>
    <row r="3" spans="3:70" ht="24" customHeight="1" x14ac:dyDescent="0.3">
      <c r="C3" s="107" t="s">
        <v>66</v>
      </c>
      <c r="D3" s="108"/>
      <c r="E3" s="108"/>
      <c r="F3" s="108"/>
      <c r="G3" s="108"/>
      <c r="H3" s="108"/>
      <c r="I3" s="108"/>
      <c r="J3" s="108"/>
      <c r="K3" s="108"/>
      <c r="L3" s="108"/>
      <c r="M3" s="108"/>
      <c r="N3" s="108"/>
      <c r="O3" s="108"/>
      <c r="P3" s="108"/>
      <c r="Q3" s="108"/>
      <c r="R3" s="108"/>
      <c r="S3" s="108"/>
      <c r="T3" s="108"/>
      <c r="U3" s="108"/>
      <c r="V3" s="108"/>
      <c r="W3" s="108"/>
      <c r="X3" s="108"/>
      <c r="Y3" s="108"/>
      <c r="Z3" s="108"/>
      <c r="AA3" s="108"/>
      <c r="AB3" s="108"/>
      <c r="AC3" s="108"/>
      <c r="AD3" s="108"/>
      <c r="AE3" s="108"/>
      <c r="AF3" s="108"/>
      <c r="AG3" s="108"/>
      <c r="AH3" s="108"/>
      <c r="AI3" s="108"/>
      <c r="AJ3" s="108"/>
      <c r="AK3" s="108"/>
      <c r="AL3" s="108"/>
      <c r="AM3" s="108"/>
      <c r="AN3" s="108"/>
      <c r="AO3" s="108"/>
      <c r="AP3" s="108"/>
      <c r="AQ3" s="108"/>
      <c r="AR3" s="108"/>
      <c r="AS3" s="53"/>
      <c r="AT3" s="53"/>
      <c r="AU3" s="53"/>
      <c r="AV3" s="53"/>
      <c r="AW3" s="53"/>
      <c r="AX3" s="53"/>
      <c r="AY3" s="53"/>
      <c r="AZ3" s="53"/>
      <c r="BA3" s="53"/>
      <c r="BB3" s="53"/>
      <c r="BC3" s="53"/>
      <c r="BD3" s="53"/>
      <c r="BE3" s="53"/>
      <c r="BF3" s="53"/>
      <c r="BG3" s="53"/>
      <c r="BH3" s="53"/>
      <c r="BI3" s="53"/>
      <c r="BJ3" s="53"/>
      <c r="BK3" s="53"/>
      <c r="BL3" s="53"/>
      <c r="BM3" s="53"/>
      <c r="BN3" s="53"/>
      <c r="BO3" s="53"/>
      <c r="BP3" s="53"/>
      <c r="BQ3" s="53"/>
      <c r="BR3" s="53"/>
    </row>
    <row r="4" spans="3:70" ht="14.4" customHeight="1" x14ac:dyDescent="0.3">
      <c r="C4" s="53" t="s">
        <v>2</v>
      </c>
      <c r="D4" s="53"/>
      <c r="E4" s="53"/>
      <c r="F4" s="53"/>
      <c r="G4" s="53"/>
      <c r="H4" s="53"/>
      <c r="I4" s="53"/>
      <c r="J4" s="53"/>
      <c r="U4" s="112" t="str">
        <f ca="1">IF(TODAY()&gt;45519,"Deze simulatietool is alleen geldig voor het schooljaar 2023-2024!","")</f>
        <v/>
      </c>
      <c r="V4" s="86"/>
      <c r="W4" s="86"/>
      <c r="X4" s="86"/>
      <c r="Y4" s="86"/>
      <c r="Z4" s="86"/>
      <c r="AA4" s="86"/>
      <c r="AB4" s="86"/>
      <c r="AC4" s="86"/>
      <c r="AD4" s="86"/>
      <c r="AE4" s="86"/>
      <c r="AF4" s="86"/>
      <c r="AG4" s="86"/>
      <c r="AH4" s="86"/>
      <c r="AI4" s="86"/>
      <c r="AJ4" s="86"/>
      <c r="AK4" s="86"/>
      <c r="AL4" s="86"/>
      <c r="AM4" s="86"/>
      <c r="AN4" s="86"/>
      <c r="AO4" s="86"/>
      <c r="AP4" s="86"/>
      <c r="AQ4" s="86"/>
      <c r="AR4" s="86"/>
      <c r="AS4" s="27"/>
      <c r="AT4" s="27"/>
      <c r="AU4" s="27"/>
      <c r="AV4" s="27"/>
      <c r="AW4" s="27"/>
      <c r="AX4" s="27"/>
      <c r="AY4" s="27"/>
      <c r="AZ4" s="27"/>
      <c r="BA4" s="27"/>
      <c r="BB4" s="27"/>
      <c r="BC4" s="27"/>
      <c r="BD4" s="27"/>
      <c r="BE4" s="27"/>
      <c r="BF4" s="27"/>
      <c r="BG4" s="27"/>
      <c r="BH4" s="27"/>
      <c r="BI4" s="27"/>
      <c r="BJ4" s="27"/>
      <c r="BK4" s="27"/>
      <c r="BL4" s="27"/>
      <c r="BM4" s="27"/>
      <c r="BN4" s="27"/>
      <c r="BO4" s="27"/>
      <c r="BP4" s="27"/>
      <c r="BQ4" s="27"/>
    </row>
    <row r="5" spans="3:70" ht="14.4" customHeight="1" x14ac:dyDescent="0.3">
      <c r="C5" s="5" t="s">
        <v>82</v>
      </c>
      <c r="D5" s="53"/>
      <c r="E5" s="53"/>
      <c r="F5" s="53"/>
      <c r="G5" s="53"/>
      <c r="H5" s="53"/>
      <c r="I5" s="53"/>
      <c r="J5" s="53"/>
      <c r="U5" s="86"/>
      <c r="V5" s="86"/>
      <c r="W5" s="86"/>
      <c r="X5" s="86"/>
      <c r="Y5" s="86"/>
      <c r="Z5" s="86"/>
      <c r="AA5" s="86"/>
      <c r="AB5" s="86"/>
      <c r="AC5" s="86"/>
      <c r="AD5" s="86"/>
      <c r="AE5" s="86"/>
      <c r="AF5" s="86"/>
      <c r="AG5" s="86"/>
      <c r="AH5" s="86"/>
      <c r="AI5" s="86"/>
      <c r="AJ5" s="86"/>
      <c r="AK5" s="86"/>
      <c r="AL5" s="86"/>
      <c r="AM5" s="86"/>
      <c r="AN5" s="86"/>
      <c r="AO5" s="86"/>
      <c r="AP5" s="86"/>
      <c r="AQ5" s="86"/>
      <c r="AR5" s="86"/>
      <c r="AS5" s="27"/>
      <c r="AT5" s="27"/>
      <c r="AU5" s="27"/>
      <c r="AV5" s="27"/>
      <c r="AW5" s="27"/>
      <c r="AX5" s="27"/>
      <c r="AY5" s="27"/>
      <c r="AZ5" s="27"/>
      <c r="BA5" s="27"/>
      <c r="BB5" s="27"/>
      <c r="BC5" s="27"/>
      <c r="BD5" s="27"/>
      <c r="BE5" s="27"/>
      <c r="BF5" s="27"/>
      <c r="BG5" s="27"/>
      <c r="BH5" s="27"/>
      <c r="BI5" s="27"/>
      <c r="BJ5" s="27"/>
      <c r="BK5" s="27"/>
      <c r="BL5" s="27"/>
      <c r="BM5" s="27"/>
      <c r="BN5" s="27"/>
      <c r="BO5" s="27"/>
      <c r="BP5" s="27"/>
      <c r="BQ5" s="27"/>
    </row>
    <row r="6" spans="3:70" ht="14.4" customHeight="1" x14ac:dyDescent="0.3">
      <c r="C6" s="53" t="s">
        <v>3</v>
      </c>
      <c r="D6" s="53"/>
      <c r="E6" s="53"/>
      <c r="F6" s="53"/>
      <c r="G6" s="53"/>
      <c r="H6" s="53"/>
      <c r="I6" s="53"/>
      <c r="J6" s="53"/>
      <c r="U6" s="86"/>
      <c r="V6" s="86"/>
      <c r="W6" s="86"/>
      <c r="X6" s="86"/>
      <c r="Y6" s="86"/>
      <c r="Z6" s="86"/>
      <c r="AA6" s="86"/>
      <c r="AB6" s="86"/>
      <c r="AC6" s="86"/>
      <c r="AD6" s="86"/>
      <c r="AE6" s="86"/>
      <c r="AF6" s="86"/>
      <c r="AG6" s="86"/>
      <c r="AH6" s="86"/>
      <c r="AI6" s="86"/>
      <c r="AJ6" s="86"/>
      <c r="AK6" s="86"/>
      <c r="AL6" s="86"/>
      <c r="AM6" s="86"/>
      <c r="AN6" s="86"/>
      <c r="AO6" s="86"/>
      <c r="AP6" s="86"/>
      <c r="AQ6" s="86"/>
      <c r="AR6" s="86"/>
      <c r="AS6" s="27"/>
      <c r="AT6" s="27"/>
      <c r="AU6" s="27"/>
      <c r="AV6" s="27"/>
      <c r="AW6" s="27"/>
      <c r="AX6" s="27"/>
      <c r="AY6" s="27"/>
      <c r="AZ6" s="27"/>
      <c r="BA6" s="27"/>
      <c r="BB6" s="27"/>
      <c r="BC6" s="27"/>
      <c r="BD6" s="27"/>
      <c r="BE6" s="27"/>
      <c r="BF6" s="27"/>
      <c r="BG6" s="27"/>
      <c r="BH6" s="27"/>
      <c r="BI6" s="27"/>
      <c r="BJ6" s="27"/>
      <c r="BK6" s="27"/>
      <c r="BL6" s="27"/>
      <c r="BM6" s="27"/>
      <c r="BN6" s="27"/>
      <c r="BO6" s="27"/>
      <c r="BP6" s="27"/>
      <c r="BQ6" s="27"/>
    </row>
    <row r="7" spans="3:70" ht="14.4" customHeight="1" x14ac:dyDescent="0.3">
      <c r="C7" s="53" t="s">
        <v>4</v>
      </c>
      <c r="D7" s="53"/>
      <c r="E7" s="53"/>
      <c r="F7" s="53"/>
      <c r="G7" s="53"/>
      <c r="H7" s="53"/>
      <c r="I7" s="53"/>
      <c r="J7" s="53"/>
      <c r="U7" s="86"/>
      <c r="V7" s="86"/>
      <c r="W7" s="86"/>
      <c r="X7" s="86"/>
      <c r="Y7" s="86"/>
      <c r="Z7" s="86"/>
      <c r="AA7" s="86"/>
      <c r="AB7" s="86"/>
      <c r="AC7" s="86"/>
      <c r="AD7" s="86"/>
      <c r="AE7" s="86"/>
      <c r="AF7" s="86"/>
      <c r="AG7" s="86"/>
      <c r="AH7" s="86"/>
      <c r="AI7" s="86"/>
      <c r="AJ7" s="86"/>
      <c r="AK7" s="86"/>
      <c r="AL7" s="86"/>
      <c r="AM7" s="86"/>
      <c r="AN7" s="86"/>
      <c r="AO7" s="86"/>
      <c r="AP7" s="86"/>
      <c r="AQ7" s="86"/>
      <c r="AR7" s="86"/>
      <c r="AS7" s="27"/>
      <c r="AT7" s="27"/>
      <c r="AU7" s="27"/>
      <c r="AV7" s="27"/>
      <c r="AW7" s="27"/>
      <c r="AX7" s="27"/>
      <c r="AY7" s="27"/>
      <c r="AZ7" s="27"/>
      <c r="BA7" s="27"/>
      <c r="BB7" s="27"/>
      <c r="BC7" s="27"/>
      <c r="BD7" s="27"/>
      <c r="BE7" s="27"/>
      <c r="BF7" s="27"/>
      <c r="BG7" s="27"/>
      <c r="BH7" s="27"/>
      <c r="BI7" s="27"/>
      <c r="BJ7" s="27"/>
      <c r="BK7" s="27"/>
      <c r="BL7" s="27"/>
      <c r="BM7" s="27"/>
      <c r="BN7" s="27"/>
      <c r="BO7" s="27"/>
      <c r="BP7" s="27"/>
      <c r="BQ7" s="27"/>
    </row>
    <row r="8" spans="3:70" x14ac:dyDescent="0.3">
      <c r="C8" s="8" t="str">
        <f>IF(M25="","","T")</f>
        <v/>
      </c>
      <c r="D8" s="53" t="str">
        <f>IF(M25="","",VLOOKUP(M25,'instellingen DBSO'!$A$2:$M$5000,10,FALSE)&amp;" ("&amp;VLOOKUP(M25,'instellingen DBSO'!$A$1:$M$5000,8,FALSE)&amp;")")</f>
        <v/>
      </c>
      <c r="E8" s="53"/>
      <c r="F8" s="53"/>
      <c r="G8" s="53"/>
      <c r="H8" s="53"/>
      <c r="I8" s="53"/>
      <c r="J8" s="53"/>
    </row>
    <row r="9" spans="3:70" ht="9" customHeight="1" x14ac:dyDescent="0.3">
      <c r="C9" s="53"/>
      <c r="D9" s="53"/>
      <c r="E9" s="53"/>
      <c r="F9" s="53"/>
      <c r="G9" s="53"/>
      <c r="H9" s="53"/>
      <c r="I9" s="53"/>
      <c r="J9" s="53"/>
    </row>
    <row r="10" spans="3:70" ht="18" customHeight="1" x14ac:dyDescent="0.3">
      <c r="C10" s="3" t="s">
        <v>0</v>
      </c>
      <c r="D10" s="53"/>
      <c r="E10" s="53"/>
      <c r="F10" s="53"/>
      <c r="G10" s="53"/>
      <c r="H10" s="53"/>
      <c r="I10" s="53"/>
      <c r="J10" s="53"/>
    </row>
    <row r="11" spans="3:70" ht="48.6" customHeight="1" x14ac:dyDescent="0.3">
      <c r="C11" s="109" t="s">
        <v>77</v>
      </c>
      <c r="D11" s="86"/>
      <c r="E11" s="86"/>
      <c r="F11" s="86"/>
      <c r="G11" s="86"/>
      <c r="H11" s="86"/>
      <c r="I11" s="86"/>
      <c r="J11" s="86"/>
      <c r="K11" s="86"/>
      <c r="L11" s="86"/>
      <c r="M11" s="86"/>
      <c r="N11" s="86"/>
      <c r="O11" s="86"/>
      <c r="P11" s="86"/>
      <c r="Q11" s="86"/>
      <c r="R11" s="86"/>
      <c r="S11" s="86"/>
      <c r="T11" s="86"/>
      <c r="U11" s="86"/>
      <c r="V11" s="86"/>
      <c r="W11" s="86"/>
      <c r="X11" s="86"/>
      <c r="Y11" s="86"/>
      <c r="Z11" s="86"/>
      <c r="AA11" s="86"/>
      <c r="AB11" s="86"/>
      <c r="AC11" s="86"/>
      <c r="AD11" s="86"/>
      <c r="AE11" s="86"/>
      <c r="AF11" s="86"/>
      <c r="AG11" s="86"/>
      <c r="AH11" s="86"/>
      <c r="AI11" s="86"/>
      <c r="AJ11" s="86"/>
      <c r="AK11" s="86"/>
      <c r="AL11" s="86"/>
      <c r="AM11" s="86"/>
      <c r="AN11" s="86"/>
      <c r="AO11" s="86"/>
      <c r="AP11" s="86"/>
      <c r="AQ11" s="86"/>
      <c r="AR11" s="86"/>
      <c r="AS11" s="25"/>
      <c r="AT11" s="25"/>
      <c r="AU11" s="25"/>
      <c r="AV11" s="25"/>
      <c r="AW11" s="25"/>
      <c r="AX11" s="25"/>
      <c r="AY11" s="25"/>
      <c r="AZ11" s="25"/>
      <c r="BA11" s="25"/>
      <c r="BB11" s="25"/>
      <c r="BC11" s="25"/>
      <c r="BD11" s="25"/>
      <c r="BE11" s="25"/>
      <c r="BF11" s="25"/>
      <c r="BG11" s="25"/>
      <c r="BH11" s="25"/>
      <c r="BI11" s="25"/>
      <c r="BJ11" s="25"/>
      <c r="BK11" s="25"/>
      <c r="BL11" s="25"/>
      <c r="BM11" s="25"/>
      <c r="BN11" s="25"/>
      <c r="BO11" s="25"/>
      <c r="BP11" s="25"/>
      <c r="BQ11" s="25"/>
      <c r="BR11" s="52"/>
    </row>
    <row r="12" spans="3:70" ht="18" customHeight="1" x14ac:dyDescent="0.3">
      <c r="C12" s="3" t="s">
        <v>65</v>
      </c>
      <c r="D12" s="53"/>
      <c r="E12" s="6"/>
      <c r="F12" s="6"/>
      <c r="G12" s="6"/>
      <c r="H12" s="6"/>
      <c r="I12" s="6"/>
      <c r="J12" s="6"/>
    </row>
    <row r="13" spans="3:70" ht="15" customHeight="1" x14ac:dyDescent="0.3">
      <c r="C13" s="110" t="s">
        <v>255</v>
      </c>
      <c r="D13" s="110"/>
      <c r="E13" s="110"/>
      <c r="F13" s="110"/>
      <c r="G13" s="110"/>
      <c r="H13" s="110"/>
      <c r="I13" s="110"/>
      <c r="J13" s="110"/>
      <c r="K13" s="110"/>
      <c r="L13" s="110"/>
      <c r="M13" s="110"/>
      <c r="N13" s="110"/>
      <c r="O13" s="110"/>
      <c r="P13" s="110"/>
      <c r="Q13" s="110"/>
      <c r="R13" s="110"/>
      <c r="S13" s="110"/>
      <c r="T13" s="110"/>
      <c r="U13" s="110"/>
      <c r="V13" s="110"/>
      <c r="W13" s="110"/>
      <c r="X13" s="110"/>
      <c r="Y13" s="110"/>
      <c r="Z13" s="110"/>
      <c r="AA13" s="110"/>
      <c r="AB13" s="110"/>
      <c r="AC13" s="110"/>
      <c r="AD13" s="110"/>
      <c r="AE13" s="110"/>
      <c r="AF13" s="110"/>
      <c r="AG13" s="110"/>
      <c r="AH13" s="110"/>
      <c r="AI13" s="110"/>
      <c r="AJ13" s="110"/>
      <c r="AK13" s="110"/>
      <c r="AL13" s="110"/>
      <c r="AM13" s="110"/>
      <c r="AN13" s="110"/>
      <c r="AO13" s="110"/>
      <c r="AP13" s="110"/>
      <c r="AQ13" s="110"/>
      <c r="AR13" s="110"/>
      <c r="AS13" s="38"/>
      <c r="AT13" s="38"/>
      <c r="AU13" s="38"/>
      <c r="AV13" s="38"/>
      <c r="AW13" s="38"/>
      <c r="AX13" s="38"/>
      <c r="AY13" s="38"/>
      <c r="AZ13" s="38"/>
      <c r="BA13" s="38"/>
      <c r="BB13" s="38"/>
      <c r="BC13" s="38"/>
      <c r="BD13" s="38"/>
      <c r="BE13" s="38"/>
      <c r="BF13" s="38"/>
      <c r="BG13" s="38"/>
      <c r="BH13" s="38"/>
      <c r="BI13" s="38"/>
      <c r="BJ13" s="38"/>
      <c r="BK13" s="38"/>
      <c r="BL13" s="38"/>
      <c r="BM13" s="38"/>
      <c r="BN13" s="38"/>
      <c r="BO13" s="38"/>
      <c r="BP13" s="38"/>
      <c r="BQ13" s="38"/>
    </row>
    <row r="14" spans="3:70" ht="15" customHeight="1" x14ac:dyDescent="0.3">
      <c r="C14" s="119" t="s">
        <v>257</v>
      </c>
      <c r="D14" s="120"/>
      <c r="E14" s="120"/>
      <c r="F14" s="120"/>
      <c r="G14" s="120"/>
      <c r="H14" s="120"/>
      <c r="I14" s="120"/>
      <c r="J14" s="120"/>
      <c r="K14" s="120"/>
      <c r="L14" s="120"/>
      <c r="M14" s="120"/>
      <c r="N14" s="120"/>
      <c r="O14" s="120"/>
      <c r="P14" s="120"/>
      <c r="Q14" s="120"/>
      <c r="R14" s="120"/>
      <c r="S14" s="120"/>
      <c r="T14" s="120"/>
      <c r="U14" s="120"/>
      <c r="V14" s="120"/>
      <c r="W14" s="120"/>
      <c r="X14" s="120"/>
      <c r="Y14" s="120"/>
      <c r="Z14" s="120"/>
      <c r="AA14" s="120"/>
      <c r="AB14" s="120"/>
      <c r="AC14" s="120"/>
      <c r="AD14" s="120"/>
      <c r="AE14" s="120"/>
      <c r="AF14" s="120"/>
      <c r="AG14" s="120"/>
      <c r="AH14" s="120"/>
      <c r="AI14" s="120"/>
      <c r="AJ14" s="120"/>
      <c r="AK14" s="120"/>
      <c r="AL14" s="120"/>
      <c r="AM14" s="120"/>
      <c r="AN14" s="120"/>
      <c r="AO14" s="120"/>
      <c r="AP14" s="120"/>
      <c r="AQ14" s="120"/>
      <c r="AR14" s="120"/>
      <c r="AS14" s="38"/>
      <c r="AT14" s="38"/>
      <c r="AU14" s="38"/>
      <c r="AV14" s="38"/>
      <c r="AW14" s="38"/>
      <c r="AX14" s="38"/>
      <c r="AY14" s="38"/>
      <c r="AZ14" s="38"/>
      <c r="BA14" s="38"/>
      <c r="BB14" s="38"/>
      <c r="BC14" s="38"/>
      <c r="BD14" s="38"/>
      <c r="BE14" s="38"/>
      <c r="BF14" s="38"/>
      <c r="BG14" s="38"/>
      <c r="BH14" s="38"/>
      <c r="BI14" s="38"/>
      <c r="BJ14" s="38"/>
      <c r="BK14" s="38"/>
      <c r="BL14" s="38"/>
      <c r="BM14" s="38"/>
      <c r="BN14" s="38"/>
      <c r="BO14" s="38"/>
      <c r="BP14" s="38"/>
      <c r="BQ14" s="38"/>
    </row>
    <row r="15" spans="3:70" ht="27.6" customHeight="1" x14ac:dyDescent="0.3">
      <c r="C15" s="121" t="s">
        <v>256</v>
      </c>
      <c r="D15" s="122"/>
      <c r="E15" s="122"/>
      <c r="F15" s="122"/>
      <c r="G15" s="122"/>
      <c r="H15" s="122"/>
      <c r="I15" s="122"/>
      <c r="J15" s="122"/>
      <c r="K15" s="122"/>
      <c r="L15" s="122"/>
      <c r="M15" s="122"/>
      <c r="N15" s="122"/>
      <c r="O15" s="122"/>
      <c r="P15" s="122"/>
      <c r="Q15" s="122"/>
      <c r="R15" s="122"/>
      <c r="S15" s="122"/>
      <c r="T15" s="122"/>
      <c r="U15" s="122"/>
      <c r="V15" s="122"/>
      <c r="W15" s="122"/>
      <c r="X15" s="122"/>
      <c r="Y15" s="122"/>
      <c r="Z15" s="122"/>
      <c r="AA15" s="122"/>
      <c r="AB15" s="122"/>
      <c r="AC15" s="122"/>
      <c r="AD15" s="122"/>
      <c r="AE15" s="122"/>
      <c r="AF15" s="122"/>
      <c r="AG15" s="122"/>
      <c r="AH15" s="122"/>
      <c r="AI15" s="122"/>
      <c r="AJ15" s="122"/>
      <c r="AK15" s="122"/>
      <c r="AL15" s="122"/>
      <c r="AM15" s="122"/>
      <c r="AN15" s="122"/>
      <c r="AO15" s="122"/>
      <c r="AP15" s="122"/>
      <c r="AQ15" s="122"/>
      <c r="AR15" s="122"/>
      <c r="AS15" s="38"/>
      <c r="AT15" s="38"/>
      <c r="AU15" s="38"/>
      <c r="AV15" s="38"/>
      <c r="AW15" s="38"/>
      <c r="AX15" s="38"/>
      <c r="AY15" s="38"/>
      <c r="AZ15" s="38"/>
      <c r="BA15" s="38"/>
      <c r="BB15" s="38"/>
      <c r="BC15" s="38"/>
      <c r="BD15" s="38"/>
      <c r="BE15" s="38"/>
      <c r="BF15" s="38"/>
      <c r="BG15" s="38"/>
      <c r="BH15" s="38"/>
      <c r="BI15" s="38"/>
      <c r="BJ15" s="38"/>
      <c r="BK15" s="38"/>
      <c r="BL15" s="38"/>
      <c r="BM15" s="38"/>
      <c r="BN15" s="38"/>
      <c r="BO15" s="38"/>
      <c r="BP15" s="38"/>
      <c r="BQ15" s="38"/>
    </row>
    <row r="16" spans="3:70" ht="4.2" customHeight="1" x14ac:dyDescent="0.3">
      <c r="C16" s="53"/>
      <c r="D16" s="6"/>
      <c r="E16" s="6"/>
      <c r="F16" s="6"/>
      <c r="G16" s="6"/>
      <c r="H16" s="6"/>
      <c r="I16" s="6"/>
      <c r="J16" s="6"/>
    </row>
    <row r="17" spans="2:73" ht="18" customHeight="1" x14ac:dyDescent="0.3">
      <c r="C17" s="3" t="s">
        <v>1</v>
      </c>
      <c r="D17" s="53"/>
      <c r="E17" s="53"/>
      <c r="F17" s="53"/>
      <c r="G17" s="53"/>
      <c r="H17" s="53"/>
      <c r="I17" s="53"/>
      <c r="J17" s="53"/>
    </row>
    <row r="18" spans="2:73" ht="28.2" customHeight="1" x14ac:dyDescent="0.3">
      <c r="C18" s="111" t="s">
        <v>71</v>
      </c>
      <c r="D18" s="86"/>
      <c r="E18" s="86"/>
      <c r="F18" s="86"/>
      <c r="G18" s="86"/>
      <c r="H18" s="86"/>
      <c r="I18" s="86"/>
      <c r="J18" s="86"/>
      <c r="K18" s="86"/>
      <c r="L18" s="86"/>
      <c r="M18" s="86"/>
      <c r="N18" s="86"/>
      <c r="O18" s="86"/>
      <c r="P18" s="86"/>
      <c r="Q18" s="86"/>
      <c r="R18" s="86"/>
      <c r="S18" s="86"/>
      <c r="T18" s="86"/>
      <c r="U18" s="86"/>
      <c r="V18" s="86"/>
      <c r="W18" s="86"/>
      <c r="X18" s="86"/>
      <c r="Y18" s="86"/>
      <c r="Z18" s="86"/>
      <c r="AA18" s="86"/>
      <c r="AB18" s="86"/>
      <c r="AC18" s="86"/>
      <c r="AD18" s="86"/>
      <c r="AE18" s="86"/>
      <c r="AF18" s="86"/>
      <c r="AG18" s="86"/>
      <c r="AH18" s="86"/>
      <c r="AI18" s="86"/>
      <c r="AJ18" s="86"/>
      <c r="AK18" s="86"/>
      <c r="AL18" s="86"/>
      <c r="AM18" s="86"/>
      <c r="AN18" s="86"/>
      <c r="AO18" s="86"/>
      <c r="AP18" s="86"/>
      <c r="AQ18" s="86"/>
      <c r="AR18" s="86"/>
      <c r="AS18" s="19"/>
      <c r="AT18" s="19"/>
      <c r="AU18" s="19"/>
      <c r="AV18" s="19"/>
      <c r="AW18" s="19"/>
      <c r="AX18" s="19"/>
      <c r="AY18" s="19"/>
      <c r="AZ18" s="19"/>
      <c r="BA18" s="19"/>
      <c r="BB18" s="19"/>
      <c r="BC18" s="19"/>
      <c r="BD18" s="19"/>
      <c r="BE18" s="19"/>
      <c r="BF18" s="19"/>
      <c r="BG18" s="19"/>
      <c r="BH18" s="19"/>
      <c r="BI18" s="19"/>
      <c r="BJ18" s="19"/>
      <c r="BK18" s="19"/>
      <c r="BL18" s="19"/>
      <c r="BM18" s="19"/>
      <c r="BN18" s="19"/>
      <c r="BO18" s="19"/>
      <c r="BP18" s="19"/>
      <c r="BQ18" s="19"/>
      <c r="BR18" s="52"/>
    </row>
    <row r="19" spans="2:73" ht="10.050000000000001" customHeight="1" x14ac:dyDescent="0.3">
      <c r="C19" s="53"/>
      <c r="D19" s="53"/>
      <c r="E19" s="53"/>
      <c r="F19" s="53"/>
      <c r="G19" s="53"/>
      <c r="H19" s="53"/>
      <c r="I19" s="53"/>
      <c r="J19" s="53"/>
    </row>
    <row r="20" spans="2:73" ht="22.8" customHeight="1" x14ac:dyDescent="0.35">
      <c r="C20" s="85" t="s">
        <v>5</v>
      </c>
      <c r="D20" s="86"/>
      <c r="E20" s="86"/>
      <c r="F20" s="86"/>
      <c r="G20" s="86"/>
      <c r="H20" s="86"/>
      <c r="I20" s="86"/>
      <c r="J20" s="86"/>
      <c r="K20" s="86"/>
      <c r="L20" s="86"/>
      <c r="M20" s="86"/>
      <c r="N20" s="86"/>
      <c r="O20" s="86"/>
      <c r="P20" s="86"/>
      <c r="Q20" s="86"/>
      <c r="R20" s="86"/>
      <c r="S20" s="86"/>
      <c r="T20" s="86"/>
      <c r="U20" s="86"/>
      <c r="V20" s="86"/>
      <c r="W20" s="86"/>
      <c r="X20" s="86"/>
      <c r="Y20" s="86"/>
      <c r="Z20" s="86"/>
      <c r="AA20" s="86"/>
      <c r="AB20" s="86"/>
      <c r="AC20" s="86"/>
      <c r="AD20" s="86"/>
      <c r="AE20" s="86"/>
      <c r="AF20" s="86"/>
      <c r="AG20" s="86"/>
      <c r="AH20" s="86"/>
      <c r="AI20" s="86"/>
      <c r="AJ20" s="86"/>
      <c r="AK20" s="86"/>
      <c r="AL20" s="86"/>
      <c r="AM20" s="86"/>
      <c r="AN20" s="86"/>
      <c r="AO20" s="86"/>
      <c r="AP20" s="86"/>
      <c r="AQ20" s="86"/>
      <c r="AR20" s="86"/>
      <c r="AS20" s="44" t="str">
        <f>_xlfn.IFNA(M27,"!")</f>
        <v/>
      </c>
      <c r="AT20" s="53"/>
      <c r="AU20" s="45" t="str">
        <f>IF(M25="","",IF(OR(M25=4838,M25=4861,M25=4895,M25=5512,M25=5918,M25=5942,M25=5967,M25=48751),"!",""))</f>
        <v/>
      </c>
      <c r="AV20" s="53"/>
      <c r="AW20" s="53"/>
      <c r="AX20" s="53"/>
      <c r="AY20" s="53"/>
      <c r="AZ20" s="53"/>
      <c r="BA20" s="53"/>
      <c r="BB20" s="53"/>
      <c r="BC20" s="53"/>
      <c r="BD20" s="53"/>
      <c r="BE20" s="53"/>
      <c r="BF20" s="53"/>
      <c r="BG20" s="53"/>
      <c r="BH20" s="53"/>
      <c r="BI20" s="53"/>
      <c r="BJ20" s="53"/>
      <c r="BK20" s="53"/>
      <c r="BL20" s="53"/>
      <c r="BM20" s="53"/>
      <c r="BN20" s="53"/>
      <c r="BO20" s="53"/>
      <c r="BP20" s="53"/>
      <c r="BQ20" s="53"/>
      <c r="BR20" s="53"/>
      <c r="BS20" s="13" t="str">
        <f>_xlfn.IFNA(M27,"X")</f>
        <v/>
      </c>
    </row>
    <row r="21" spans="2:73" ht="4.05" customHeight="1" x14ac:dyDescent="0.3"/>
    <row r="22" spans="2:73" ht="19.95" customHeight="1" x14ac:dyDescent="0.3">
      <c r="B22" s="2">
        <v>1</v>
      </c>
      <c r="C22" s="2" t="s">
        <v>6</v>
      </c>
      <c r="D22" s="2"/>
      <c r="E22" s="2"/>
      <c r="F22" s="2"/>
      <c r="G22" s="2"/>
      <c r="H22" s="2"/>
      <c r="I22" s="2"/>
      <c r="J22" s="2"/>
      <c r="K22" s="2"/>
      <c r="L22" s="2"/>
      <c r="M22" s="2"/>
      <c r="N22" s="2"/>
      <c r="O22" s="2"/>
      <c r="P22" s="2"/>
      <c r="Q22" s="2"/>
      <c r="R22" s="2"/>
      <c r="S22" s="35" t="str">
        <f>IF(AND(M25="",OR(K35&lt;&gt;"",W35&lt;&gt;"",K41&lt;&gt;"",W41&lt;&gt;"")),"U hebt het nummer van uw school nog niet ingevuld!","")</f>
        <v/>
      </c>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row>
    <row r="23" spans="2:73" ht="18" customHeight="1" x14ac:dyDescent="0.3">
      <c r="C23" s="117" t="s">
        <v>191</v>
      </c>
      <c r="D23" s="118"/>
      <c r="E23" s="118"/>
      <c r="F23" s="118"/>
      <c r="G23" s="118"/>
      <c r="H23" s="118"/>
      <c r="I23" s="118"/>
      <c r="J23" s="118"/>
      <c r="K23" s="118"/>
      <c r="L23" s="118"/>
      <c r="M23" s="118"/>
      <c r="N23" s="118"/>
      <c r="O23" s="118"/>
      <c r="P23" s="118"/>
      <c r="Q23" s="118"/>
      <c r="R23" s="118"/>
      <c r="S23" s="118"/>
      <c r="T23" s="118"/>
      <c r="U23" s="118"/>
      <c r="V23" s="118"/>
      <c r="W23" s="118"/>
      <c r="X23" s="118"/>
      <c r="Y23" s="118"/>
      <c r="Z23" s="118"/>
      <c r="AA23" s="118"/>
      <c r="AB23" s="118"/>
      <c r="AC23" s="118"/>
      <c r="AD23" s="118"/>
      <c r="AE23" s="118"/>
      <c r="AF23" s="118"/>
      <c r="AG23" s="118"/>
      <c r="AH23" s="118"/>
      <c r="AI23" s="118"/>
      <c r="AJ23" s="118"/>
      <c r="AK23" s="118"/>
      <c r="AL23" s="118"/>
      <c r="AM23" s="118"/>
      <c r="AN23" s="118"/>
      <c r="AO23" s="118"/>
      <c r="AP23" s="118"/>
      <c r="AQ23" s="118"/>
      <c r="AR23" s="118"/>
      <c r="AS23" s="53"/>
      <c r="AT23" s="43"/>
      <c r="AU23" s="53"/>
      <c r="AV23" s="53"/>
      <c r="AW23" s="53"/>
      <c r="AX23" s="53"/>
      <c r="AY23" s="53"/>
      <c r="AZ23" s="53"/>
      <c r="BA23" s="53"/>
      <c r="BB23" s="53"/>
      <c r="BC23" s="53"/>
      <c r="BD23" s="53"/>
      <c r="BE23" s="53"/>
      <c r="BF23" s="53"/>
      <c r="BG23" s="53"/>
      <c r="BH23" s="53"/>
      <c r="BI23" s="53"/>
      <c r="BJ23" s="53"/>
      <c r="BK23" s="53"/>
      <c r="BL23" s="53"/>
      <c r="BM23" s="53"/>
      <c r="BN23" s="53"/>
      <c r="BO23" s="53"/>
      <c r="BP23" s="53"/>
      <c r="BQ23" s="53"/>
    </row>
    <row r="24" spans="2:73" ht="18" customHeight="1" x14ac:dyDescent="0.3">
      <c r="C24" s="26" t="s">
        <v>72</v>
      </c>
      <c r="D24" s="53"/>
      <c r="E24" s="53"/>
      <c r="F24" s="53"/>
      <c r="G24" s="53"/>
      <c r="H24" s="53"/>
      <c r="I24" s="53"/>
      <c r="J24" s="53"/>
      <c r="K24" s="53"/>
      <c r="L24" s="53"/>
      <c r="M24" s="53"/>
      <c r="N24" s="53"/>
      <c r="O24" s="53"/>
      <c r="P24" s="53"/>
      <c r="Q24" s="53"/>
      <c r="R24" s="53"/>
      <c r="S24" s="53"/>
      <c r="T24" s="53"/>
      <c r="U24" s="53"/>
      <c r="V24" s="53"/>
      <c r="W24" s="53"/>
      <c r="X24" s="53"/>
      <c r="Y24" s="53"/>
      <c r="Z24" s="53"/>
      <c r="AA24" s="53"/>
      <c r="AB24" s="53"/>
      <c r="AC24" s="53"/>
      <c r="AD24" s="53"/>
      <c r="AE24" s="53"/>
      <c r="AF24" s="53"/>
      <c r="AG24" s="53"/>
      <c r="AI24" s="53"/>
      <c r="AJ24" s="53"/>
      <c r="AK24" s="53"/>
      <c r="AL24" s="53"/>
      <c r="AM24" s="53"/>
      <c r="AN24" s="53"/>
      <c r="AO24" s="53"/>
      <c r="AP24" s="53"/>
      <c r="AQ24" s="53"/>
      <c r="AR24" s="53"/>
      <c r="AS24" s="53"/>
      <c r="AT24" s="53"/>
      <c r="AU24" s="53"/>
      <c r="AV24" s="53"/>
      <c r="AW24" s="53"/>
      <c r="AX24" s="53"/>
      <c r="AY24" s="53"/>
      <c r="AZ24" s="53"/>
      <c r="BA24" s="53"/>
      <c r="BB24" s="53"/>
      <c r="BC24" s="53"/>
      <c r="BD24" s="53"/>
      <c r="BE24" s="53"/>
      <c r="BF24" s="53"/>
      <c r="BG24" s="53"/>
      <c r="BH24" s="53"/>
      <c r="BI24" s="53"/>
      <c r="BJ24" s="53"/>
      <c r="BK24" s="53"/>
      <c r="BL24" s="53"/>
      <c r="BM24" s="53"/>
      <c r="BN24" s="53"/>
      <c r="BO24" s="53"/>
      <c r="BP24" s="53"/>
      <c r="BQ24" s="53"/>
    </row>
    <row r="25" spans="2:73" x14ac:dyDescent="0.3">
      <c r="K25" s="4" t="s">
        <v>7</v>
      </c>
      <c r="M25" s="114"/>
      <c r="N25" s="115"/>
      <c r="O25" s="115"/>
      <c r="P25" s="115"/>
      <c r="Q25" s="116"/>
      <c r="R25" s="37" t="str">
        <f>IF(AND(BS20="X",AU20="")," &lt;= Het nummer dat u hebt ingevuld bestaat niet of is geen nummer van een centrum voor deeltijds beroepssecundair onderwijs!",IF(AU20="!"," Er worden geen extra uren-leraar toegekend aan Franstalige scholen!",""))</f>
        <v/>
      </c>
      <c r="S25" s="53"/>
      <c r="T25" s="53"/>
      <c r="U25" s="53"/>
      <c r="V25" s="53"/>
      <c r="W25" s="53"/>
      <c r="X25" s="53"/>
      <c r="Y25" s="53"/>
      <c r="Z25" s="53"/>
      <c r="AA25" s="53"/>
      <c r="AB25" s="53"/>
      <c r="AC25" s="53"/>
      <c r="AD25" s="53"/>
      <c r="AE25" s="53"/>
      <c r="AF25" s="53"/>
      <c r="AG25" s="53"/>
      <c r="AH25" s="53"/>
      <c r="AI25" s="53"/>
      <c r="AJ25" s="53"/>
      <c r="AK25" s="53"/>
      <c r="AL25" s="53"/>
      <c r="AM25" s="53"/>
      <c r="AN25" s="53"/>
      <c r="AO25" s="53"/>
      <c r="AP25" s="53"/>
      <c r="AQ25" s="53"/>
      <c r="AR25" s="53"/>
      <c r="AS25" s="53"/>
      <c r="AT25" s="53"/>
      <c r="AU25" s="53"/>
      <c r="AV25" s="53"/>
      <c r="AW25" s="53"/>
      <c r="AX25" s="53"/>
      <c r="AY25" s="53"/>
      <c r="AZ25" s="53"/>
      <c r="BA25" s="53"/>
      <c r="BB25" s="53"/>
      <c r="BC25" s="53"/>
      <c r="BD25" s="53"/>
      <c r="BE25" s="53"/>
      <c r="BF25" s="53"/>
    </row>
    <row r="26" spans="2:73" ht="4.05" customHeight="1" x14ac:dyDescent="0.3"/>
    <row r="27" spans="2:73" s="7" customFormat="1" ht="35.4" customHeight="1" x14ac:dyDescent="0.3">
      <c r="K27" s="29" t="s">
        <v>8</v>
      </c>
      <c r="M27" s="113" t="str">
        <f>IF(M25="","",IF(AU20="!","Ongeldige berekening!",VLOOKUP(M25,'instellingen DBSO'!A2:M5000,12,FALSE)))</f>
        <v/>
      </c>
      <c r="N27" s="66"/>
      <c r="O27" s="66"/>
      <c r="P27" s="66"/>
      <c r="Q27" s="66"/>
      <c r="R27" s="66"/>
      <c r="S27" s="66"/>
      <c r="T27" s="66"/>
      <c r="U27" s="66"/>
      <c r="V27" s="66"/>
      <c r="W27" s="66"/>
      <c r="X27" s="66"/>
      <c r="Y27" s="66"/>
      <c r="Z27" s="66"/>
      <c r="AA27" s="66"/>
      <c r="AB27" s="66"/>
      <c r="AC27" s="66"/>
      <c r="AD27" s="66"/>
      <c r="AE27" s="66"/>
      <c r="AF27" s="66"/>
      <c r="AG27" s="66"/>
      <c r="AH27" s="66"/>
      <c r="AI27" s="66"/>
      <c r="AJ27" s="66"/>
      <c r="AK27" s="66"/>
      <c r="AL27" s="66"/>
      <c r="AM27" s="66"/>
      <c r="AN27" s="66"/>
      <c r="AO27" s="66"/>
      <c r="AP27" s="66"/>
      <c r="AQ27" s="66"/>
      <c r="AR27" s="67"/>
      <c r="BR27" s="18"/>
      <c r="BU27" s="14"/>
    </row>
    <row r="28" spans="2:73" s="7" customFormat="1" ht="10.050000000000001" customHeight="1" x14ac:dyDescent="0.3">
      <c r="K28" s="4"/>
      <c r="M28" s="17"/>
      <c r="N28" s="17"/>
      <c r="O28" s="17"/>
      <c r="P28" s="17"/>
      <c r="Q28" s="17"/>
      <c r="R28" s="17"/>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8"/>
      <c r="BK28" s="18"/>
      <c r="BL28" s="18"/>
      <c r="BM28" s="18"/>
      <c r="BN28" s="18"/>
      <c r="BO28" s="18"/>
      <c r="BP28" s="18"/>
      <c r="BQ28" s="18"/>
      <c r="BR28" s="18"/>
      <c r="BU28" s="14"/>
    </row>
    <row r="29" spans="2:73" ht="33.6" customHeight="1" x14ac:dyDescent="0.3">
      <c r="C29" s="85" t="s">
        <v>192</v>
      </c>
      <c r="D29" s="86"/>
      <c r="E29" s="86"/>
      <c r="F29" s="86"/>
      <c r="G29" s="86"/>
      <c r="H29" s="86"/>
      <c r="I29" s="86"/>
      <c r="J29" s="86"/>
      <c r="K29" s="86"/>
      <c r="L29" s="86"/>
      <c r="M29" s="86"/>
      <c r="N29" s="86"/>
      <c r="O29" s="86"/>
      <c r="P29" s="86"/>
      <c r="Q29" s="86"/>
      <c r="R29" s="86"/>
      <c r="S29" s="86"/>
      <c r="T29" s="86"/>
      <c r="U29" s="86"/>
      <c r="V29" s="86"/>
      <c r="W29" s="86"/>
      <c r="X29" s="86"/>
      <c r="Y29" s="86"/>
      <c r="Z29" s="86"/>
      <c r="AA29" s="86"/>
      <c r="AB29" s="86"/>
      <c r="AC29" s="86"/>
      <c r="AD29" s="86"/>
      <c r="AE29" s="86"/>
      <c r="AF29" s="86"/>
      <c r="AG29" s="86"/>
      <c r="AH29" s="86"/>
      <c r="AI29" s="86"/>
      <c r="AJ29" s="86"/>
      <c r="AK29" s="86"/>
      <c r="AL29" s="86"/>
      <c r="AM29" s="86"/>
      <c r="AN29" s="86"/>
      <c r="AO29" s="86"/>
      <c r="AP29" s="86"/>
      <c r="AQ29" s="86"/>
      <c r="AR29" s="86"/>
      <c r="AS29" s="53"/>
      <c r="AT29" s="53"/>
      <c r="AU29" s="53"/>
      <c r="AV29" s="53"/>
      <c r="AW29" s="53"/>
      <c r="AX29" s="53"/>
      <c r="AY29" s="53"/>
      <c r="AZ29" s="53"/>
      <c r="BA29" s="53"/>
      <c r="BB29" s="53"/>
      <c r="BC29" s="53"/>
      <c r="BD29" s="53"/>
      <c r="BE29" s="53"/>
      <c r="BF29" s="53"/>
      <c r="BG29" s="53"/>
      <c r="BH29" s="53"/>
      <c r="BI29" s="53"/>
      <c r="BJ29" s="53"/>
      <c r="BK29" s="53"/>
      <c r="BL29" s="53"/>
      <c r="BM29" s="53"/>
      <c r="BN29" s="53"/>
      <c r="BO29" s="53"/>
      <c r="BP29" s="53"/>
      <c r="BQ29" s="53"/>
      <c r="BR29" s="53"/>
      <c r="BS29" s="13" t="e">
        <f>_xlfn.IFNA(#REF!,"X")</f>
        <v>#REF!</v>
      </c>
    </row>
    <row r="30" spans="2:73" s="7" customFormat="1" ht="4.05" customHeight="1" x14ac:dyDescent="0.3">
      <c r="K30" s="4"/>
      <c r="M30" s="17"/>
      <c r="N30" s="17"/>
      <c r="O30" s="17"/>
      <c r="P30" s="17"/>
      <c r="Q30" s="17"/>
      <c r="R30" s="17"/>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8"/>
      <c r="BK30" s="18"/>
      <c r="BL30" s="18"/>
      <c r="BM30" s="18"/>
      <c r="BN30" s="18"/>
      <c r="BO30" s="18"/>
      <c r="BP30" s="18"/>
      <c r="BQ30" s="18"/>
      <c r="BR30" s="18"/>
      <c r="BU30" s="14"/>
    </row>
    <row r="31" spans="2:73" ht="30" customHeight="1" x14ac:dyDescent="0.3">
      <c r="B31" s="2">
        <v>2</v>
      </c>
      <c r="C31" s="93" t="s">
        <v>193</v>
      </c>
      <c r="D31" s="94"/>
      <c r="E31" s="94"/>
      <c r="F31" s="94"/>
      <c r="G31" s="94"/>
      <c r="H31" s="94"/>
      <c r="I31" s="94"/>
      <c r="J31" s="94"/>
      <c r="K31" s="94"/>
      <c r="L31" s="94"/>
      <c r="M31" s="94"/>
      <c r="N31" s="94"/>
      <c r="O31" s="94"/>
      <c r="P31" s="94"/>
      <c r="Q31" s="94"/>
      <c r="R31" s="94"/>
      <c r="S31" s="94"/>
      <c r="T31" s="94"/>
      <c r="U31" s="94"/>
      <c r="V31" s="94"/>
      <c r="W31" s="94"/>
      <c r="X31" s="94"/>
      <c r="Y31" s="94"/>
      <c r="Z31" s="94"/>
      <c r="AA31" s="94"/>
      <c r="AB31" s="94"/>
      <c r="AC31" s="94"/>
      <c r="AD31" s="94"/>
      <c r="AE31" s="94"/>
      <c r="AF31" s="94"/>
      <c r="AG31" s="94"/>
      <c r="AH31" s="94"/>
      <c r="AI31" s="94"/>
      <c r="AJ31" s="94"/>
      <c r="AK31" s="94"/>
      <c r="AL31" s="94"/>
      <c r="AM31" s="94"/>
      <c r="AN31" s="94"/>
      <c r="AO31" s="94"/>
      <c r="AP31" s="94"/>
      <c r="AQ31" s="94"/>
      <c r="AR31" s="94"/>
      <c r="AS31" s="38"/>
      <c r="AT31" s="38"/>
      <c r="AU31" s="38"/>
      <c r="AV31" s="38"/>
      <c r="AW31" s="38"/>
      <c r="AX31" s="38"/>
      <c r="AY31" s="38"/>
      <c r="AZ31" s="38"/>
      <c r="BA31" s="38"/>
      <c r="BB31" s="38"/>
      <c r="BC31" s="38"/>
      <c r="BD31" s="38"/>
      <c r="BE31" s="38"/>
      <c r="BF31" s="38"/>
      <c r="BG31" s="38"/>
      <c r="BH31" s="38"/>
      <c r="BI31" s="38"/>
      <c r="BJ31" s="38"/>
      <c r="BK31" s="38"/>
      <c r="BL31" s="38"/>
      <c r="BM31" s="38"/>
      <c r="BN31" s="38"/>
      <c r="BO31" s="38"/>
      <c r="BP31" s="38"/>
      <c r="BQ31" s="38"/>
      <c r="BR31" s="16"/>
    </row>
    <row r="32" spans="2:73" ht="29.4" customHeight="1" x14ac:dyDescent="0.3">
      <c r="B32" s="2"/>
      <c r="C32" s="95" t="s">
        <v>251</v>
      </c>
      <c r="D32" s="96"/>
      <c r="E32" s="96"/>
      <c r="F32" s="96"/>
      <c r="G32" s="96"/>
      <c r="H32" s="96"/>
      <c r="I32" s="96"/>
      <c r="J32" s="96"/>
      <c r="K32" s="96"/>
      <c r="L32" s="96"/>
      <c r="M32" s="96"/>
      <c r="N32" s="96"/>
      <c r="O32" s="96"/>
      <c r="P32" s="96"/>
      <c r="Q32" s="96"/>
      <c r="R32" s="96"/>
      <c r="S32" s="96"/>
      <c r="T32" s="96"/>
      <c r="U32" s="96"/>
      <c r="V32" s="96"/>
      <c r="W32" s="96"/>
      <c r="X32" s="96"/>
      <c r="Y32" s="96"/>
      <c r="Z32" s="96"/>
      <c r="AA32" s="96"/>
      <c r="AB32" s="96"/>
      <c r="AC32" s="96"/>
      <c r="AD32" s="96"/>
      <c r="AE32" s="96"/>
      <c r="AF32" s="96"/>
      <c r="AG32" s="96"/>
      <c r="AH32" s="96"/>
      <c r="AI32" s="96"/>
      <c r="AJ32" s="96"/>
      <c r="AK32" s="96"/>
      <c r="AL32" s="96"/>
      <c r="AM32" s="96"/>
      <c r="AN32" s="96"/>
      <c r="AO32" s="96"/>
      <c r="AP32" s="96"/>
      <c r="AQ32" s="96"/>
      <c r="AR32" s="96"/>
      <c r="AS32" s="38"/>
      <c r="AT32" s="38"/>
      <c r="AU32" s="38"/>
      <c r="AV32" s="38"/>
      <c r="AW32" s="38"/>
      <c r="AX32" s="38"/>
      <c r="AY32" s="38"/>
      <c r="AZ32" s="38"/>
      <c r="BA32" s="38"/>
      <c r="BB32" s="38"/>
      <c r="BC32" s="38"/>
      <c r="BD32" s="38"/>
      <c r="BE32" s="38"/>
      <c r="BF32" s="38"/>
      <c r="BG32" s="38"/>
      <c r="BH32" s="38"/>
      <c r="BI32" s="38"/>
      <c r="BJ32" s="38"/>
      <c r="BK32" s="38"/>
      <c r="BL32" s="38"/>
      <c r="BM32" s="38"/>
      <c r="BN32" s="38"/>
      <c r="BO32" s="38"/>
      <c r="BP32" s="38"/>
      <c r="BQ32" s="38"/>
      <c r="BR32" s="16"/>
    </row>
    <row r="33" spans="2:73" s="7" customFormat="1" ht="6.6" customHeight="1" x14ac:dyDescent="0.3">
      <c r="K33" s="4"/>
      <c r="M33" s="17"/>
      <c r="N33" s="17"/>
      <c r="O33" s="17"/>
      <c r="P33" s="17"/>
      <c r="Q33" s="17"/>
      <c r="R33" s="17"/>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8"/>
      <c r="BK33" s="18"/>
      <c r="BL33" s="18"/>
      <c r="BM33" s="18"/>
      <c r="BN33" s="18"/>
      <c r="BO33" s="18"/>
      <c r="BP33" s="18"/>
      <c r="BQ33" s="18"/>
      <c r="BR33" s="18"/>
      <c r="BU33" s="14"/>
    </row>
    <row r="34" spans="2:73" s="7" customFormat="1" ht="22.2" customHeight="1" x14ac:dyDescent="0.3">
      <c r="C34" s="101" t="s">
        <v>194</v>
      </c>
      <c r="D34" s="102"/>
      <c r="E34" s="102"/>
      <c r="F34" s="102"/>
      <c r="G34" s="102"/>
      <c r="H34" s="102"/>
      <c r="I34" s="102"/>
      <c r="J34" s="102"/>
      <c r="K34" s="102"/>
      <c r="L34" s="102"/>
      <c r="M34" s="102"/>
      <c r="N34" s="103"/>
      <c r="O34" s="101" t="s">
        <v>195</v>
      </c>
      <c r="P34" s="102"/>
      <c r="Q34" s="102"/>
      <c r="R34" s="102"/>
      <c r="S34" s="102"/>
      <c r="T34" s="102"/>
      <c r="U34" s="102"/>
      <c r="V34" s="102"/>
      <c r="W34" s="102"/>
      <c r="X34" s="102"/>
      <c r="Y34" s="102"/>
      <c r="Z34" s="103"/>
      <c r="AA34" s="18"/>
      <c r="AB34" s="18"/>
      <c r="AC34" s="18"/>
      <c r="AD34" s="18"/>
      <c r="AE34" s="18"/>
      <c r="AF34" s="18"/>
      <c r="AG34" s="18"/>
      <c r="AH34" s="18"/>
      <c r="AI34" s="18"/>
      <c r="AJ34" s="18"/>
      <c r="AK34" s="18"/>
      <c r="AL34" s="18"/>
      <c r="AM34" s="18"/>
      <c r="AN34" s="18"/>
      <c r="AO34" s="18"/>
      <c r="AP34" s="18"/>
      <c r="AQ34" s="18"/>
      <c r="AR34" s="18"/>
      <c r="AS34" s="18"/>
      <c r="AT34" s="18"/>
      <c r="AU34" s="18"/>
      <c r="AV34" s="18"/>
      <c r="AW34" s="18"/>
      <c r="AX34" s="18"/>
      <c r="AY34" s="18"/>
      <c r="AZ34" s="18"/>
      <c r="BA34" s="18"/>
      <c r="BB34" s="18"/>
      <c r="BC34" s="18"/>
      <c r="BD34" s="18"/>
      <c r="BE34" s="18"/>
      <c r="BF34" s="18"/>
      <c r="BG34" s="18"/>
      <c r="BH34" s="18"/>
      <c r="BI34" s="18"/>
      <c r="BJ34" s="18"/>
      <c r="BK34" s="18"/>
      <c r="BL34" s="18"/>
      <c r="BM34" s="18"/>
      <c r="BN34" s="18"/>
      <c r="BO34" s="18"/>
      <c r="BP34" s="18"/>
      <c r="BQ34" s="18"/>
      <c r="BR34" s="18"/>
      <c r="BU34" s="14"/>
    </row>
    <row r="35" spans="2:73" s="7" customFormat="1" ht="22.2" customHeight="1" x14ac:dyDescent="0.3">
      <c r="C35" s="61" t="s">
        <v>83</v>
      </c>
      <c r="D35" s="62"/>
      <c r="E35" s="62"/>
      <c r="F35" s="62"/>
      <c r="G35" s="62"/>
      <c r="H35" s="62"/>
      <c r="I35" s="62"/>
      <c r="J35" s="63"/>
      <c r="K35" s="58"/>
      <c r="L35" s="59"/>
      <c r="M35" s="59"/>
      <c r="N35" s="60"/>
      <c r="O35" s="61" t="s">
        <v>83</v>
      </c>
      <c r="P35" s="62"/>
      <c r="Q35" s="62"/>
      <c r="R35" s="62"/>
      <c r="S35" s="62"/>
      <c r="T35" s="62"/>
      <c r="U35" s="62"/>
      <c r="V35" s="63"/>
      <c r="W35" s="58"/>
      <c r="X35" s="59"/>
      <c r="Y35" s="59"/>
      <c r="Z35" s="60"/>
      <c r="AA35" s="34" t="str">
        <f>IF(AND(W35="",K35=""),"",IF(OR(AND(K35&lt;&gt;"",W35=""),AND(K35="",W35&lt;&gt;""))," &lt;= Vul het aantal leerlingen voor beide teldatums in.",""))</f>
        <v/>
      </c>
      <c r="AB35" s="18"/>
      <c r="AC35" s="18"/>
      <c r="AD35" s="18"/>
      <c r="AE35" s="18"/>
      <c r="AF35" s="18"/>
      <c r="AG35" s="18"/>
      <c r="AH35" s="18"/>
      <c r="AI35" s="18"/>
      <c r="AJ35" s="18"/>
      <c r="AK35" s="18"/>
      <c r="AL35" s="18"/>
      <c r="AM35" s="18"/>
      <c r="AN35" s="18"/>
      <c r="AO35" s="18"/>
      <c r="AP35" s="18"/>
      <c r="AQ35" s="18"/>
      <c r="AR35" s="18"/>
      <c r="AS35" s="18"/>
      <c r="AT35" s="18"/>
      <c r="AU35" s="18"/>
      <c r="AV35" s="18"/>
      <c r="AW35" s="18"/>
      <c r="AX35" s="18"/>
      <c r="AY35" s="18"/>
      <c r="AZ35" s="18"/>
      <c r="BA35" s="18"/>
      <c r="BB35" s="18"/>
      <c r="BC35" s="18"/>
      <c r="BD35" s="18"/>
      <c r="BE35" s="18"/>
      <c r="BF35" s="18"/>
      <c r="BG35" s="18"/>
      <c r="BH35" s="18"/>
      <c r="BI35" s="18"/>
      <c r="BJ35" s="18"/>
      <c r="BK35" s="18"/>
      <c r="BL35" s="18"/>
      <c r="BM35" s="18"/>
      <c r="BN35" s="18"/>
      <c r="BO35" s="18"/>
      <c r="BP35" s="18"/>
      <c r="BQ35" s="18"/>
      <c r="BR35" s="18"/>
      <c r="BU35" s="14"/>
    </row>
    <row r="36" spans="2:73" s="7" customFormat="1" ht="9" customHeight="1" x14ac:dyDescent="0.3">
      <c r="K36" s="4"/>
      <c r="M36" s="17"/>
      <c r="N36" s="17"/>
      <c r="O36" s="17"/>
      <c r="P36" s="17"/>
      <c r="Q36" s="17"/>
      <c r="R36" s="17"/>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8"/>
      <c r="BK36" s="18"/>
      <c r="BL36" s="18"/>
      <c r="BM36" s="18"/>
      <c r="BN36" s="18"/>
      <c r="BO36" s="18"/>
      <c r="BP36" s="18"/>
      <c r="BQ36" s="18"/>
      <c r="BR36" s="18"/>
      <c r="BU36" s="14"/>
    </row>
    <row r="37" spans="2:73" s="7" customFormat="1" ht="45.6" customHeight="1" x14ac:dyDescent="0.3">
      <c r="B37" s="2">
        <v>3</v>
      </c>
      <c r="C37" s="97" t="s">
        <v>253</v>
      </c>
      <c r="D37" s="98"/>
      <c r="E37" s="98"/>
      <c r="F37" s="98"/>
      <c r="G37" s="98"/>
      <c r="H37" s="98"/>
      <c r="I37" s="98"/>
      <c r="J37" s="98"/>
      <c r="K37" s="98"/>
      <c r="L37" s="98"/>
      <c r="M37" s="98"/>
      <c r="N37" s="98"/>
      <c r="O37" s="98"/>
      <c r="P37" s="98"/>
      <c r="Q37" s="98"/>
      <c r="R37" s="98"/>
      <c r="S37" s="98"/>
      <c r="T37" s="98"/>
      <c r="U37" s="98"/>
      <c r="V37" s="98"/>
      <c r="W37" s="98"/>
      <c r="X37" s="98"/>
      <c r="Y37" s="98"/>
      <c r="Z37" s="98"/>
      <c r="AA37" s="98"/>
      <c r="AB37" s="98"/>
      <c r="AC37" s="98"/>
      <c r="AD37" s="98"/>
      <c r="AE37" s="98"/>
      <c r="AF37" s="98"/>
      <c r="AG37" s="98"/>
      <c r="AH37" s="98"/>
      <c r="AI37" s="98"/>
      <c r="AJ37" s="98"/>
      <c r="AK37" s="98"/>
      <c r="AL37" s="98"/>
      <c r="AM37" s="98"/>
      <c r="AN37" s="98"/>
      <c r="AO37" s="98"/>
      <c r="AP37" s="98"/>
      <c r="AQ37" s="98"/>
      <c r="AR37" s="98"/>
      <c r="AS37" s="39"/>
      <c r="AT37" s="39"/>
      <c r="AU37" s="39"/>
      <c r="AV37" s="39"/>
      <c r="AW37" s="39"/>
      <c r="AX37" s="39"/>
      <c r="AY37" s="39"/>
      <c r="AZ37" s="39"/>
      <c r="BA37" s="39"/>
      <c r="BB37" s="39"/>
      <c r="BC37" s="39"/>
      <c r="BD37" s="39"/>
      <c r="BE37" s="39"/>
      <c r="BF37" s="39"/>
      <c r="BG37" s="39"/>
      <c r="BH37" s="39"/>
      <c r="BI37" s="39"/>
      <c r="BJ37" s="39"/>
      <c r="BK37" s="39"/>
      <c r="BL37" s="39"/>
      <c r="BM37" s="39"/>
      <c r="BN37" s="39"/>
      <c r="BO37" s="39"/>
      <c r="BP37" s="39"/>
      <c r="BQ37" s="39"/>
      <c r="BR37" s="39"/>
      <c r="BU37" s="14"/>
    </row>
    <row r="38" spans="2:73" ht="14.4" customHeight="1" x14ac:dyDescent="0.3">
      <c r="B38" s="2"/>
      <c r="C38" s="99" t="s">
        <v>252</v>
      </c>
      <c r="D38" s="100"/>
      <c r="E38" s="100"/>
      <c r="F38" s="100"/>
      <c r="G38" s="100"/>
      <c r="H38" s="100"/>
      <c r="I38" s="100"/>
      <c r="J38" s="100"/>
      <c r="K38" s="100"/>
      <c r="L38" s="100"/>
      <c r="M38" s="100"/>
      <c r="N38" s="100"/>
      <c r="O38" s="100"/>
      <c r="P38" s="100"/>
      <c r="Q38" s="100"/>
      <c r="R38" s="100"/>
      <c r="S38" s="100"/>
      <c r="T38" s="100"/>
      <c r="U38" s="100"/>
      <c r="V38" s="100"/>
      <c r="W38" s="100"/>
      <c r="X38" s="100"/>
      <c r="Y38" s="100"/>
      <c r="Z38" s="100"/>
      <c r="AA38" s="100"/>
      <c r="AB38" s="100"/>
      <c r="AC38" s="100"/>
      <c r="AD38" s="100"/>
      <c r="AE38" s="100"/>
      <c r="AF38" s="100"/>
      <c r="AG38" s="100"/>
      <c r="AH38" s="100"/>
      <c r="AI38" s="100"/>
      <c r="AJ38" s="100"/>
      <c r="AK38" s="100"/>
      <c r="AL38" s="100"/>
      <c r="AM38" s="100"/>
      <c r="AN38" s="100"/>
      <c r="AO38" s="100"/>
      <c r="AP38" s="100"/>
      <c r="AQ38" s="100"/>
      <c r="AR38" s="100"/>
      <c r="AS38" s="38"/>
      <c r="AT38" s="38"/>
      <c r="AU38" s="38"/>
      <c r="AV38" s="38"/>
      <c r="AW38" s="38"/>
      <c r="AX38" s="38"/>
      <c r="AY38" s="38"/>
      <c r="AZ38" s="38"/>
      <c r="BA38" s="38"/>
      <c r="BB38" s="38"/>
      <c r="BC38" s="38"/>
      <c r="BD38" s="38"/>
      <c r="BE38" s="38"/>
      <c r="BF38" s="38"/>
      <c r="BG38" s="38"/>
      <c r="BH38" s="38"/>
      <c r="BI38" s="38"/>
      <c r="BJ38" s="38"/>
      <c r="BK38" s="38"/>
      <c r="BL38" s="38"/>
      <c r="BM38" s="38"/>
      <c r="BN38" s="38"/>
      <c r="BO38" s="38"/>
      <c r="BP38" s="38"/>
      <c r="BQ38" s="38"/>
      <c r="BR38" s="16"/>
    </row>
    <row r="39" spans="2:73" s="7" customFormat="1" ht="6.6" customHeight="1" x14ac:dyDescent="0.3">
      <c r="K39" s="4"/>
      <c r="M39" s="17"/>
      <c r="N39" s="17"/>
      <c r="O39" s="17"/>
      <c r="P39" s="17"/>
      <c r="Q39" s="17"/>
      <c r="R39" s="17"/>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8"/>
      <c r="BK39" s="18"/>
      <c r="BL39" s="18"/>
      <c r="BM39" s="18"/>
      <c r="BN39" s="18"/>
      <c r="BO39" s="18"/>
      <c r="BP39" s="18"/>
      <c r="BQ39" s="18"/>
      <c r="BR39" s="18"/>
      <c r="BU39" s="14"/>
    </row>
    <row r="40" spans="2:73" s="7" customFormat="1" ht="22.2" customHeight="1" x14ac:dyDescent="0.3">
      <c r="C40" s="101" t="s">
        <v>194</v>
      </c>
      <c r="D40" s="102"/>
      <c r="E40" s="102"/>
      <c r="F40" s="102"/>
      <c r="G40" s="102"/>
      <c r="H40" s="102"/>
      <c r="I40" s="102"/>
      <c r="J40" s="102"/>
      <c r="K40" s="102"/>
      <c r="L40" s="102"/>
      <c r="M40" s="102"/>
      <c r="N40" s="103"/>
      <c r="O40" s="101" t="s">
        <v>195</v>
      </c>
      <c r="P40" s="102"/>
      <c r="Q40" s="102"/>
      <c r="R40" s="102"/>
      <c r="S40" s="102"/>
      <c r="T40" s="102"/>
      <c r="U40" s="102"/>
      <c r="V40" s="102"/>
      <c r="W40" s="102"/>
      <c r="X40" s="102"/>
      <c r="Y40" s="102"/>
      <c r="Z40" s="103"/>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8"/>
      <c r="BK40" s="18"/>
      <c r="BL40" s="18"/>
      <c r="BM40" s="18"/>
      <c r="BN40" s="18"/>
      <c r="BO40" s="18"/>
      <c r="BP40" s="18"/>
      <c r="BQ40" s="18"/>
      <c r="BR40" s="18"/>
      <c r="BU40" s="14"/>
    </row>
    <row r="41" spans="2:73" s="7" customFormat="1" ht="22.2" customHeight="1" x14ac:dyDescent="0.3">
      <c r="C41" s="61" t="s">
        <v>83</v>
      </c>
      <c r="D41" s="62"/>
      <c r="E41" s="62"/>
      <c r="F41" s="62"/>
      <c r="G41" s="62"/>
      <c r="H41" s="62"/>
      <c r="I41" s="62"/>
      <c r="J41" s="63"/>
      <c r="K41" s="58"/>
      <c r="L41" s="59"/>
      <c r="M41" s="59"/>
      <c r="N41" s="60"/>
      <c r="O41" s="61" t="s">
        <v>83</v>
      </c>
      <c r="P41" s="62"/>
      <c r="Q41" s="62"/>
      <c r="R41" s="62"/>
      <c r="S41" s="62"/>
      <c r="T41" s="62"/>
      <c r="U41" s="62"/>
      <c r="V41" s="63"/>
      <c r="W41" s="58"/>
      <c r="X41" s="59"/>
      <c r="Y41" s="59"/>
      <c r="Z41" s="60"/>
      <c r="AA41" s="34" t="str">
        <f>IF(AND(W41="",K41=""),"",IF(OR(AND(K41&lt;&gt;"",W41=""),AND(K41="",W41&lt;&gt;""))," &lt;= Vul het aantal leerlingen voor beide teldatums in.",""))</f>
        <v/>
      </c>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8"/>
      <c r="BK41" s="18"/>
      <c r="BL41" s="18"/>
      <c r="BM41" s="18"/>
      <c r="BN41" s="18"/>
      <c r="BO41" s="18"/>
      <c r="BP41" s="18"/>
      <c r="BQ41" s="18"/>
      <c r="BR41" s="18"/>
      <c r="BU41" s="14"/>
    </row>
    <row r="42" spans="2:73" ht="10.050000000000001" customHeight="1" x14ac:dyDescent="0.3"/>
    <row r="43" spans="2:73" ht="22.8" customHeight="1" x14ac:dyDescent="0.3">
      <c r="C43" s="85" t="s">
        <v>196</v>
      </c>
      <c r="D43" s="86"/>
      <c r="E43" s="86"/>
      <c r="F43" s="86"/>
      <c r="G43" s="86"/>
      <c r="H43" s="86"/>
      <c r="I43" s="86"/>
      <c r="J43" s="86"/>
      <c r="K43" s="86"/>
      <c r="L43" s="86"/>
      <c r="M43" s="86"/>
      <c r="N43" s="86"/>
      <c r="O43" s="86"/>
      <c r="P43" s="86"/>
      <c r="Q43" s="86"/>
      <c r="R43" s="86"/>
      <c r="S43" s="86"/>
      <c r="T43" s="86"/>
      <c r="U43" s="86"/>
      <c r="V43" s="86"/>
      <c r="W43" s="86"/>
      <c r="X43" s="86"/>
      <c r="Y43" s="86"/>
      <c r="Z43" s="86"/>
      <c r="AA43" s="86"/>
      <c r="AB43" s="86"/>
      <c r="AC43" s="86"/>
      <c r="AD43" s="86"/>
      <c r="AE43" s="86"/>
      <c r="AF43" s="86"/>
      <c r="AG43" s="86"/>
      <c r="AH43" s="86"/>
      <c r="AI43" s="86"/>
      <c r="AJ43" s="86"/>
      <c r="AK43" s="86"/>
      <c r="AL43" s="86"/>
      <c r="AM43" s="86"/>
      <c r="AN43" s="86"/>
      <c r="AO43" s="86"/>
      <c r="AP43" s="86"/>
      <c r="AQ43" s="86"/>
      <c r="AR43" s="86"/>
      <c r="AS43" s="53"/>
      <c r="AT43" s="53"/>
      <c r="AU43" s="53"/>
      <c r="AV43" s="53"/>
      <c r="AW43" s="53"/>
      <c r="AX43" s="53"/>
      <c r="AY43" s="53"/>
      <c r="AZ43" s="53"/>
      <c r="BA43" s="53"/>
      <c r="BB43" s="53"/>
      <c r="BC43" s="53"/>
      <c r="BD43" s="53"/>
      <c r="BE43" s="53"/>
      <c r="BF43" s="53"/>
      <c r="BG43" s="53"/>
      <c r="BH43" s="53"/>
      <c r="BI43" s="53"/>
      <c r="BJ43" s="53"/>
      <c r="BK43" s="53"/>
      <c r="BL43" s="53"/>
      <c r="BM43" s="53"/>
      <c r="BN43" s="53"/>
      <c r="BO43" s="53"/>
      <c r="BP43" s="53"/>
      <c r="BQ43" s="53"/>
      <c r="BR43" s="52"/>
    </row>
    <row r="44" spans="2:73" ht="4.05" customHeight="1" x14ac:dyDescent="0.3"/>
    <row r="45" spans="2:73" ht="22.8" customHeight="1" x14ac:dyDescent="0.3">
      <c r="B45" s="2">
        <v>4</v>
      </c>
      <c r="C45" s="91" t="s">
        <v>79</v>
      </c>
      <c r="D45" s="92"/>
      <c r="E45" s="92"/>
      <c r="F45" s="92"/>
      <c r="G45" s="92"/>
      <c r="H45" s="92"/>
      <c r="I45" s="92"/>
      <c r="J45" s="92"/>
      <c r="K45" s="92"/>
      <c r="L45" s="92"/>
      <c r="M45" s="92"/>
      <c r="N45" s="92"/>
      <c r="O45" s="92"/>
      <c r="P45" s="92"/>
      <c r="Q45" s="92"/>
      <c r="R45" s="92"/>
      <c r="S45" s="92"/>
      <c r="T45" s="92"/>
      <c r="U45" s="92"/>
      <c r="V45" s="92"/>
      <c r="W45" s="92"/>
      <c r="X45" s="92"/>
      <c r="Y45" s="92"/>
      <c r="Z45" s="92"/>
      <c r="AA45" s="92"/>
      <c r="AB45" s="92"/>
      <c r="AC45" s="92"/>
      <c r="AD45" s="92"/>
      <c r="AE45" s="92"/>
      <c r="AF45" s="92"/>
      <c r="AG45" s="92"/>
      <c r="AH45" s="92"/>
      <c r="AI45" s="92"/>
      <c r="AJ45" s="92"/>
      <c r="AK45" s="92"/>
      <c r="AL45" s="92"/>
      <c r="AM45" s="92"/>
      <c r="AN45" s="92"/>
      <c r="AO45" s="92"/>
      <c r="AP45" s="92"/>
      <c r="AQ45" s="92"/>
      <c r="AR45" s="92"/>
      <c r="AS45" s="40"/>
      <c r="AT45" s="40"/>
      <c r="AU45" s="40"/>
      <c r="AV45" s="40"/>
      <c r="AW45" s="40"/>
      <c r="AX45" s="40"/>
      <c r="AY45" s="40"/>
      <c r="AZ45" s="40"/>
      <c r="BA45" s="40"/>
      <c r="BB45" s="40"/>
      <c r="BC45" s="40"/>
      <c r="BD45" s="40"/>
      <c r="BE45" s="40"/>
      <c r="BF45" s="40"/>
      <c r="BG45" s="40"/>
      <c r="BH45" s="40"/>
      <c r="BI45" s="40"/>
      <c r="BJ45" s="40"/>
      <c r="BK45" s="40"/>
      <c r="BL45" s="40"/>
      <c r="BM45" s="40"/>
      <c r="BN45" s="40"/>
      <c r="BO45" s="40"/>
      <c r="BP45" s="40"/>
      <c r="BQ45" s="40"/>
    </row>
    <row r="46" spans="2:73" s="20" customFormat="1" ht="45" customHeight="1" x14ac:dyDescent="0.3">
      <c r="B46" s="21"/>
      <c r="C46" s="71" t="s">
        <v>78</v>
      </c>
      <c r="D46" s="66"/>
      <c r="E46" s="66"/>
      <c r="F46" s="66"/>
      <c r="G46" s="66"/>
      <c r="H46" s="66"/>
      <c r="I46" s="66"/>
      <c r="J46" s="66"/>
      <c r="K46" s="66"/>
      <c r="L46" s="66"/>
      <c r="M46" s="66"/>
      <c r="N46" s="66"/>
      <c r="O46" s="66"/>
      <c r="P46" s="66"/>
      <c r="Q46" s="66"/>
      <c r="R46" s="66"/>
      <c r="S46" s="66"/>
      <c r="T46" s="66"/>
      <c r="U46" s="67"/>
      <c r="V46" s="54"/>
      <c r="W46" s="54"/>
      <c r="X46" s="54"/>
      <c r="Y46" s="54"/>
      <c r="Z46" s="54"/>
      <c r="AA46" s="54"/>
      <c r="AB46" s="54"/>
      <c r="AC46" s="54"/>
      <c r="AD46" s="54"/>
      <c r="AE46" s="54"/>
      <c r="AF46" s="54"/>
      <c r="AG46" s="54"/>
      <c r="AH46" s="54"/>
      <c r="AI46" s="54"/>
      <c r="AJ46" s="54"/>
      <c r="AK46" s="54"/>
      <c r="AL46" s="54"/>
      <c r="AM46" s="41"/>
      <c r="AN46" s="41"/>
      <c r="AO46" s="41"/>
      <c r="AP46" s="41"/>
      <c r="AQ46" s="41"/>
      <c r="AR46" s="41"/>
      <c r="AS46" s="41"/>
      <c r="AT46" s="41"/>
      <c r="AU46" s="21"/>
      <c r="AV46" s="21"/>
      <c r="AW46" s="21"/>
      <c r="AX46" s="21"/>
      <c r="AY46" s="21"/>
      <c r="AZ46" s="21"/>
      <c r="BA46" s="21"/>
      <c r="BB46" s="21"/>
      <c r="BC46" s="21"/>
      <c r="BD46" s="21"/>
      <c r="BE46" s="21"/>
      <c r="BF46" s="21"/>
      <c r="BG46" s="21"/>
      <c r="BH46" s="21"/>
      <c r="BI46" s="21"/>
      <c r="BJ46" s="21"/>
      <c r="BK46" s="21"/>
      <c r="BL46" s="21"/>
      <c r="BM46" s="21"/>
      <c r="BN46" s="21"/>
      <c r="BO46" s="21"/>
      <c r="BP46" s="21"/>
      <c r="BQ46" s="21"/>
      <c r="BS46" s="22"/>
      <c r="BU46" s="23"/>
    </row>
    <row r="47" spans="2:73" s="50" customFormat="1" ht="19.95" customHeight="1" x14ac:dyDescent="0.3">
      <c r="B47" s="47"/>
      <c r="C47" s="74" t="s">
        <v>178</v>
      </c>
      <c r="D47" s="75"/>
      <c r="E47" s="75"/>
      <c r="F47" s="75"/>
      <c r="G47" s="75"/>
      <c r="H47" s="75"/>
      <c r="I47" s="75"/>
      <c r="J47" s="75"/>
      <c r="K47" s="75"/>
      <c r="L47" s="75"/>
      <c r="M47" s="75"/>
      <c r="N47" s="75"/>
      <c r="O47" s="75"/>
      <c r="P47" s="75"/>
      <c r="Q47" s="75"/>
      <c r="R47" s="75"/>
      <c r="S47" s="75"/>
      <c r="T47" s="75"/>
      <c r="U47" s="57"/>
      <c r="V47" s="48"/>
      <c r="W47" s="48"/>
      <c r="X47" s="48"/>
      <c r="Y47" s="48"/>
      <c r="Z47" s="48"/>
      <c r="AA47" s="48"/>
      <c r="AB47" s="48"/>
      <c r="AC47" s="48"/>
      <c r="AD47" s="48"/>
      <c r="AE47" s="48"/>
      <c r="AF47" s="48"/>
      <c r="AG47" s="48"/>
      <c r="AH47" s="48"/>
      <c r="AI47" s="48"/>
      <c r="AJ47" s="48"/>
      <c r="AK47" s="48"/>
      <c r="AL47" s="48"/>
      <c r="AM47" s="48"/>
      <c r="AN47" s="48"/>
      <c r="AO47" s="48"/>
      <c r="AP47" s="48"/>
      <c r="AQ47" s="49"/>
      <c r="AR47" s="49"/>
      <c r="AS47" s="49"/>
      <c r="AT47" s="49"/>
      <c r="AU47" s="47"/>
      <c r="AV47" s="47"/>
      <c r="AW47" s="47"/>
      <c r="AX47" s="47"/>
      <c r="AY47" s="47"/>
      <c r="AZ47" s="47"/>
      <c r="BA47" s="47"/>
      <c r="BB47" s="47"/>
      <c r="BC47" s="47"/>
      <c r="BD47" s="47"/>
      <c r="BE47" s="47"/>
      <c r="BF47" s="47"/>
      <c r="BG47" s="47"/>
      <c r="BH47" s="47"/>
      <c r="BI47" s="47"/>
      <c r="BJ47" s="47"/>
      <c r="BK47" s="47"/>
      <c r="BL47" s="47"/>
      <c r="BM47" s="47"/>
      <c r="BN47" s="47"/>
      <c r="BO47" s="47"/>
      <c r="BP47" s="47"/>
      <c r="BQ47" s="47"/>
      <c r="BS47" s="22"/>
      <c r="BU47" s="51"/>
    </row>
    <row r="48" spans="2:73" s="20" customFormat="1" ht="14.4" customHeight="1" x14ac:dyDescent="0.3">
      <c r="B48" s="21"/>
      <c r="C48" s="71">
        <f>IF((W35-K35)&gt;0,ROUND((W35-K35)*2.9483835,8),0)</f>
        <v>0</v>
      </c>
      <c r="D48" s="66"/>
      <c r="E48" s="66"/>
      <c r="F48" s="66"/>
      <c r="G48" s="66"/>
      <c r="H48" s="66"/>
      <c r="I48" s="66"/>
      <c r="J48" s="66"/>
      <c r="K48" s="66"/>
      <c r="L48" s="66"/>
      <c r="M48" s="66"/>
      <c r="N48" s="66"/>
      <c r="O48" s="72"/>
      <c r="P48" s="72"/>
      <c r="Q48" s="72"/>
      <c r="R48" s="72"/>
      <c r="S48" s="72"/>
      <c r="T48" s="72"/>
      <c r="U48" s="73"/>
      <c r="V48" s="54"/>
      <c r="W48" s="54"/>
      <c r="X48" s="54"/>
      <c r="Y48" s="54"/>
      <c r="Z48" s="54"/>
      <c r="AA48" s="54"/>
      <c r="AB48" s="54"/>
      <c r="AC48" s="54"/>
      <c r="AD48" s="54"/>
      <c r="AE48" s="54"/>
      <c r="AF48" s="54"/>
      <c r="AG48" s="54"/>
      <c r="AH48" s="54"/>
      <c r="AI48" s="54"/>
      <c r="AJ48" s="54"/>
      <c r="AK48" s="54"/>
      <c r="AL48" s="54"/>
      <c r="AM48" s="41"/>
      <c r="AN48" s="41"/>
      <c r="AO48" s="41"/>
      <c r="AP48" s="41"/>
      <c r="AQ48" s="41"/>
      <c r="AR48" s="41"/>
      <c r="AS48" s="41"/>
      <c r="AT48" s="41"/>
      <c r="AU48" s="21"/>
      <c r="AV48" s="21"/>
      <c r="AW48" s="21"/>
      <c r="AX48" s="21"/>
      <c r="AY48" s="21"/>
      <c r="AZ48" s="21"/>
      <c r="BA48" s="21"/>
      <c r="BB48" s="21"/>
      <c r="BC48" s="21"/>
      <c r="BD48" s="21"/>
      <c r="BE48" s="21"/>
      <c r="BF48" s="21"/>
      <c r="BG48" s="21"/>
      <c r="BH48" s="21"/>
      <c r="BI48" s="21"/>
      <c r="BJ48" s="21"/>
      <c r="BK48" s="21"/>
      <c r="BL48" s="21"/>
      <c r="BM48" s="21"/>
      <c r="BN48" s="21"/>
      <c r="BO48" s="21"/>
      <c r="BP48" s="21"/>
      <c r="BQ48" s="21"/>
      <c r="BS48" s="22"/>
      <c r="BU48" s="23"/>
    </row>
    <row r="49" spans="2:73" s="20" customFormat="1" ht="9" customHeight="1" x14ac:dyDescent="0.3">
      <c r="B49" s="21"/>
      <c r="C49" s="31"/>
      <c r="D49" s="42"/>
      <c r="E49" s="42"/>
      <c r="F49" s="42"/>
      <c r="G49" s="42"/>
      <c r="H49" s="42"/>
      <c r="I49" s="42"/>
      <c r="J49" s="42"/>
      <c r="K49" s="42"/>
      <c r="L49" s="42"/>
      <c r="M49" s="42"/>
      <c r="N49" s="42"/>
      <c r="O49" s="56"/>
      <c r="P49" s="56"/>
      <c r="Q49" s="56"/>
      <c r="R49" s="56"/>
      <c r="S49" s="56"/>
      <c r="T49" s="56"/>
      <c r="U49" s="24"/>
      <c r="V49" s="54"/>
      <c r="W49" s="54"/>
      <c r="X49" s="54"/>
      <c r="Y49" s="54"/>
      <c r="Z49" s="54"/>
      <c r="AA49" s="54"/>
      <c r="AB49" s="54"/>
      <c r="AC49" s="54"/>
      <c r="AD49" s="54"/>
      <c r="AE49" s="54"/>
      <c r="AF49" s="54"/>
      <c r="AG49" s="54"/>
      <c r="AH49" s="54"/>
      <c r="AI49" s="54"/>
      <c r="AJ49" s="54"/>
      <c r="AK49" s="54"/>
      <c r="AL49" s="54"/>
      <c r="AM49" s="41"/>
      <c r="AN49" s="41"/>
      <c r="AO49" s="41"/>
      <c r="AP49" s="41"/>
      <c r="AQ49" s="41"/>
      <c r="AR49" s="41"/>
      <c r="AS49" s="41"/>
      <c r="AT49" s="41"/>
      <c r="AU49" s="21"/>
      <c r="AV49" s="21"/>
      <c r="AW49" s="21"/>
      <c r="AX49" s="21"/>
      <c r="AY49" s="21"/>
      <c r="AZ49" s="21"/>
      <c r="BA49" s="21"/>
      <c r="BB49" s="21"/>
      <c r="BC49" s="21"/>
      <c r="BD49" s="21"/>
      <c r="BE49" s="21"/>
      <c r="BF49" s="21"/>
      <c r="BG49" s="21"/>
      <c r="BH49" s="21"/>
      <c r="BI49" s="21"/>
      <c r="BJ49" s="21"/>
      <c r="BK49" s="21"/>
      <c r="BL49" s="21"/>
      <c r="BM49" s="21"/>
      <c r="BN49" s="21"/>
      <c r="BO49" s="21"/>
      <c r="BP49" s="21"/>
      <c r="BQ49" s="21"/>
      <c r="BS49" s="22"/>
      <c r="BU49" s="23"/>
    </row>
    <row r="50" spans="2:73" s="20" customFormat="1" ht="45" customHeight="1" x14ac:dyDescent="0.3">
      <c r="B50" s="21"/>
      <c r="C50" s="71" t="s">
        <v>189</v>
      </c>
      <c r="D50" s="66"/>
      <c r="E50" s="66"/>
      <c r="F50" s="66"/>
      <c r="G50" s="66"/>
      <c r="H50" s="66"/>
      <c r="I50" s="66"/>
      <c r="J50" s="66"/>
      <c r="K50" s="66"/>
      <c r="L50" s="66"/>
      <c r="M50" s="66"/>
      <c r="N50" s="66"/>
      <c r="O50" s="66"/>
      <c r="P50" s="66"/>
      <c r="Q50" s="66"/>
      <c r="R50" s="66"/>
      <c r="S50" s="66"/>
      <c r="T50" s="66"/>
      <c r="U50" s="67"/>
      <c r="V50" s="54"/>
      <c r="W50" s="54"/>
      <c r="X50" s="54"/>
      <c r="Y50" s="54"/>
      <c r="Z50" s="54"/>
      <c r="AA50" s="54"/>
      <c r="AB50" s="54"/>
      <c r="AC50" s="54"/>
      <c r="AD50" s="54"/>
      <c r="AE50" s="54"/>
      <c r="AF50" s="54"/>
      <c r="AG50" s="54"/>
      <c r="AH50" s="54"/>
      <c r="AI50" s="54"/>
      <c r="AJ50" s="54"/>
      <c r="AK50" s="54"/>
      <c r="AL50" s="54"/>
      <c r="AM50" s="41"/>
      <c r="AN50" s="41"/>
      <c r="AO50" s="41"/>
      <c r="AP50" s="41"/>
      <c r="AQ50" s="41"/>
      <c r="AR50" s="41"/>
      <c r="AS50" s="41"/>
      <c r="AT50" s="41"/>
      <c r="AU50" s="21"/>
      <c r="AV50" s="21"/>
      <c r="AW50" s="21"/>
      <c r="AX50" s="21"/>
      <c r="AY50" s="21"/>
      <c r="AZ50" s="21"/>
      <c r="BA50" s="21"/>
      <c r="BB50" s="21"/>
      <c r="BC50" s="21"/>
      <c r="BD50" s="21"/>
      <c r="BE50" s="21"/>
      <c r="BF50" s="21"/>
      <c r="BG50" s="21"/>
      <c r="BH50" s="21"/>
      <c r="BI50" s="21"/>
      <c r="BJ50" s="21"/>
      <c r="BK50" s="21"/>
      <c r="BL50" s="21"/>
      <c r="BM50" s="21"/>
      <c r="BN50" s="21"/>
      <c r="BO50" s="21"/>
      <c r="BP50" s="21"/>
      <c r="BQ50" s="21"/>
      <c r="BS50" s="22"/>
      <c r="BU50" s="23"/>
    </row>
    <row r="51" spans="2:73" s="50" customFormat="1" ht="18" customHeight="1" x14ac:dyDescent="0.3">
      <c r="B51" s="47"/>
      <c r="C51" s="74" t="s">
        <v>178</v>
      </c>
      <c r="D51" s="75"/>
      <c r="E51" s="75"/>
      <c r="F51" s="75"/>
      <c r="G51" s="75"/>
      <c r="H51" s="75"/>
      <c r="I51" s="75"/>
      <c r="J51" s="75"/>
      <c r="K51" s="75"/>
      <c r="L51" s="75"/>
      <c r="M51" s="75"/>
      <c r="N51" s="75"/>
      <c r="O51" s="75"/>
      <c r="P51" s="75"/>
      <c r="Q51" s="75"/>
      <c r="R51" s="75"/>
      <c r="S51" s="75"/>
      <c r="T51" s="75"/>
      <c r="U51" s="76"/>
      <c r="V51" s="48"/>
      <c r="W51" s="48"/>
      <c r="X51" s="48"/>
      <c r="Y51" s="48"/>
      <c r="Z51" s="48"/>
      <c r="AA51" s="48"/>
      <c r="AB51" s="48"/>
      <c r="AC51" s="48"/>
      <c r="AD51" s="48"/>
      <c r="AE51" s="48"/>
      <c r="AF51" s="48"/>
      <c r="AG51" s="48"/>
      <c r="AH51" s="48"/>
      <c r="AI51" s="48"/>
      <c r="AJ51" s="48"/>
      <c r="AK51" s="48"/>
      <c r="AL51" s="48"/>
      <c r="AM51" s="48"/>
      <c r="AN51" s="48"/>
      <c r="AO51" s="48"/>
      <c r="AP51" s="48"/>
      <c r="AQ51" s="49"/>
      <c r="AR51" s="49"/>
      <c r="AS51" s="49"/>
      <c r="AT51" s="49"/>
      <c r="AU51" s="47"/>
      <c r="AV51" s="47"/>
      <c r="AW51" s="47"/>
      <c r="AX51" s="47"/>
      <c r="AY51" s="47"/>
      <c r="AZ51" s="47"/>
      <c r="BA51" s="47"/>
      <c r="BB51" s="47"/>
      <c r="BC51" s="47"/>
      <c r="BD51" s="47"/>
      <c r="BE51" s="47"/>
      <c r="BF51" s="47"/>
      <c r="BG51" s="47"/>
      <c r="BH51" s="47"/>
      <c r="BI51" s="47"/>
      <c r="BJ51" s="47"/>
      <c r="BK51" s="47"/>
      <c r="BL51" s="47"/>
      <c r="BM51" s="47"/>
      <c r="BN51" s="47"/>
      <c r="BO51" s="47"/>
      <c r="BP51" s="47"/>
      <c r="BQ51" s="47"/>
      <c r="BS51" s="22"/>
      <c r="BU51" s="51"/>
    </row>
    <row r="52" spans="2:73" s="20" customFormat="1" ht="14.4" customHeight="1" x14ac:dyDescent="0.3">
      <c r="B52" s="21"/>
      <c r="C52" s="71">
        <f>IF((W41-K41)&gt;0,ROUND((W41-K41)*2.9483835,8),0)</f>
        <v>0</v>
      </c>
      <c r="D52" s="66"/>
      <c r="E52" s="66"/>
      <c r="F52" s="66"/>
      <c r="G52" s="66"/>
      <c r="H52" s="66"/>
      <c r="I52" s="66"/>
      <c r="J52" s="66"/>
      <c r="K52" s="66"/>
      <c r="L52" s="66"/>
      <c r="M52" s="66"/>
      <c r="N52" s="66"/>
      <c r="O52" s="72"/>
      <c r="P52" s="72"/>
      <c r="Q52" s="72"/>
      <c r="R52" s="72"/>
      <c r="S52" s="72"/>
      <c r="T52" s="72"/>
      <c r="U52" s="73"/>
      <c r="V52" s="54"/>
      <c r="W52" s="54"/>
      <c r="X52" s="54"/>
      <c r="Y52" s="54"/>
      <c r="Z52" s="54"/>
      <c r="AA52" s="54"/>
      <c r="AB52" s="54"/>
      <c r="AC52" s="54"/>
      <c r="AD52" s="54"/>
      <c r="AE52" s="54"/>
      <c r="AF52" s="54"/>
      <c r="AG52" s="54"/>
      <c r="AH52" s="54"/>
      <c r="AI52" s="54"/>
      <c r="AJ52" s="54"/>
      <c r="AK52" s="54"/>
      <c r="AL52" s="54"/>
      <c r="AM52" s="41"/>
      <c r="AN52" s="41"/>
      <c r="AO52" s="41"/>
      <c r="AP52" s="41"/>
      <c r="AQ52" s="41"/>
      <c r="AR52" s="41"/>
      <c r="AS52" s="41"/>
      <c r="AT52" s="4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S52" s="22"/>
      <c r="BU52" s="23"/>
    </row>
    <row r="53" spans="2:73" s="20" customFormat="1" ht="9" customHeight="1" x14ac:dyDescent="0.3">
      <c r="B53" s="21"/>
      <c r="C53" s="24"/>
      <c r="D53" s="41"/>
      <c r="E53" s="41"/>
      <c r="F53" s="41"/>
      <c r="G53" s="41"/>
      <c r="H53" s="41"/>
      <c r="I53" s="41"/>
      <c r="J53" s="41"/>
      <c r="K53" s="41"/>
      <c r="L53" s="41"/>
      <c r="M53" s="41"/>
      <c r="N53" s="41"/>
      <c r="O53" s="41"/>
      <c r="P53" s="41"/>
      <c r="Q53" s="41"/>
      <c r="R53" s="41"/>
      <c r="S53" s="41"/>
      <c r="T53" s="41"/>
      <c r="U53" s="41"/>
      <c r="V53" s="41"/>
      <c r="W53" s="41"/>
      <c r="X53" s="41"/>
      <c r="Y53" s="41"/>
      <c r="Z53" s="41"/>
      <c r="AA53" s="41"/>
      <c r="AB53" s="41"/>
      <c r="AC53" s="41"/>
      <c r="AD53" s="41"/>
      <c r="AE53" s="41"/>
      <c r="AF53" s="41"/>
      <c r="AG53" s="41"/>
      <c r="AH53" s="41"/>
      <c r="AI53" s="41"/>
      <c r="AJ53" s="41"/>
      <c r="AK53" s="41"/>
      <c r="AL53" s="41"/>
      <c r="AM53" s="41"/>
      <c r="AN53" s="41"/>
      <c r="AO53" s="41"/>
      <c r="AP53" s="41"/>
      <c r="AQ53" s="41"/>
      <c r="AR53" s="41"/>
      <c r="AS53" s="41"/>
      <c r="AT53" s="4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S53" s="22"/>
      <c r="BU53" s="23"/>
    </row>
    <row r="54" spans="2:73" s="20" customFormat="1" ht="22.8" customHeight="1" x14ac:dyDescent="0.3">
      <c r="B54" s="2">
        <v>5</v>
      </c>
      <c r="C54" s="46" t="s">
        <v>75</v>
      </c>
      <c r="D54" s="41"/>
      <c r="E54" s="41"/>
      <c r="F54" s="41"/>
      <c r="G54" s="41"/>
      <c r="H54" s="41"/>
      <c r="I54" s="41"/>
      <c r="J54" s="41"/>
      <c r="K54" s="41"/>
      <c r="L54" s="41"/>
      <c r="M54" s="41"/>
      <c r="N54" s="41"/>
      <c r="O54" s="41"/>
      <c r="P54" s="41"/>
      <c r="Q54" s="41"/>
      <c r="R54" s="41"/>
      <c r="S54" s="41"/>
      <c r="T54" s="41"/>
      <c r="U54" s="41"/>
      <c r="V54" s="41"/>
      <c r="W54" s="41"/>
      <c r="X54" s="41"/>
      <c r="Y54" s="41"/>
      <c r="Z54" s="41"/>
      <c r="AA54" s="41"/>
      <c r="AB54" s="41"/>
      <c r="AC54" s="41"/>
      <c r="AD54" s="41"/>
      <c r="AE54" s="41"/>
      <c r="AF54" s="41"/>
      <c r="AG54" s="41"/>
      <c r="AH54" s="41"/>
      <c r="AI54" s="41"/>
      <c r="AJ54" s="41"/>
      <c r="AK54" s="41"/>
      <c r="AL54" s="41"/>
      <c r="AM54" s="41"/>
      <c r="AN54" s="41"/>
      <c r="AO54" s="41"/>
      <c r="AP54" s="41"/>
      <c r="AQ54" s="41"/>
      <c r="AR54" s="41"/>
      <c r="AS54" s="41"/>
      <c r="AT54" s="4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S54" s="22"/>
      <c r="BU54" s="23"/>
    </row>
    <row r="55" spans="2:73" s="20" customFormat="1" ht="18" customHeight="1" x14ac:dyDescent="0.3">
      <c r="B55" s="21"/>
      <c r="C55" s="71" t="s">
        <v>80</v>
      </c>
      <c r="D55" s="66"/>
      <c r="E55" s="66"/>
      <c r="F55" s="66"/>
      <c r="G55" s="66"/>
      <c r="H55" s="66"/>
      <c r="I55" s="66"/>
      <c r="J55" s="66"/>
      <c r="K55" s="66"/>
      <c r="L55" s="66"/>
      <c r="M55" s="66"/>
      <c r="N55" s="66"/>
      <c r="O55" s="66"/>
      <c r="P55" s="66"/>
      <c r="Q55" s="66"/>
      <c r="R55" s="66"/>
      <c r="S55" s="66"/>
      <c r="T55" s="66"/>
      <c r="U55" s="67"/>
      <c r="V55" s="55"/>
      <c r="W55" s="55"/>
      <c r="X55" s="55"/>
      <c r="Y55" s="55"/>
      <c r="Z55" s="55"/>
      <c r="AA55" s="55"/>
      <c r="AB55" s="55"/>
      <c r="AC55" s="55"/>
      <c r="AD55" s="55"/>
      <c r="AE55" s="55"/>
      <c r="AF55" s="55"/>
      <c r="AG55" s="55"/>
      <c r="AH55" s="55"/>
      <c r="AI55" s="55"/>
      <c r="AJ55" s="55"/>
      <c r="AK55" s="55"/>
      <c r="AL55" s="55"/>
      <c r="AM55" s="41"/>
      <c r="AN55" s="41"/>
      <c r="AO55" s="41"/>
      <c r="AP55" s="41"/>
      <c r="AQ55" s="41"/>
      <c r="AR55" s="41"/>
      <c r="AS55" s="41"/>
      <c r="AT55" s="4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S55" s="22"/>
      <c r="BU55" s="23"/>
    </row>
    <row r="56" spans="2:73" s="50" customFormat="1" ht="18" customHeight="1" x14ac:dyDescent="0.3">
      <c r="B56" s="47"/>
      <c r="C56" s="74" t="s">
        <v>178</v>
      </c>
      <c r="D56" s="75"/>
      <c r="E56" s="75"/>
      <c r="F56" s="75"/>
      <c r="G56" s="75"/>
      <c r="H56" s="75"/>
      <c r="I56" s="75"/>
      <c r="J56" s="75"/>
      <c r="K56" s="75"/>
      <c r="L56" s="75"/>
      <c r="M56" s="75"/>
      <c r="N56" s="75"/>
      <c r="O56" s="75"/>
      <c r="P56" s="75"/>
      <c r="Q56" s="75"/>
      <c r="R56" s="75"/>
      <c r="S56" s="75"/>
      <c r="T56" s="75"/>
      <c r="U56" s="76"/>
      <c r="V56" s="48"/>
      <c r="W56" s="48"/>
      <c r="X56" s="48"/>
      <c r="Y56" s="48"/>
      <c r="Z56" s="48"/>
      <c r="AA56" s="48"/>
      <c r="AB56" s="48"/>
      <c r="AC56" s="48"/>
      <c r="AD56" s="48"/>
      <c r="AE56" s="48"/>
      <c r="AF56" s="48"/>
      <c r="AG56" s="48"/>
      <c r="AH56" s="48"/>
      <c r="AI56" s="48"/>
      <c r="AJ56" s="48"/>
      <c r="AK56" s="48"/>
      <c r="AL56" s="48"/>
      <c r="AM56" s="48"/>
      <c r="AN56" s="48"/>
      <c r="AO56" s="48"/>
      <c r="AP56" s="48"/>
      <c r="AQ56" s="49"/>
      <c r="AR56" s="49"/>
      <c r="AS56" s="49"/>
      <c r="AT56" s="49"/>
      <c r="AU56" s="47"/>
      <c r="AV56" s="47"/>
      <c r="AW56" s="47"/>
      <c r="AX56" s="47"/>
      <c r="AY56" s="47"/>
      <c r="AZ56" s="47"/>
      <c r="BA56" s="47"/>
      <c r="BB56" s="47"/>
      <c r="BC56" s="47"/>
      <c r="BD56" s="47"/>
      <c r="BE56" s="47"/>
      <c r="BF56" s="47"/>
      <c r="BG56" s="47"/>
      <c r="BH56" s="47"/>
      <c r="BI56" s="47"/>
      <c r="BJ56" s="47"/>
      <c r="BK56" s="47"/>
      <c r="BL56" s="47"/>
      <c r="BM56" s="47"/>
      <c r="BN56" s="47"/>
      <c r="BO56" s="47"/>
      <c r="BP56" s="47"/>
      <c r="BQ56" s="47"/>
      <c r="BS56" s="22"/>
      <c r="BU56" s="51"/>
    </row>
    <row r="57" spans="2:73" s="20" customFormat="1" ht="14.4" customHeight="1" x14ac:dyDescent="0.3">
      <c r="B57" s="21"/>
      <c r="C57" s="77">
        <f>ROUND(C48+C52,0)</f>
        <v>0</v>
      </c>
      <c r="D57" s="78"/>
      <c r="E57" s="78"/>
      <c r="F57" s="78"/>
      <c r="G57" s="78"/>
      <c r="H57" s="78"/>
      <c r="I57" s="78"/>
      <c r="J57" s="78"/>
      <c r="K57" s="78"/>
      <c r="L57" s="78"/>
      <c r="M57" s="78"/>
      <c r="N57" s="78"/>
      <c r="O57" s="72"/>
      <c r="P57" s="72"/>
      <c r="Q57" s="72"/>
      <c r="R57" s="72"/>
      <c r="S57" s="72"/>
      <c r="T57" s="72"/>
      <c r="U57" s="73"/>
      <c r="V57" s="54"/>
      <c r="W57" s="54"/>
      <c r="X57" s="54"/>
      <c r="Y57" s="54"/>
      <c r="Z57" s="54"/>
      <c r="AA57" s="54"/>
      <c r="AB57" s="54"/>
      <c r="AC57" s="54"/>
      <c r="AD57" s="54"/>
      <c r="AE57" s="54"/>
      <c r="AF57" s="54"/>
      <c r="AG57" s="54"/>
      <c r="AH57" s="54"/>
      <c r="AI57" s="54"/>
      <c r="AJ57" s="54"/>
      <c r="AK57" s="54"/>
      <c r="AL57" s="54"/>
      <c r="AM57" s="41"/>
      <c r="AN57" s="41"/>
      <c r="AO57" s="41"/>
      <c r="AP57" s="41"/>
      <c r="AQ57" s="41"/>
      <c r="AR57" s="41"/>
      <c r="AS57" s="41"/>
      <c r="AT57" s="4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S57" s="22"/>
      <c r="BU57" s="23"/>
    </row>
    <row r="58" spans="2:73" s="20" customFormat="1" ht="9" customHeight="1" x14ac:dyDescent="0.3">
      <c r="B58" s="21"/>
      <c r="C58" s="31"/>
      <c r="D58" s="42"/>
      <c r="E58" s="42"/>
      <c r="F58" s="42"/>
      <c r="G58" s="42"/>
      <c r="H58" s="42"/>
      <c r="I58" s="42"/>
      <c r="J58" s="42"/>
      <c r="K58" s="42"/>
      <c r="L58" s="42"/>
      <c r="M58" s="42"/>
      <c r="N58" s="42"/>
      <c r="O58" s="31"/>
      <c r="P58" s="42"/>
      <c r="Q58" s="42"/>
      <c r="R58" s="42"/>
      <c r="S58" s="42"/>
      <c r="T58" s="42"/>
      <c r="U58" s="42"/>
      <c r="V58" s="42"/>
      <c r="W58" s="42"/>
      <c r="X58" s="42"/>
      <c r="Y58" s="42"/>
      <c r="Z58" s="42"/>
      <c r="AA58" s="31"/>
      <c r="AB58" s="42"/>
      <c r="AC58" s="42"/>
      <c r="AD58" s="42"/>
      <c r="AE58" s="42"/>
      <c r="AF58" s="42"/>
      <c r="AG58" s="42"/>
      <c r="AH58" s="42"/>
      <c r="AI58" s="42"/>
      <c r="AJ58" s="42"/>
      <c r="AK58" s="42"/>
      <c r="AL58" s="42"/>
      <c r="AM58" s="41"/>
      <c r="AN58" s="41"/>
      <c r="AO58" s="41"/>
      <c r="AP58" s="41"/>
      <c r="AQ58" s="41"/>
      <c r="AR58" s="41"/>
      <c r="AS58" s="41"/>
      <c r="AT58" s="4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S58" s="22"/>
      <c r="BU58" s="23"/>
    </row>
    <row r="59" spans="2:73" s="20" customFormat="1" ht="14.4" customHeight="1" x14ac:dyDescent="0.3">
      <c r="B59" s="21"/>
      <c r="C59" s="68" t="s">
        <v>81</v>
      </c>
      <c r="D59" s="69"/>
      <c r="E59" s="69"/>
      <c r="F59" s="69"/>
      <c r="G59" s="69"/>
      <c r="H59" s="69"/>
      <c r="I59" s="69"/>
      <c r="J59" s="69"/>
      <c r="K59" s="69"/>
      <c r="L59" s="69"/>
      <c r="M59" s="69"/>
      <c r="N59" s="70"/>
      <c r="O59" s="31"/>
      <c r="P59" s="42"/>
      <c r="Q59" s="42"/>
      <c r="R59" s="42"/>
      <c r="S59" s="42"/>
      <c r="T59" s="42"/>
      <c r="U59" s="42"/>
      <c r="V59" s="42"/>
      <c r="W59" s="42"/>
      <c r="X59" s="42"/>
      <c r="Y59" s="42"/>
      <c r="Z59" s="42"/>
      <c r="AA59" s="31"/>
      <c r="AB59" s="42"/>
      <c r="AC59" s="42"/>
      <c r="AD59" s="42"/>
      <c r="AE59" s="42"/>
      <c r="AF59" s="42"/>
      <c r="AG59" s="42"/>
      <c r="AH59" s="42"/>
      <c r="AI59" s="42"/>
      <c r="AJ59" s="42"/>
      <c r="AK59" s="42"/>
      <c r="AL59" s="42"/>
      <c r="AM59" s="41"/>
      <c r="AN59" s="41"/>
      <c r="AO59" s="41"/>
      <c r="AP59" s="41"/>
      <c r="AQ59" s="41"/>
      <c r="AR59" s="41"/>
      <c r="AS59" s="41"/>
      <c r="AT59" s="41"/>
      <c r="AU59" s="21"/>
      <c r="AV59" s="21"/>
      <c r="AW59" s="21"/>
      <c r="AX59" s="21"/>
      <c r="AY59" s="21"/>
      <c r="AZ59" s="21"/>
      <c r="BA59" s="21"/>
      <c r="BB59" s="21"/>
      <c r="BC59" s="21"/>
      <c r="BD59" s="21"/>
      <c r="BE59" s="21"/>
      <c r="BF59" s="21"/>
      <c r="BG59" s="21"/>
      <c r="BH59" s="21"/>
      <c r="BI59" s="21"/>
      <c r="BJ59" s="21"/>
      <c r="BK59" s="21"/>
      <c r="BL59" s="21"/>
      <c r="BM59" s="21"/>
      <c r="BN59" s="21"/>
      <c r="BO59" s="21"/>
      <c r="BP59" s="21"/>
      <c r="BQ59" s="21"/>
      <c r="BS59" s="22"/>
      <c r="BU59" s="23"/>
    </row>
    <row r="60" spans="2:73" s="20" customFormat="1" ht="14.4" customHeight="1" x14ac:dyDescent="0.3">
      <c r="B60" s="21"/>
      <c r="C60" s="64">
        <f>ROUND((IF((W35-K35)&gt;0,W35-K35,0)+IF((W41-K41)&gt;0,W41-K41,0))*988.04,2)</f>
        <v>0</v>
      </c>
      <c r="D60" s="65"/>
      <c r="E60" s="65"/>
      <c r="F60" s="65"/>
      <c r="G60" s="65"/>
      <c r="H60" s="65"/>
      <c r="I60" s="66"/>
      <c r="J60" s="66"/>
      <c r="K60" s="66"/>
      <c r="L60" s="66"/>
      <c r="M60" s="66"/>
      <c r="N60" s="67"/>
      <c r="O60" s="31"/>
      <c r="P60" s="42"/>
      <c r="Q60" s="42"/>
      <c r="R60" s="42"/>
      <c r="S60" s="42"/>
      <c r="T60" s="42"/>
      <c r="U60" s="42"/>
      <c r="V60" s="42"/>
      <c r="W60" s="42"/>
      <c r="X60" s="42"/>
      <c r="Y60" s="42"/>
      <c r="Z60" s="42"/>
      <c r="AA60" s="31"/>
      <c r="AB60" s="42"/>
      <c r="AC60" s="42"/>
      <c r="AD60" s="42"/>
      <c r="AE60" s="42"/>
      <c r="AF60" s="42"/>
      <c r="AG60" s="42"/>
      <c r="AH60" s="42"/>
      <c r="AI60" s="42"/>
      <c r="AJ60" s="42"/>
      <c r="AK60" s="42"/>
      <c r="AL60" s="42"/>
      <c r="AM60" s="41"/>
      <c r="AN60" s="41"/>
      <c r="AO60" s="41"/>
      <c r="AP60" s="41"/>
      <c r="AQ60" s="41"/>
      <c r="AR60" s="41"/>
      <c r="AS60" s="41"/>
      <c r="AT60" s="41"/>
      <c r="AU60" s="21"/>
      <c r="AV60" s="21"/>
      <c r="AW60" s="21"/>
      <c r="AX60" s="21"/>
      <c r="AY60" s="21"/>
      <c r="AZ60" s="21"/>
      <c r="BA60" s="21"/>
      <c r="BB60" s="21"/>
      <c r="BC60" s="21"/>
      <c r="BD60" s="21"/>
      <c r="BE60" s="21"/>
      <c r="BF60" s="21"/>
      <c r="BG60" s="21"/>
      <c r="BH60" s="21"/>
      <c r="BI60" s="21"/>
      <c r="BJ60" s="21"/>
      <c r="BK60" s="21"/>
      <c r="BL60" s="21"/>
      <c r="BM60" s="21"/>
      <c r="BN60" s="21"/>
      <c r="BO60" s="21"/>
      <c r="BP60" s="21"/>
      <c r="BQ60" s="21"/>
      <c r="BS60" s="22"/>
      <c r="BU60" s="23"/>
    </row>
    <row r="61" spans="2:73" ht="10.050000000000001" customHeight="1" x14ac:dyDescent="0.3"/>
    <row r="62" spans="2:73" ht="22.8" customHeight="1" x14ac:dyDescent="0.3">
      <c r="C62" s="85" t="s">
        <v>70</v>
      </c>
      <c r="D62" s="86"/>
      <c r="E62" s="86"/>
      <c r="F62" s="86"/>
      <c r="G62" s="86"/>
      <c r="H62" s="86"/>
      <c r="I62" s="86"/>
      <c r="J62" s="86"/>
      <c r="K62" s="86"/>
      <c r="L62" s="86"/>
      <c r="M62" s="86"/>
      <c r="N62" s="86"/>
      <c r="O62" s="86"/>
      <c r="P62" s="86"/>
      <c r="Q62" s="86"/>
      <c r="R62" s="86"/>
      <c r="S62" s="86"/>
      <c r="T62" s="86"/>
      <c r="U62" s="86"/>
      <c r="V62" s="86"/>
      <c r="W62" s="86"/>
      <c r="X62" s="86"/>
      <c r="Y62" s="86"/>
      <c r="Z62" s="86"/>
      <c r="AA62" s="86"/>
      <c r="AB62" s="86"/>
      <c r="AC62" s="86"/>
      <c r="AD62" s="86"/>
      <c r="AE62" s="86"/>
      <c r="AF62" s="86"/>
      <c r="AG62" s="86"/>
      <c r="AH62" s="86"/>
      <c r="AI62" s="86"/>
      <c r="AJ62" s="86"/>
      <c r="AK62" s="86"/>
      <c r="AL62" s="86"/>
      <c r="AM62" s="86"/>
      <c r="AN62" s="86"/>
      <c r="AO62" s="86"/>
      <c r="AP62" s="86"/>
      <c r="AQ62" s="86"/>
      <c r="AR62" s="86"/>
      <c r="AS62" s="53"/>
      <c r="AT62" s="53"/>
      <c r="AU62" s="53"/>
      <c r="AV62" s="53"/>
      <c r="AW62" s="53"/>
      <c r="AX62" s="53"/>
      <c r="AY62" s="53"/>
      <c r="AZ62" s="53"/>
      <c r="BA62" s="53"/>
      <c r="BB62" s="53"/>
      <c r="BC62" s="53"/>
      <c r="BD62" s="53"/>
      <c r="BE62" s="53"/>
      <c r="BF62" s="53"/>
      <c r="BG62" s="53"/>
      <c r="BH62" s="53"/>
      <c r="BI62" s="53"/>
      <c r="BJ62" s="53"/>
      <c r="BK62" s="53"/>
      <c r="BL62" s="53"/>
      <c r="BM62" s="53"/>
      <c r="BN62" s="53"/>
      <c r="BO62" s="53"/>
      <c r="BP62" s="53"/>
      <c r="BQ62" s="53"/>
      <c r="BR62" s="52"/>
    </row>
    <row r="63" spans="2:73" ht="4.05" customHeight="1" x14ac:dyDescent="0.3"/>
    <row r="64" spans="2:73" x14ac:dyDescent="0.3">
      <c r="B64" s="8">
        <v>6</v>
      </c>
      <c r="C64" s="87" t="s">
        <v>73</v>
      </c>
      <c r="D64" s="86"/>
      <c r="E64" s="86"/>
      <c r="F64" s="86"/>
      <c r="G64" s="86"/>
      <c r="H64" s="86"/>
      <c r="I64" s="86"/>
      <c r="J64" s="86"/>
      <c r="K64" s="86"/>
      <c r="L64" s="86"/>
      <c r="M64" s="86"/>
      <c r="N64" s="86"/>
      <c r="O64" s="86"/>
      <c r="P64" s="86"/>
      <c r="Q64" s="86"/>
      <c r="R64" s="86"/>
      <c r="S64" s="86"/>
      <c r="T64" s="86"/>
      <c r="U64" s="86"/>
      <c r="V64" s="86"/>
      <c r="W64" s="86"/>
      <c r="X64" s="86"/>
      <c r="Y64" s="86"/>
      <c r="Z64" s="86"/>
      <c r="AA64" s="86"/>
      <c r="AB64" s="86"/>
      <c r="AC64" s="86"/>
      <c r="AD64" s="86"/>
      <c r="AE64" s="86"/>
      <c r="AF64" s="86"/>
      <c r="AG64" s="86"/>
      <c r="AH64" s="86"/>
      <c r="AI64" s="86"/>
      <c r="AJ64" s="86"/>
      <c r="AK64" s="86"/>
      <c r="AL64" s="86"/>
      <c r="AM64" s="86"/>
      <c r="AN64" s="86"/>
      <c r="AO64" s="86"/>
      <c r="AP64" s="86"/>
      <c r="AQ64" s="86"/>
      <c r="AR64" s="86"/>
    </row>
    <row r="65" spans="3:69" x14ac:dyDescent="0.3">
      <c r="C65" s="15" t="s">
        <v>76</v>
      </c>
    </row>
    <row r="66" spans="3:69" ht="4.05" customHeight="1" x14ac:dyDescent="0.3"/>
    <row r="67" spans="3:69" ht="15" customHeight="1" x14ac:dyDescent="0.3">
      <c r="C67" s="88" t="str">
        <f>IF(AND(S22="",R25=""),"",IF(S22&lt;&gt;"","U hebt het nummer van uw school nog niet ingevuld!",IF(R25&lt;&gt;"","Het instellingsnr. dat u hebt ingevuld bestaat niet of is geen nr. van een centrum voor deeltijds beroepssecundair onderwijs!","")))</f>
        <v/>
      </c>
      <c r="D67" s="89"/>
      <c r="E67" s="89"/>
      <c r="F67" s="89"/>
      <c r="G67" s="89"/>
      <c r="H67" s="89"/>
      <c r="I67" s="89"/>
      <c r="J67" s="89"/>
      <c r="K67" s="89"/>
      <c r="L67" s="89"/>
      <c r="M67" s="89"/>
      <c r="N67" s="89"/>
      <c r="O67" s="89"/>
      <c r="P67" s="89"/>
      <c r="Q67" s="89"/>
      <c r="R67" s="89"/>
      <c r="S67" s="89"/>
      <c r="T67" s="89"/>
      <c r="U67" s="89"/>
      <c r="V67" s="89"/>
      <c r="W67" s="89"/>
      <c r="X67" s="89"/>
      <c r="Y67" s="89"/>
      <c r="Z67" s="89"/>
      <c r="AA67" s="89"/>
      <c r="AB67" s="89"/>
      <c r="AC67" s="89"/>
      <c r="AD67" s="89"/>
      <c r="AE67" s="89"/>
      <c r="AF67" s="89"/>
      <c r="AG67" s="89"/>
      <c r="AH67" s="89"/>
      <c r="AI67" s="89"/>
      <c r="AJ67" s="89"/>
      <c r="AK67" s="89"/>
      <c r="AL67" s="89"/>
      <c r="AM67" s="89"/>
      <c r="AN67" s="89"/>
      <c r="AO67" s="89"/>
      <c r="AP67" s="89"/>
      <c r="AQ67" s="89"/>
      <c r="AR67" s="90"/>
      <c r="AS67" s="28"/>
      <c r="AT67" s="30"/>
      <c r="AU67" s="30"/>
      <c r="AV67" s="30"/>
      <c r="AW67" s="30"/>
      <c r="AX67" s="30"/>
      <c r="AY67" s="30"/>
      <c r="AZ67" s="30"/>
      <c r="BA67" s="30"/>
      <c r="BB67" s="30"/>
      <c r="BC67" s="30"/>
      <c r="BD67" s="30"/>
      <c r="BE67" s="30"/>
      <c r="BF67" s="30"/>
      <c r="BG67" s="30"/>
      <c r="BH67" s="30"/>
      <c r="BI67" s="30"/>
      <c r="BJ67" s="30"/>
      <c r="BK67" s="30"/>
      <c r="BL67" s="30"/>
      <c r="BM67" s="30"/>
      <c r="BN67" s="30"/>
      <c r="BO67" s="30"/>
      <c r="BP67" s="30"/>
      <c r="BQ67" s="30"/>
    </row>
    <row r="68" spans="3:69" ht="15" customHeight="1" x14ac:dyDescent="0.3">
      <c r="C68" s="79" t="str">
        <f>IF(AA35="","","U hebt vraag "&amp;B31&amp;" nog niet volledig (correct) beantwoord!")</f>
        <v/>
      </c>
      <c r="D68" s="80"/>
      <c r="E68" s="80"/>
      <c r="F68" s="80"/>
      <c r="G68" s="80"/>
      <c r="H68" s="80"/>
      <c r="I68" s="80"/>
      <c r="J68" s="80"/>
      <c r="K68" s="80"/>
      <c r="L68" s="80"/>
      <c r="M68" s="80"/>
      <c r="N68" s="80"/>
      <c r="O68" s="80"/>
      <c r="P68" s="80"/>
      <c r="Q68" s="80"/>
      <c r="R68" s="80"/>
      <c r="S68" s="80"/>
      <c r="T68" s="80"/>
      <c r="U68" s="80"/>
      <c r="V68" s="80"/>
      <c r="W68" s="80"/>
      <c r="X68" s="80"/>
      <c r="Y68" s="80"/>
      <c r="Z68" s="80"/>
      <c r="AA68" s="80"/>
      <c r="AB68" s="80"/>
      <c r="AC68" s="80"/>
      <c r="AD68" s="80"/>
      <c r="AE68" s="80"/>
      <c r="AF68" s="80"/>
      <c r="AG68" s="80"/>
      <c r="AH68" s="80"/>
      <c r="AI68" s="80"/>
      <c r="AJ68" s="80"/>
      <c r="AK68" s="80"/>
      <c r="AL68" s="80"/>
      <c r="AM68" s="80"/>
      <c r="AN68" s="80"/>
      <c r="AO68" s="80"/>
      <c r="AP68" s="80"/>
      <c r="AQ68" s="80"/>
      <c r="AR68" s="81"/>
      <c r="AS68" s="28"/>
      <c r="AT68" s="30"/>
      <c r="AU68" s="30"/>
      <c r="AV68" s="30"/>
      <c r="AW68" s="30"/>
      <c r="AX68" s="30"/>
      <c r="AY68" s="30"/>
      <c r="AZ68" s="30"/>
      <c r="BA68" s="30"/>
      <c r="BB68" s="30"/>
      <c r="BC68" s="30"/>
      <c r="BD68" s="30"/>
      <c r="BE68" s="30"/>
      <c r="BF68" s="30"/>
      <c r="BG68" s="30"/>
      <c r="BH68" s="30"/>
      <c r="BI68" s="30"/>
      <c r="BJ68" s="30"/>
      <c r="BK68" s="30"/>
      <c r="BL68" s="30"/>
      <c r="BM68" s="30"/>
      <c r="BN68" s="30"/>
      <c r="BO68" s="30"/>
      <c r="BP68" s="30"/>
      <c r="BQ68" s="30"/>
    </row>
    <row r="69" spans="3:69" ht="15" customHeight="1" x14ac:dyDescent="0.3">
      <c r="C69" s="82" t="str">
        <f>IF(AA41="","","U hebt vraag "&amp;B37&amp;" nog niet volledig (correct) beantwoord!")</f>
        <v/>
      </c>
      <c r="D69" s="83"/>
      <c r="E69" s="83"/>
      <c r="F69" s="83"/>
      <c r="G69" s="83"/>
      <c r="H69" s="83"/>
      <c r="I69" s="83"/>
      <c r="J69" s="83"/>
      <c r="K69" s="83"/>
      <c r="L69" s="83"/>
      <c r="M69" s="83"/>
      <c r="N69" s="83"/>
      <c r="O69" s="83"/>
      <c r="P69" s="83"/>
      <c r="Q69" s="83"/>
      <c r="R69" s="83"/>
      <c r="S69" s="83"/>
      <c r="T69" s="83"/>
      <c r="U69" s="83"/>
      <c r="V69" s="83"/>
      <c r="W69" s="83"/>
      <c r="X69" s="83"/>
      <c r="Y69" s="83"/>
      <c r="Z69" s="83"/>
      <c r="AA69" s="83"/>
      <c r="AB69" s="83"/>
      <c r="AC69" s="83"/>
      <c r="AD69" s="83"/>
      <c r="AE69" s="83"/>
      <c r="AF69" s="83"/>
      <c r="AG69" s="83"/>
      <c r="AH69" s="83"/>
      <c r="AI69" s="83"/>
      <c r="AJ69" s="83"/>
      <c r="AK69" s="83"/>
      <c r="AL69" s="83"/>
      <c r="AM69" s="83"/>
      <c r="AN69" s="83"/>
      <c r="AO69" s="83"/>
      <c r="AP69" s="83"/>
      <c r="AQ69" s="83"/>
      <c r="AR69" s="84"/>
      <c r="AS69" s="32"/>
      <c r="AT69" s="33"/>
      <c r="AU69" s="33"/>
      <c r="AV69" s="33"/>
      <c r="AW69" s="33"/>
      <c r="AX69" s="33"/>
      <c r="AY69" s="33"/>
      <c r="AZ69" s="33"/>
      <c r="BA69" s="33"/>
      <c r="BB69" s="33"/>
      <c r="BC69" s="33"/>
      <c r="BD69" s="33"/>
      <c r="BE69" s="33"/>
      <c r="BF69" s="33"/>
      <c r="BG69" s="33"/>
      <c r="BH69" s="33"/>
      <c r="BI69" s="33"/>
      <c r="BJ69" s="33"/>
      <c r="BK69" s="33"/>
      <c r="BL69" s="33"/>
      <c r="BM69" s="33"/>
      <c r="BN69" s="33"/>
      <c r="BO69" s="33"/>
      <c r="BP69" s="33"/>
      <c r="BQ69" s="33"/>
    </row>
  </sheetData>
  <sheetProtection algorithmName="SHA-512" hashValue="or/61cnGbc6BAyCW7JMNefrge678iPDUOJ543qroZkKMQoAkzG91dIPayY+RxERDwc0fAS5I9nLlqB4WsA5cnA==" saltValue="GyvATzaxf/5Csz8cKlToKg==" spinCount="100000" sheet="1" objects="1" scenarios="1"/>
  <mergeCells count="48">
    <mergeCell ref="C18:AR18"/>
    <mergeCell ref="C20:AR20"/>
    <mergeCell ref="C29:AR29"/>
    <mergeCell ref="U4:AR7"/>
    <mergeCell ref="M27:AR27"/>
    <mergeCell ref="M25:Q25"/>
    <mergeCell ref="C23:AR23"/>
    <mergeCell ref="C14:AR14"/>
    <mergeCell ref="C15:AR15"/>
    <mergeCell ref="AL1:AR1"/>
    <mergeCell ref="C2:AQ2"/>
    <mergeCell ref="C3:AR3"/>
    <mergeCell ref="C11:AR11"/>
    <mergeCell ref="C13:AR13"/>
    <mergeCell ref="C40:N40"/>
    <mergeCell ref="O40:Z40"/>
    <mergeCell ref="C35:J35"/>
    <mergeCell ref="K35:N35"/>
    <mergeCell ref="C41:J41"/>
    <mergeCell ref="C31:AR31"/>
    <mergeCell ref="C32:AR32"/>
    <mergeCell ref="C37:AR37"/>
    <mergeCell ref="C38:AR38"/>
    <mergeCell ref="C34:N34"/>
    <mergeCell ref="O34:Z34"/>
    <mergeCell ref="O35:V35"/>
    <mergeCell ref="W35:Z35"/>
    <mergeCell ref="C68:AR68"/>
    <mergeCell ref="C69:AR69"/>
    <mergeCell ref="C62:AR62"/>
    <mergeCell ref="C64:AR64"/>
    <mergeCell ref="C67:AR67"/>
    <mergeCell ref="K41:N41"/>
    <mergeCell ref="O41:V41"/>
    <mergeCell ref="W41:Z41"/>
    <mergeCell ref="C60:N60"/>
    <mergeCell ref="C59:N59"/>
    <mergeCell ref="C46:U46"/>
    <mergeCell ref="C48:U48"/>
    <mergeCell ref="C50:U50"/>
    <mergeCell ref="C51:U51"/>
    <mergeCell ref="C52:U52"/>
    <mergeCell ref="C55:U55"/>
    <mergeCell ref="C56:U56"/>
    <mergeCell ref="C57:U57"/>
    <mergeCell ref="C47:T47"/>
    <mergeCell ref="C43:AR43"/>
    <mergeCell ref="C45:AR45"/>
  </mergeCells>
  <conditionalFormatting sqref="R25:BF25">
    <cfRule type="expression" dxfId="13" priority="91">
      <formula>#REF!&lt;&gt;""</formula>
    </cfRule>
  </conditionalFormatting>
  <conditionalFormatting sqref="C46:C47 C53:C54">
    <cfRule type="expression" dxfId="12" priority="92">
      <formula>#REF!="X"</formula>
    </cfRule>
  </conditionalFormatting>
  <conditionalFormatting sqref="C48:C49">
    <cfRule type="expression" dxfId="11" priority="44">
      <formula>#REF!="X"</formula>
    </cfRule>
  </conditionalFormatting>
  <conditionalFormatting sqref="AA58:AA60">
    <cfRule type="expression" dxfId="10" priority="27">
      <formula>#REF!="X"</formula>
    </cfRule>
  </conditionalFormatting>
  <conditionalFormatting sqref="C60">
    <cfRule type="expression" dxfId="9" priority="24">
      <formula>#REF!="X"</formula>
    </cfRule>
  </conditionalFormatting>
  <conditionalFormatting sqref="O58:O60">
    <cfRule type="expression" dxfId="8" priority="28">
      <formula>#REF!="X"</formula>
    </cfRule>
  </conditionalFormatting>
  <conditionalFormatting sqref="C57:C59">
    <cfRule type="expression" dxfId="7" priority="29">
      <formula>#REF!="X"</formula>
    </cfRule>
  </conditionalFormatting>
  <conditionalFormatting sqref="U49">
    <cfRule type="expression" dxfId="6" priority="21">
      <formula>#REF!="X"</formula>
    </cfRule>
  </conditionalFormatting>
  <conditionalFormatting sqref="M27:AR27">
    <cfRule type="expression" dxfId="5" priority="13">
      <formula>AU20="!"</formula>
    </cfRule>
  </conditionalFormatting>
  <conditionalFormatting sqref="U47">
    <cfRule type="expression" dxfId="4" priority="12">
      <formula>#REF!="X"</formula>
    </cfRule>
  </conditionalFormatting>
  <conditionalFormatting sqref="C56">
    <cfRule type="expression" dxfId="3" priority="6">
      <formula>#REF!="X"</formula>
    </cfRule>
  </conditionalFormatting>
  <conditionalFormatting sqref="C55">
    <cfRule type="expression" dxfId="2" priority="7">
      <formula>#REF!="X"</formula>
    </cfRule>
  </conditionalFormatting>
  <conditionalFormatting sqref="C50:C51">
    <cfRule type="expression" dxfId="1" priority="4">
      <formula>#REF!="X"</formula>
    </cfRule>
  </conditionalFormatting>
  <conditionalFormatting sqref="C52">
    <cfRule type="expression" dxfId="0" priority="3">
      <formula>#REF!="X"</formula>
    </cfRule>
  </conditionalFormatting>
  <dataValidations count="4">
    <dataValidation type="whole" allowBlank="1" showInputMessage="1" showErrorMessage="1" error="Vul alleen een geheel getal in en vul NIET het gewogen aantal leerlingen in!" prompt="Vul het aantal leerlingen in en niet het gewogen aantal leerlingen in het deeltijds beroepssecundair onderwijs op 1 februari 2023." sqref="K41:N41" xr:uid="{10AEDDBA-8CDB-4079-B1F6-A6FF6ADB3477}">
      <formula1>0</formula1>
      <formula2>1000</formula2>
    </dataValidation>
    <dataValidation type="whole" allowBlank="1" showInputMessage="1" showErrorMessage="1" error="Vul alleen een geheel getal in en vul NIET het gewogen aantal leerlingen in!" prompt="Vul het aantal leerlingen in en niet het gewogen aantal leerlingen in het deeltijds beroepssecundair onderwijs op 2 oktober 2023." sqref="W41:Z41" xr:uid="{06E8BC22-A870-43E8-B248-578D06190BEC}">
      <formula1>0</formula1>
      <formula2>1000</formula2>
    </dataValidation>
    <dataValidation type="whole" allowBlank="1" showInputMessage="1" showErrorMessage="1" error="Vul alleen een geheel getal in en vul NIET het gewogen aantal leerlingen in!" prompt="Vul het aantal leerlingen in en niet het gewogen aantal leerlingen in het deeltijds beroepssecundair onderwijs op 1 februari 2023." sqref="K35:N35" xr:uid="{C77500AC-3E24-45A3-A114-B66102736158}">
      <formula1>0</formula1>
      <formula2>1000</formula2>
    </dataValidation>
    <dataValidation type="whole" allowBlank="1" showInputMessage="1" showErrorMessage="1" error="Vul alleen een geheel getal in en vul NIET het gewogen aantal leerlingen in!" prompt="Vul het aantal leerlingen in en niet het gewogen aantal leerlingen in het deeltijds beroepssecundair onderwijs op 2 oktober 2023." sqref="W35:Z35" xr:uid="{EBB1AEE2-4C46-4442-AA7C-464C776292CB}">
      <formula1>0</formula1>
      <formula2>1000</formula2>
    </dataValidation>
  </dataValidations>
  <hyperlinks>
    <hyperlink ref="C32:AR32" r:id="rId1" display="Meer informatie daarover vindt u inhet decreet van 22 april 2022over het nemen van dringende maatregelen in het onderwijs naar aanleiding van de Oekraïnecrisis. Vul per niveau en per leerling het aantal leerlingen in. Elke leerling telt maar één keer mee. Sla dit ingevulde Excelbestand op na elke herberekening zodat u altijd met de juiste gegevens verder aan de slag kunt." xr:uid="{05D874B1-1064-431B-B6A5-3476496C6D50}"/>
    <hyperlink ref="C37:AR37" r:id="rId2" location="2-1-1" display="Vul in hoeveel leerlingen er op de teldatum 1 februari 2022 en de teldatum 3 oktober 2022 zijn ingeschreven en voldoen aan de voorwaarden als anderstalige nieuwkomer zoals beschreven onder punt 2.1.1. van de omzendbrief en niet voldoen aan de voorwaarde 'leerling ressorteert onder richtlijn 2001/55/EG van de Europese Unie'." xr:uid="{5D3A409A-9530-4325-84CD-8BEF082AE570}"/>
    <hyperlink ref="C14:AR14" r:id="rId3" location="24" display="- in artikel 13 van hetdecreetvan 22 april 2022;" xr:uid="{A052F7AF-C191-4037-81A2-F8B50C3EA7E9}"/>
    <hyperlink ref="C15:AR15" r:id="rId4" location="2-1" display="https://data-onderwijs.vlaanderen.be/edulex/document.aspx?docid=15955 - 2-1" xr:uid="{D160352F-0DE3-4529-A07B-4694FEF85680}"/>
  </hyperlinks>
  <pageMargins left="0.31496062992125984" right="0.51181102362204722" top="0.74803149606299213" bottom="0.55118110236220474" header="0.31496062992125984" footer="0.39370078740157483"/>
  <pageSetup paperSize="9" scale="80" orientation="portrait" useFirstPageNumber="1" r:id="rId5"/>
  <headerFooter differentFirst="1">
    <oddFooter>&amp;LSimulatietool voor de berekening van extra uren-leraar en extra werkingsbudget in de centra voor deeltijds beroepssecundair naar aanleiding van de Oekraïnecrisis voor het schooljaar 2023-2024&amp; - pagina &amp;P van &amp;N</oddFooter>
    <firstFooter>&amp;L&amp;G</firstFooter>
  </headerFooter>
  <rowBreaks count="1" manualBreakCount="1">
    <brk id="41" max="43" man="1"/>
  </rowBreaks>
  <colBreaks count="1" manualBreakCount="1">
    <brk id="69" max="1048575" man="1"/>
  </colBreaks>
  <legacyDrawingHF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73F9CB-592D-46C0-B441-7CFA64996344}">
  <dimension ref="A1:B20"/>
  <sheetViews>
    <sheetView workbookViewId="0">
      <pane xSplit="1" ySplit="2" topLeftCell="B3" activePane="bottomRight" state="frozen"/>
      <selection pane="topRight" activeCell="B1" sqref="B1"/>
      <selection pane="bottomLeft" activeCell="A3" sqref="A3"/>
      <selection pane="bottomRight"/>
    </sheetView>
  </sheetViews>
  <sheetFormatPr defaultRowHeight="14.4" x14ac:dyDescent="0.3"/>
  <cols>
    <col min="1" max="2" width="29" bestFit="1" customWidth="1"/>
    <col min="3" max="3" width="31.5546875" bestFit="1" customWidth="1"/>
    <col min="4" max="4" width="14.44140625" bestFit="1" customWidth="1"/>
    <col min="5" max="5" width="14.33203125" customWidth="1"/>
    <col min="6" max="6" width="28.44140625" bestFit="1" customWidth="1"/>
  </cols>
  <sheetData>
    <row r="1" spans="1:2" ht="23.4" x14ac:dyDescent="0.45">
      <c r="A1" s="12" t="s">
        <v>60</v>
      </c>
    </row>
    <row r="2" spans="1:2" ht="6" customHeight="1" x14ac:dyDescent="0.3">
      <c r="A2" s="10"/>
    </row>
    <row r="3" spans="1:2" x14ac:dyDescent="0.3">
      <c r="A3" s="11" t="s">
        <v>61</v>
      </c>
    </row>
    <row r="4" spans="1:2" ht="6" customHeight="1" x14ac:dyDescent="0.3">
      <c r="A4" s="10"/>
    </row>
    <row r="5" spans="1:2" x14ac:dyDescent="0.3">
      <c r="A5" s="10" t="s">
        <v>67</v>
      </c>
      <c r="B5" s="10">
        <v>1.47046956</v>
      </c>
    </row>
    <row r="6" spans="1:2" x14ac:dyDescent="0.3">
      <c r="A6" s="10"/>
      <c r="B6" s="10"/>
    </row>
    <row r="7" spans="1:2" x14ac:dyDescent="0.3">
      <c r="A7" s="9"/>
    </row>
    <row r="8" spans="1:2" x14ac:dyDescent="0.3">
      <c r="A8" s="11" t="s">
        <v>62</v>
      </c>
    </row>
    <row r="9" spans="1:2" ht="6" customHeight="1" x14ac:dyDescent="0.3">
      <c r="A9" s="10"/>
    </row>
    <row r="10" spans="1:2" x14ac:dyDescent="0.3">
      <c r="A10" s="10" t="s">
        <v>67</v>
      </c>
      <c r="B10" s="10">
        <v>0.14378643999999999</v>
      </c>
    </row>
    <row r="11" spans="1:2" x14ac:dyDescent="0.3">
      <c r="A11" s="10"/>
      <c r="B11" s="10"/>
    </row>
    <row r="13" spans="1:2" x14ac:dyDescent="0.3">
      <c r="A13" s="11" t="s">
        <v>63</v>
      </c>
    </row>
    <row r="14" spans="1:2" ht="6" customHeight="1" x14ac:dyDescent="0.3">
      <c r="A14" s="10"/>
    </row>
    <row r="15" spans="1:2" x14ac:dyDescent="0.3">
      <c r="A15" s="10" t="s">
        <v>68</v>
      </c>
      <c r="B15" s="10">
        <v>0.15004811000000001</v>
      </c>
    </row>
    <row r="16" spans="1:2" x14ac:dyDescent="0.3">
      <c r="A16" s="10"/>
      <c r="B16" s="10"/>
    </row>
    <row r="18" spans="1:2" x14ac:dyDescent="0.3">
      <c r="A18" s="11" t="s">
        <v>64</v>
      </c>
    </row>
    <row r="19" spans="1:2" ht="6" customHeight="1" x14ac:dyDescent="0.3">
      <c r="A19" s="10"/>
    </row>
    <row r="20" spans="1:2" x14ac:dyDescent="0.3">
      <c r="A20" s="10" t="s">
        <v>69</v>
      </c>
      <c r="B20" s="10">
        <v>247.48</v>
      </c>
    </row>
  </sheetData>
  <sheetProtection algorithmName="SHA-512" hashValue="oBYg+gshXO8vMD+8C5AlPaj4KItV2Y75hzHMTK5QcX6tOTnjEfbeBPr1z6Gs+98Za0z7KF8keAMkNctWPCxfQw==" saltValue="6OOeJfp+96n4t3PTDbb+tA==" spinCount="100000"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8D4ACD-28A1-40BB-ABF6-85971B570C6B}">
  <dimension ref="A1:M3011"/>
  <sheetViews>
    <sheetView workbookViewId="0">
      <pane ySplit="1" topLeftCell="A2" activePane="bottomLeft" state="frozen"/>
      <selection pane="bottomLeft" activeCell="A2" sqref="A2"/>
    </sheetView>
  </sheetViews>
  <sheetFormatPr defaultRowHeight="14.4" x14ac:dyDescent="0.3"/>
  <cols>
    <col min="1" max="1" width="17.6640625" bestFit="1" customWidth="1"/>
    <col min="2" max="2" width="14" bestFit="1" customWidth="1"/>
    <col min="3" max="3" width="40.21875" bestFit="1" customWidth="1"/>
    <col min="4" max="4" width="38.21875" bestFit="1" customWidth="1"/>
    <col min="5" max="5" width="12.109375" bestFit="1" customWidth="1"/>
    <col min="6" max="6" width="26.77734375" bestFit="1" customWidth="1"/>
    <col min="7" max="7" width="12.77734375" bestFit="1" customWidth="1"/>
    <col min="8" max="8" width="21" bestFit="1" customWidth="1"/>
    <col min="9" max="9" width="39" bestFit="1" customWidth="1"/>
    <col min="10" max="10" width="11.33203125" bestFit="1" customWidth="1"/>
    <col min="11" max="11" width="11.33203125" customWidth="1"/>
    <col min="12" max="12" width="93.44140625" bestFit="1" customWidth="1"/>
    <col min="13" max="13" width="7.21875" bestFit="1" customWidth="1"/>
  </cols>
  <sheetData>
    <row r="1" spans="1:13" x14ac:dyDescent="0.3">
      <c r="A1" t="s">
        <v>9</v>
      </c>
      <c r="B1" t="s">
        <v>179</v>
      </c>
      <c r="C1" t="s">
        <v>10</v>
      </c>
      <c r="D1" t="s">
        <v>11</v>
      </c>
      <c r="E1" t="s">
        <v>12</v>
      </c>
      <c r="F1" t="s">
        <v>13</v>
      </c>
      <c r="G1" t="s">
        <v>14</v>
      </c>
      <c r="H1" t="s">
        <v>15</v>
      </c>
      <c r="I1" t="s">
        <v>16</v>
      </c>
      <c r="J1" t="s">
        <v>17</v>
      </c>
      <c r="K1" t="s">
        <v>74</v>
      </c>
      <c r="L1" s="36" t="s">
        <v>59</v>
      </c>
      <c r="M1" t="s">
        <v>58</v>
      </c>
    </row>
    <row r="2" spans="1:13" x14ac:dyDescent="0.3">
      <c r="A2">
        <v>29901</v>
      </c>
      <c r="B2" t="s">
        <v>197</v>
      </c>
      <c r="C2" t="s">
        <v>198</v>
      </c>
      <c r="D2" t="s">
        <v>199</v>
      </c>
      <c r="E2">
        <v>2100</v>
      </c>
      <c r="F2" t="s">
        <v>54</v>
      </c>
      <c r="G2" t="s">
        <v>200</v>
      </c>
      <c r="H2" t="s">
        <v>84</v>
      </c>
      <c r="I2" t="s">
        <v>85</v>
      </c>
      <c r="J2" t="s">
        <v>86</v>
      </c>
      <c r="L2" s="36" t="str">
        <f>IF(A2="","",C2&amp;", "&amp;D2&amp;", "&amp;E2&amp;" "&amp;F2)</f>
        <v>Stedelijk Lyceum Lakbors, Confortalei 173  , 2100 DEURNE</v>
      </c>
      <c r="M2" t="s">
        <v>57</v>
      </c>
    </row>
    <row r="3" spans="1:13" x14ac:dyDescent="0.3">
      <c r="A3">
        <v>30312</v>
      </c>
      <c r="B3" t="s">
        <v>197</v>
      </c>
      <c r="C3" t="s">
        <v>90</v>
      </c>
      <c r="D3" t="s">
        <v>201</v>
      </c>
      <c r="E3">
        <v>2660</v>
      </c>
      <c r="F3" t="s">
        <v>55</v>
      </c>
      <c r="G3" t="s">
        <v>91</v>
      </c>
      <c r="H3" t="s">
        <v>84</v>
      </c>
      <c r="I3" t="s">
        <v>85</v>
      </c>
      <c r="J3" t="s">
        <v>86</v>
      </c>
      <c r="L3" s="36" t="str">
        <f t="shared" ref="L3:L66" si="0">IF(A3="","",C3&amp;", "&amp;D3&amp;", "&amp;E3&amp;" "&amp;F3)</f>
        <v>Don Bosco Technisch Instituut, Salesianenlaan 1    , 2660 HOBOKEN</v>
      </c>
      <c r="M3" t="s">
        <v>57</v>
      </c>
    </row>
    <row r="4" spans="1:13" x14ac:dyDescent="0.3">
      <c r="A4">
        <v>31864</v>
      </c>
      <c r="B4" t="s">
        <v>197</v>
      </c>
      <c r="C4" t="s">
        <v>97</v>
      </c>
      <c r="D4" t="s">
        <v>202</v>
      </c>
      <c r="E4">
        <v>3200</v>
      </c>
      <c r="F4" t="s">
        <v>31</v>
      </c>
      <c r="G4" t="s">
        <v>96</v>
      </c>
      <c r="H4" t="s">
        <v>93</v>
      </c>
      <c r="I4" t="s">
        <v>94</v>
      </c>
      <c r="J4" t="s">
        <v>95</v>
      </c>
      <c r="L4" s="36" t="str">
        <f t="shared" si="0"/>
        <v>Damiaaninstituut B, Pastoor Dergentlaan 220  , 3200 AARSCHOT</v>
      </c>
      <c r="M4" t="s">
        <v>57</v>
      </c>
    </row>
    <row r="5" spans="1:13" x14ac:dyDescent="0.3">
      <c r="A5">
        <v>32284</v>
      </c>
      <c r="B5" t="s">
        <v>197</v>
      </c>
      <c r="C5" t="s">
        <v>98</v>
      </c>
      <c r="D5" t="s">
        <v>203</v>
      </c>
      <c r="E5">
        <v>1000</v>
      </c>
      <c r="F5" t="s">
        <v>18</v>
      </c>
      <c r="G5" t="s">
        <v>99</v>
      </c>
      <c r="H5" t="s">
        <v>87</v>
      </c>
      <c r="I5" t="s">
        <v>88</v>
      </c>
      <c r="J5" t="s">
        <v>89</v>
      </c>
      <c r="L5" s="36" t="str">
        <f t="shared" si="0"/>
        <v>Hoofdstedelijk Instituut AnneessensFunck, Groot Eiland 39   , 1000 BRUSSEL</v>
      </c>
      <c r="M5" t="s">
        <v>57</v>
      </c>
    </row>
    <row r="6" spans="1:13" x14ac:dyDescent="0.3">
      <c r="A6">
        <v>32607</v>
      </c>
      <c r="B6" t="s">
        <v>197</v>
      </c>
      <c r="C6" t="s">
        <v>90</v>
      </c>
      <c r="D6" t="s">
        <v>204</v>
      </c>
      <c r="E6">
        <v>1500</v>
      </c>
      <c r="F6" t="s">
        <v>21</v>
      </c>
      <c r="G6" t="s">
        <v>100</v>
      </c>
      <c r="H6" t="s">
        <v>93</v>
      </c>
      <c r="I6" t="s">
        <v>94</v>
      </c>
      <c r="J6" t="s">
        <v>95</v>
      </c>
      <c r="L6" s="36" t="str">
        <f t="shared" si="0"/>
        <v>Don Bosco Technisch Instituut, Lenniksesteenweg 2    , 1500 HALLE</v>
      </c>
      <c r="M6" t="s">
        <v>57</v>
      </c>
    </row>
    <row r="7" spans="1:13" x14ac:dyDescent="0.3">
      <c r="A7">
        <v>33829</v>
      </c>
      <c r="B7" t="s">
        <v>197</v>
      </c>
      <c r="C7" t="s">
        <v>90</v>
      </c>
      <c r="D7" t="s">
        <v>205</v>
      </c>
      <c r="E7">
        <v>1150</v>
      </c>
      <c r="F7" t="s">
        <v>20</v>
      </c>
      <c r="G7" t="s">
        <v>101</v>
      </c>
      <c r="H7" t="s">
        <v>87</v>
      </c>
      <c r="I7" t="s">
        <v>88</v>
      </c>
      <c r="J7" t="s">
        <v>89</v>
      </c>
      <c r="L7" s="36" t="str">
        <f t="shared" si="0"/>
        <v>Don Bosco Technisch Instituut, Guldendallaan 90   , 1150 SINT-PIETERS-WOLUWE</v>
      </c>
      <c r="M7" t="s">
        <v>57</v>
      </c>
    </row>
    <row r="8" spans="1:13" x14ac:dyDescent="0.3">
      <c r="A8">
        <v>34074</v>
      </c>
      <c r="B8" t="s">
        <v>197</v>
      </c>
      <c r="C8" t="s">
        <v>105</v>
      </c>
      <c r="D8" t="s">
        <v>206</v>
      </c>
      <c r="E8">
        <v>8200</v>
      </c>
      <c r="F8" t="s">
        <v>53</v>
      </c>
      <c r="G8" t="s">
        <v>106</v>
      </c>
      <c r="H8" t="s">
        <v>102</v>
      </c>
      <c r="I8" t="s">
        <v>103</v>
      </c>
      <c r="J8" t="s">
        <v>104</v>
      </c>
      <c r="L8" s="36" t="str">
        <f t="shared" si="0"/>
        <v>Vrij Technisch Instituut Brugge, Vaartdijkstraat 3    , 8200 SINT-MICHIELS</v>
      </c>
      <c r="M8" t="s">
        <v>57</v>
      </c>
    </row>
    <row r="9" spans="1:13" x14ac:dyDescent="0.3">
      <c r="A9">
        <v>35139</v>
      </c>
      <c r="B9" t="s">
        <v>197</v>
      </c>
      <c r="C9" t="s">
        <v>107</v>
      </c>
      <c r="D9" t="s">
        <v>207</v>
      </c>
      <c r="E9">
        <v>8400</v>
      </c>
      <c r="F9" t="s">
        <v>39</v>
      </c>
      <c r="G9" t="s">
        <v>108</v>
      </c>
      <c r="H9" t="s">
        <v>102</v>
      </c>
      <c r="I9" t="s">
        <v>103</v>
      </c>
      <c r="J9" t="s">
        <v>104</v>
      </c>
      <c r="L9" s="36" t="str">
        <f t="shared" si="0"/>
        <v>GO! Ensorinstituut Oostende, Generaal Jungbluthlaan 4    , 8400 OOSTENDE</v>
      </c>
      <c r="M9" t="s">
        <v>57</v>
      </c>
    </row>
    <row r="10" spans="1:13" x14ac:dyDescent="0.3">
      <c r="A10">
        <v>35188</v>
      </c>
      <c r="B10" t="s">
        <v>197</v>
      </c>
      <c r="C10" t="s">
        <v>208</v>
      </c>
      <c r="D10" t="s">
        <v>209</v>
      </c>
      <c r="E10">
        <v>8400</v>
      </c>
      <c r="F10" t="s">
        <v>39</v>
      </c>
      <c r="G10" t="s">
        <v>109</v>
      </c>
      <c r="H10" t="s">
        <v>102</v>
      </c>
      <c r="I10" t="s">
        <v>103</v>
      </c>
      <c r="J10" t="s">
        <v>104</v>
      </c>
      <c r="L10" s="36" t="str">
        <f t="shared" si="0"/>
        <v>VTI Petrus en Paulus, Stuiverstraat 108  , 8400 OOSTENDE</v>
      </c>
      <c r="M10" t="s">
        <v>57</v>
      </c>
    </row>
    <row r="11" spans="1:13" x14ac:dyDescent="0.3">
      <c r="A11">
        <v>35311</v>
      </c>
      <c r="B11" t="s">
        <v>197</v>
      </c>
      <c r="C11" t="s">
        <v>92</v>
      </c>
      <c r="D11" t="s">
        <v>210</v>
      </c>
      <c r="E11">
        <v>8970</v>
      </c>
      <c r="F11" t="s">
        <v>44</v>
      </c>
      <c r="G11" t="s">
        <v>110</v>
      </c>
      <c r="H11" t="s">
        <v>102</v>
      </c>
      <c r="I11" t="s">
        <v>103</v>
      </c>
      <c r="J11" t="s">
        <v>104</v>
      </c>
      <c r="L11" s="36" t="str">
        <f t="shared" si="0"/>
        <v>V.T.I., Boeschepestraat 44   , 8970 POPERINGE</v>
      </c>
      <c r="M11" t="s">
        <v>57</v>
      </c>
    </row>
    <row r="12" spans="1:13" x14ac:dyDescent="0.3">
      <c r="A12">
        <v>36301</v>
      </c>
      <c r="B12" t="s">
        <v>197</v>
      </c>
      <c r="C12" t="s">
        <v>111</v>
      </c>
      <c r="D12" t="s">
        <v>211</v>
      </c>
      <c r="E12">
        <v>9200</v>
      </c>
      <c r="F12" t="s">
        <v>49</v>
      </c>
      <c r="G12" t="s">
        <v>112</v>
      </c>
      <c r="H12" t="s">
        <v>87</v>
      </c>
      <c r="I12" t="s">
        <v>88</v>
      </c>
      <c r="J12" t="s">
        <v>89</v>
      </c>
      <c r="L12" s="36" t="str">
        <f t="shared" si="0"/>
        <v>Óscar Romerocollege 3, Kerkstraat 60   , 9200 DENDERMONDE</v>
      </c>
      <c r="M12" t="s">
        <v>57</v>
      </c>
    </row>
    <row r="13" spans="1:13" x14ac:dyDescent="0.3">
      <c r="A13">
        <v>36467</v>
      </c>
      <c r="B13" t="s">
        <v>197</v>
      </c>
      <c r="C13" t="s">
        <v>113</v>
      </c>
      <c r="D13" t="s">
        <v>212</v>
      </c>
      <c r="E13">
        <v>9900</v>
      </c>
      <c r="F13" t="s">
        <v>51</v>
      </c>
      <c r="G13" t="s">
        <v>114</v>
      </c>
      <c r="H13" t="s">
        <v>87</v>
      </c>
      <c r="I13" t="s">
        <v>88</v>
      </c>
      <c r="J13" t="s">
        <v>89</v>
      </c>
      <c r="L13" s="36" t="str">
        <f t="shared" si="0"/>
        <v>Richtpunt Campus Eeklo, Roze 131  , 9900 EEKLO</v>
      </c>
      <c r="M13" t="s">
        <v>57</v>
      </c>
    </row>
    <row r="14" spans="1:13" x14ac:dyDescent="0.3">
      <c r="A14">
        <v>36715</v>
      </c>
      <c r="B14" t="s">
        <v>197</v>
      </c>
      <c r="C14" t="s">
        <v>115</v>
      </c>
      <c r="D14" t="s">
        <v>213</v>
      </c>
      <c r="E14">
        <v>9000</v>
      </c>
      <c r="F14" t="s">
        <v>45</v>
      </c>
      <c r="G14" t="s">
        <v>116</v>
      </c>
      <c r="H14" t="s">
        <v>87</v>
      </c>
      <c r="I14" t="s">
        <v>88</v>
      </c>
      <c r="J14" t="s">
        <v>89</v>
      </c>
      <c r="L14" s="36" t="str">
        <f t="shared" si="0"/>
        <v>Hoger Technisch Instituut Sint-Antonius, Holstraat 66   , 9000 GENT</v>
      </c>
      <c r="M14" t="s">
        <v>57</v>
      </c>
    </row>
    <row r="15" spans="1:13" x14ac:dyDescent="0.3">
      <c r="A15">
        <v>37821</v>
      </c>
      <c r="B15" t="s">
        <v>197</v>
      </c>
      <c r="C15" t="s">
        <v>117</v>
      </c>
      <c r="D15" t="s">
        <v>214</v>
      </c>
      <c r="E15">
        <v>9700</v>
      </c>
      <c r="F15" t="s">
        <v>50</v>
      </c>
      <c r="G15" t="s">
        <v>118</v>
      </c>
      <c r="H15" t="s">
        <v>87</v>
      </c>
      <c r="I15" t="s">
        <v>88</v>
      </c>
      <c r="J15" t="s">
        <v>89</v>
      </c>
      <c r="L15" s="36" t="str">
        <f t="shared" si="0"/>
        <v>Bernardusscholen 6, Hoogstraat 30   , 9700 OUDENAARDE</v>
      </c>
      <c r="M15" t="s">
        <v>57</v>
      </c>
    </row>
    <row r="16" spans="1:13" x14ac:dyDescent="0.3">
      <c r="A16">
        <v>38182</v>
      </c>
      <c r="B16" t="s">
        <v>197</v>
      </c>
      <c r="C16" t="s">
        <v>119</v>
      </c>
      <c r="D16" t="s">
        <v>215</v>
      </c>
      <c r="E16">
        <v>9100</v>
      </c>
      <c r="F16" t="s">
        <v>27</v>
      </c>
      <c r="G16" t="s">
        <v>120</v>
      </c>
      <c r="H16" t="s">
        <v>87</v>
      </c>
      <c r="I16" t="s">
        <v>88</v>
      </c>
      <c r="J16" t="s">
        <v>89</v>
      </c>
      <c r="L16" s="36" t="str">
        <f t="shared" si="0"/>
        <v>weTech academy, Breedstraat 152  , 9100 SINT-NIKLAAS</v>
      </c>
      <c r="M16" t="s">
        <v>57</v>
      </c>
    </row>
    <row r="17" spans="1:13" x14ac:dyDescent="0.3">
      <c r="A17">
        <v>38695</v>
      </c>
      <c r="B17" t="s">
        <v>197</v>
      </c>
      <c r="C17" t="s">
        <v>121</v>
      </c>
      <c r="D17" t="s">
        <v>216</v>
      </c>
      <c r="E17">
        <v>3580</v>
      </c>
      <c r="F17" t="s">
        <v>56</v>
      </c>
      <c r="G17" t="s">
        <v>122</v>
      </c>
      <c r="H17" t="s">
        <v>84</v>
      </c>
      <c r="I17" t="s">
        <v>85</v>
      </c>
      <c r="J17" t="s">
        <v>86</v>
      </c>
      <c r="L17" s="36" t="str">
        <f t="shared" si="0"/>
        <v>Spectrumcollege Beringen Bovenbouw S, Bogaarsveldstraat 13   , 3580 BERINGEN</v>
      </c>
      <c r="M17" t="s">
        <v>57</v>
      </c>
    </row>
    <row r="18" spans="1:13" x14ac:dyDescent="0.3">
      <c r="A18">
        <v>38951</v>
      </c>
      <c r="B18" t="s">
        <v>197</v>
      </c>
      <c r="C18" t="s">
        <v>123</v>
      </c>
      <c r="D18" t="s">
        <v>217</v>
      </c>
      <c r="E18">
        <v>3600</v>
      </c>
      <c r="F18" t="s">
        <v>35</v>
      </c>
      <c r="G18" t="s">
        <v>124</v>
      </c>
      <c r="H18" t="s">
        <v>84</v>
      </c>
      <c r="I18" t="s">
        <v>85</v>
      </c>
      <c r="J18" t="s">
        <v>86</v>
      </c>
      <c r="L18" s="36" t="str">
        <f t="shared" si="0"/>
        <v>Atlas College Genk 6, Collegelaan 19   , 3600 GENK</v>
      </c>
      <c r="M18" t="s">
        <v>57</v>
      </c>
    </row>
    <row r="19" spans="1:13" x14ac:dyDescent="0.3">
      <c r="A19">
        <v>39107</v>
      </c>
      <c r="B19" t="s">
        <v>197</v>
      </c>
      <c r="C19" t="s">
        <v>125</v>
      </c>
      <c r="D19" t="s">
        <v>218</v>
      </c>
      <c r="E19">
        <v>3500</v>
      </c>
      <c r="F19" t="s">
        <v>32</v>
      </c>
      <c r="G19" t="s">
        <v>126</v>
      </c>
      <c r="H19" t="s">
        <v>84</v>
      </c>
      <c r="I19" t="s">
        <v>85</v>
      </c>
      <c r="J19" t="s">
        <v>86</v>
      </c>
      <c r="L19" s="36" t="str">
        <f t="shared" si="0"/>
        <v>Hast Katholiek Onderwijs Hasselt, Kleine Breemstraat 7    , 3500 HASSELT</v>
      </c>
      <c r="M19" t="s">
        <v>57</v>
      </c>
    </row>
    <row r="20" spans="1:13" x14ac:dyDescent="0.3">
      <c r="A20">
        <v>39561</v>
      </c>
      <c r="B20" t="s">
        <v>197</v>
      </c>
      <c r="C20" t="s">
        <v>128</v>
      </c>
      <c r="D20" t="s">
        <v>219</v>
      </c>
      <c r="E20">
        <v>3920</v>
      </c>
      <c r="F20" t="s">
        <v>52</v>
      </c>
      <c r="G20" t="s">
        <v>129</v>
      </c>
      <c r="H20" t="s">
        <v>84</v>
      </c>
      <c r="I20" t="s">
        <v>85</v>
      </c>
      <c r="J20" t="s">
        <v>86</v>
      </c>
      <c r="L20" s="36" t="str">
        <f t="shared" si="0"/>
        <v>Prov. Inst. Secundair Onderwijs PROVIL, Duinenstraat 1    , 3920 LOMMEL</v>
      </c>
      <c r="M20" t="s">
        <v>57</v>
      </c>
    </row>
    <row r="21" spans="1:13" x14ac:dyDescent="0.3">
      <c r="A21">
        <v>39636</v>
      </c>
      <c r="B21" t="s">
        <v>197</v>
      </c>
      <c r="C21" t="s">
        <v>130</v>
      </c>
      <c r="D21" t="s">
        <v>220</v>
      </c>
      <c r="E21">
        <v>3680</v>
      </c>
      <c r="F21" t="s">
        <v>37</v>
      </c>
      <c r="G21" t="s">
        <v>127</v>
      </c>
      <c r="H21" t="s">
        <v>84</v>
      </c>
      <c r="I21" t="s">
        <v>85</v>
      </c>
      <c r="J21" t="s">
        <v>86</v>
      </c>
      <c r="L21" s="36" t="str">
        <f t="shared" si="0"/>
        <v>Mosa-RT T.I.St.-Jansberg A, Sint-Jansberg 39   , 3680 MAASEIK</v>
      </c>
      <c r="M21" t="s">
        <v>57</v>
      </c>
    </row>
    <row r="22" spans="1:13" x14ac:dyDescent="0.3">
      <c r="A22">
        <v>39719</v>
      </c>
      <c r="B22" t="s">
        <v>197</v>
      </c>
      <c r="C22" t="s">
        <v>131</v>
      </c>
      <c r="D22" t="s">
        <v>221</v>
      </c>
      <c r="E22">
        <v>3630</v>
      </c>
      <c r="F22" t="s">
        <v>36</v>
      </c>
      <c r="G22" t="s">
        <v>132</v>
      </c>
      <c r="H22" t="s">
        <v>84</v>
      </c>
      <c r="I22" t="s">
        <v>85</v>
      </c>
      <c r="J22" t="s">
        <v>86</v>
      </c>
      <c r="L22" s="36" t="str">
        <f t="shared" si="0"/>
        <v>Provinciale Technische School, Europaplein 36   , 3630 MAASMECHELEN</v>
      </c>
      <c r="M22" t="s">
        <v>57</v>
      </c>
    </row>
    <row r="23" spans="1:13" x14ac:dyDescent="0.3">
      <c r="A23">
        <v>39859</v>
      </c>
      <c r="B23" t="s">
        <v>197</v>
      </c>
      <c r="C23" t="s">
        <v>133</v>
      </c>
      <c r="D23" t="s">
        <v>222</v>
      </c>
      <c r="E23">
        <v>3800</v>
      </c>
      <c r="F23" t="s">
        <v>38</v>
      </c>
      <c r="G23" t="s">
        <v>134</v>
      </c>
      <c r="H23" t="s">
        <v>84</v>
      </c>
      <c r="I23" t="s">
        <v>85</v>
      </c>
      <c r="J23" t="s">
        <v>86</v>
      </c>
      <c r="L23" s="36" t="str">
        <f t="shared" si="0"/>
        <v>Hasp-O Centrum 4, Gildestraat 22   , 3800 SINT-TRUIDEN</v>
      </c>
      <c r="M23" t="s">
        <v>57</v>
      </c>
    </row>
    <row r="24" spans="1:13" x14ac:dyDescent="0.3">
      <c r="A24">
        <v>40717</v>
      </c>
      <c r="B24" t="s">
        <v>197</v>
      </c>
      <c r="C24" t="s">
        <v>135</v>
      </c>
      <c r="D24" t="s">
        <v>223</v>
      </c>
      <c r="E24">
        <v>2200</v>
      </c>
      <c r="F24" t="s">
        <v>25</v>
      </c>
      <c r="G24" t="s">
        <v>136</v>
      </c>
      <c r="H24" t="s">
        <v>84</v>
      </c>
      <c r="I24" t="s">
        <v>85</v>
      </c>
      <c r="J24" t="s">
        <v>86</v>
      </c>
      <c r="L24" s="36" t="str">
        <f t="shared" si="0"/>
        <v>GO! SO De Vesten Herentals, Augustijnenlaan 31   , 2200 HERENTALS</v>
      </c>
      <c r="M24" t="s">
        <v>57</v>
      </c>
    </row>
    <row r="25" spans="1:13" x14ac:dyDescent="0.3">
      <c r="A25">
        <v>41764</v>
      </c>
      <c r="B25" t="s">
        <v>197</v>
      </c>
      <c r="C25" t="s">
        <v>137</v>
      </c>
      <c r="D25" t="s">
        <v>224</v>
      </c>
      <c r="E25">
        <v>1082</v>
      </c>
      <c r="F25" t="s">
        <v>19</v>
      </c>
      <c r="G25" t="s">
        <v>138</v>
      </c>
      <c r="H25" t="s">
        <v>87</v>
      </c>
      <c r="I25" t="s">
        <v>88</v>
      </c>
      <c r="J25" t="s">
        <v>89</v>
      </c>
      <c r="L25" s="36" t="str">
        <f t="shared" si="0"/>
        <v>GO! technisch atheneum Zavelenberg, Oscar Ruelensplein 13   , 1082 SINT-AGATHA-BERCHEM</v>
      </c>
      <c r="M25" t="s">
        <v>57</v>
      </c>
    </row>
    <row r="26" spans="1:13" x14ac:dyDescent="0.3">
      <c r="A26">
        <v>42201</v>
      </c>
      <c r="B26" t="s">
        <v>197</v>
      </c>
      <c r="C26" t="s">
        <v>139</v>
      </c>
      <c r="D26" t="s">
        <v>225</v>
      </c>
      <c r="E26">
        <v>8200</v>
      </c>
      <c r="F26" t="s">
        <v>53</v>
      </c>
      <c r="G26" t="s">
        <v>140</v>
      </c>
      <c r="H26" t="s">
        <v>102</v>
      </c>
      <c r="I26" t="s">
        <v>103</v>
      </c>
      <c r="J26" t="s">
        <v>104</v>
      </c>
      <c r="L26" s="36" t="str">
        <f t="shared" si="0"/>
        <v>GO! technisch atheneum Brugge, Rijselstraat 7    , 8200 SINT-MICHIELS</v>
      </c>
      <c r="M26" t="s">
        <v>57</v>
      </c>
    </row>
    <row r="27" spans="1:13" x14ac:dyDescent="0.3">
      <c r="A27">
        <v>42325</v>
      </c>
      <c r="B27" t="s">
        <v>197</v>
      </c>
      <c r="C27" t="s">
        <v>141</v>
      </c>
      <c r="D27" t="s">
        <v>226</v>
      </c>
      <c r="E27">
        <v>8501</v>
      </c>
      <c r="F27" t="s">
        <v>42</v>
      </c>
      <c r="G27" t="s">
        <v>142</v>
      </c>
      <c r="H27" t="s">
        <v>102</v>
      </c>
      <c r="I27" t="s">
        <v>103</v>
      </c>
      <c r="J27" t="s">
        <v>104</v>
      </c>
      <c r="L27" s="36" t="str">
        <f t="shared" si="0"/>
        <v>GO! athena campus Heule, Guido Gezellelaan 10   , 8501 HEULE</v>
      </c>
      <c r="M27" t="s">
        <v>57</v>
      </c>
    </row>
    <row r="28" spans="1:13" x14ac:dyDescent="0.3">
      <c r="A28">
        <v>42689</v>
      </c>
      <c r="B28" t="s">
        <v>197</v>
      </c>
      <c r="C28" t="s">
        <v>143</v>
      </c>
      <c r="D28" t="s">
        <v>227</v>
      </c>
      <c r="E28">
        <v>8660</v>
      </c>
      <c r="F28" t="s">
        <v>40</v>
      </c>
      <c r="G28" t="s">
        <v>144</v>
      </c>
      <c r="H28" t="s">
        <v>102</v>
      </c>
      <c r="I28" t="s">
        <v>103</v>
      </c>
      <c r="J28" t="s">
        <v>104</v>
      </c>
      <c r="L28" s="36" t="str">
        <f t="shared" si="0"/>
        <v>GO!Atheneum Calmeyn De Panne, St.-Elisabethlaan 4    , 8660 DE PANNE</v>
      </c>
      <c r="M28" t="s">
        <v>57</v>
      </c>
    </row>
    <row r="29" spans="1:13" x14ac:dyDescent="0.3">
      <c r="A29">
        <v>42994</v>
      </c>
      <c r="B29" t="s">
        <v>197</v>
      </c>
      <c r="C29" t="s">
        <v>145</v>
      </c>
      <c r="D29" t="s">
        <v>228</v>
      </c>
      <c r="E29">
        <v>9300</v>
      </c>
      <c r="F29" t="s">
        <v>48</v>
      </c>
      <c r="G29" t="s">
        <v>146</v>
      </c>
      <c r="H29" t="s">
        <v>87</v>
      </c>
      <c r="I29" t="s">
        <v>88</v>
      </c>
      <c r="J29" t="s">
        <v>89</v>
      </c>
      <c r="L29" s="36" t="str">
        <f t="shared" si="0"/>
        <v>TechniGO! campus De Voorstad Aalst, Welvaartstraat 70_1 , 9300 AALST</v>
      </c>
      <c r="M29" t="s">
        <v>57</v>
      </c>
    </row>
    <row r="30" spans="1:13" x14ac:dyDescent="0.3">
      <c r="A30">
        <v>43166</v>
      </c>
      <c r="B30" t="s">
        <v>197</v>
      </c>
      <c r="C30" t="s">
        <v>147</v>
      </c>
      <c r="D30" t="s">
        <v>229</v>
      </c>
      <c r="E30">
        <v>9200</v>
      </c>
      <c r="F30" t="s">
        <v>49</v>
      </c>
      <c r="G30" t="s">
        <v>148</v>
      </c>
      <c r="H30" t="s">
        <v>87</v>
      </c>
      <c r="I30" t="s">
        <v>88</v>
      </c>
      <c r="J30" t="s">
        <v>89</v>
      </c>
      <c r="L30" s="36" t="str">
        <f t="shared" si="0"/>
        <v>GO! talent Dendermonde, Begijnhoflaan 1    , 9200 DENDERMONDE</v>
      </c>
      <c r="M30" t="s">
        <v>57</v>
      </c>
    </row>
    <row r="31" spans="1:13" x14ac:dyDescent="0.3">
      <c r="A31">
        <v>44156</v>
      </c>
      <c r="B31" t="s">
        <v>197</v>
      </c>
      <c r="C31" t="s">
        <v>149</v>
      </c>
      <c r="D31" t="s">
        <v>230</v>
      </c>
      <c r="E31">
        <v>3500</v>
      </c>
      <c r="F31" t="s">
        <v>32</v>
      </c>
      <c r="G31" t="s">
        <v>150</v>
      </c>
      <c r="H31" t="s">
        <v>84</v>
      </c>
      <c r="I31" t="s">
        <v>85</v>
      </c>
      <c r="J31" t="s">
        <v>86</v>
      </c>
      <c r="L31" s="36" t="str">
        <f t="shared" si="0"/>
        <v>GO! Next Level X, Vildersstraat 3    , 3500 HASSELT</v>
      </c>
      <c r="M31" t="s">
        <v>57</v>
      </c>
    </row>
    <row r="32" spans="1:13" x14ac:dyDescent="0.3">
      <c r="A32">
        <v>44412</v>
      </c>
      <c r="B32" t="s">
        <v>197</v>
      </c>
      <c r="C32" t="s">
        <v>151</v>
      </c>
      <c r="D32" t="s">
        <v>231</v>
      </c>
      <c r="E32">
        <v>3900</v>
      </c>
      <c r="F32" t="s">
        <v>33</v>
      </c>
      <c r="G32" t="s">
        <v>34</v>
      </c>
      <c r="H32" t="s">
        <v>84</v>
      </c>
      <c r="I32" t="s">
        <v>85</v>
      </c>
      <c r="J32" t="s">
        <v>86</v>
      </c>
      <c r="L32" s="36" t="str">
        <f t="shared" si="0"/>
        <v>GO! atheneum VOX Pelt, Leopoldlaan 45   , 3900 PELT</v>
      </c>
      <c r="M32" t="s">
        <v>57</v>
      </c>
    </row>
    <row r="33" spans="1:13" x14ac:dyDescent="0.3">
      <c r="A33">
        <v>60831</v>
      </c>
      <c r="B33" t="s">
        <v>197</v>
      </c>
      <c r="C33" t="s">
        <v>152</v>
      </c>
      <c r="D33" t="s">
        <v>232</v>
      </c>
      <c r="E33">
        <v>2800</v>
      </c>
      <c r="F33" t="s">
        <v>28</v>
      </c>
      <c r="G33" t="s">
        <v>153</v>
      </c>
      <c r="H33" t="s">
        <v>84</v>
      </c>
      <c r="I33" t="s">
        <v>85</v>
      </c>
      <c r="J33" t="s">
        <v>86</v>
      </c>
      <c r="L33" s="36" t="str">
        <f t="shared" si="0"/>
        <v>GO! Busleyden Atheneum-campus Stassart, Wollemarkt 36   , 2800 MECHELEN</v>
      </c>
      <c r="M33" t="s">
        <v>57</v>
      </c>
    </row>
    <row r="34" spans="1:13" x14ac:dyDescent="0.3">
      <c r="A34">
        <v>104257</v>
      </c>
      <c r="B34" t="s">
        <v>197</v>
      </c>
      <c r="C34" t="s">
        <v>154</v>
      </c>
      <c r="D34" t="s">
        <v>233</v>
      </c>
      <c r="E34">
        <v>8400</v>
      </c>
      <c r="F34" t="s">
        <v>39</v>
      </c>
      <c r="G34" t="s">
        <v>155</v>
      </c>
      <c r="H34" t="s">
        <v>102</v>
      </c>
      <c r="I34" t="s">
        <v>103</v>
      </c>
      <c r="J34" t="s">
        <v>104</v>
      </c>
      <c r="L34" s="36" t="str">
        <f t="shared" si="0"/>
        <v>GO! Maritiem Instituut Mercator Oostende, Mercatorlaan 15   , 8400 OOSTENDE</v>
      </c>
      <c r="M34" t="s">
        <v>57</v>
      </c>
    </row>
    <row r="35" spans="1:13" x14ac:dyDescent="0.3">
      <c r="A35">
        <v>109892</v>
      </c>
      <c r="B35" t="s">
        <v>197</v>
      </c>
      <c r="C35" t="s">
        <v>156</v>
      </c>
      <c r="D35" t="s">
        <v>234</v>
      </c>
      <c r="E35">
        <v>2800</v>
      </c>
      <c r="F35" t="s">
        <v>28</v>
      </c>
      <c r="G35" t="s">
        <v>157</v>
      </c>
      <c r="H35" t="s">
        <v>84</v>
      </c>
      <c r="I35" t="s">
        <v>85</v>
      </c>
      <c r="J35" t="s">
        <v>86</v>
      </c>
      <c r="L35" s="36" t="str">
        <f t="shared" si="0"/>
        <v>Technische Scholen Mechelen, Jef Denynplein 2    , 2800 MECHELEN</v>
      </c>
      <c r="M35" t="s">
        <v>57</v>
      </c>
    </row>
    <row r="36" spans="1:13" x14ac:dyDescent="0.3">
      <c r="A36">
        <v>110346</v>
      </c>
      <c r="B36" t="s">
        <v>197</v>
      </c>
      <c r="C36" t="s">
        <v>158</v>
      </c>
      <c r="D36" t="s">
        <v>235</v>
      </c>
      <c r="E36">
        <v>9041</v>
      </c>
      <c r="F36" t="s">
        <v>46</v>
      </c>
      <c r="G36" t="s">
        <v>159</v>
      </c>
      <c r="H36" t="s">
        <v>87</v>
      </c>
      <c r="I36" t="s">
        <v>88</v>
      </c>
      <c r="J36" t="s">
        <v>89</v>
      </c>
      <c r="L36" s="36" t="str">
        <f t="shared" si="0"/>
        <v>EDUGO campus Glorieux Techn.Instituut, Sint-Jozefstraat 7    , 9041 OOSTAKKER</v>
      </c>
      <c r="M36" t="s">
        <v>57</v>
      </c>
    </row>
    <row r="37" spans="1:13" x14ac:dyDescent="0.3">
      <c r="A37">
        <v>110395</v>
      </c>
      <c r="B37" t="s">
        <v>197</v>
      </c>
      <c r="C37" t="s">
        <v>160</v>
      </c>
      <c r="D37" t="s">
        <v>236</v>
      </c>
      <c r="E37">
        <v>9300</v>
      </c>
      <c r="F37" t="s">
        <v>48</v>
      </c>
      <c r="G37" t="s">
        <v>161</v>
      </c>
      <c r="H37" t="s">
        <v>87</v>
      </c>
      <c r="I37" t="s">
        <v>88</v>
      </c>
      <c r="J37" t="s">
        <v>89</v>
      </c>
      <c r="L37" s="36" t="str">
        <f t="shared" si="0"/>
        <v>V.T.I.-2, Sinte Annalaan 99_B , 9300 AALST</v>
      </c>
      <c r="M37" t="s">
        <v>57</v>
      </c>
    </row>
    <row r="38" spans="1:13" x14ac:dyDescent="0.3">
      <c r="A38">
        <v>112292</v>
      </c>
      <c r="B38" t="s">
        <v>197</v>
      </c>
      <c r="C38" t="s">
        <v>163</v>
      </c>
      <c r="D38" t="s">
        <v>237</v>
      </c>
      <c r="E38">
        <v>3000</v>
      </c>
      <c r="F38" t="s">
        <v>29</v>
      </c>
      <c r="G38" t="s">
        <v>164</v>
      </c>
      <c r="H38" t="s">
        <v>93</v>
      </c>
      <c r="I38" t="s">
        <v>94</v>
      </c>
      <c r="J38" t="s">
        <v>95</v>
      </c>
      <c r="L38" s="36" t="str">
        <f t="shared" si="0"/>
        <v>GO! atheneum Leuven, Redingenstraat 90   , 3000 LEUVEN</v>
      </c>
      <c r="M38" t="s">
        <v>57</v>
      </c>
    </row>
    <row r="39" spans="1:13" x14ac:dyDescent="0.3">
      <c r="A39">
        <v>116764</v>
      </c>
      <c r="B39" t="s">
        <v>197</v>
      </c>
      <c r="C39" t="s">
        <v>165</v>
      </c>
      <c r="D39" t="s">
        <v>238</v>
      </c>
      <c r="E39">
        <v>2100</v>
      </c>
      <c r="F39" t="s">
        <v>54</v>
      </c>
      <c r="G39" t="s">
        <v>166</v>
      </c>
      <c r="H39" t="s">
        <v>84</v>
      </c>
      <c r="I39" t="s">
        <v>85</v>
      </c>
      <c r="J39" t="s">
        <v>86</v>
      </c>
      <c r="L39" s="36" t="str">
        <f t="shared" si="0"/>
        <v>GO! Spectrumschool, Ruggeveldlaan 496  , 2100 DEURNE</v>
      </c>
      <c r="M39" t="s">
        <v>57</v>
      </c>
    </row>
    <row r="40" spans="1:13" x14ac:dyDescent="0.3">
      <c r="A40">
        <v>116871</v>
      </c>
      <c r="B40" t="s">
        <v>197</v>
      </c>
      <c r="C40" t="s">
        <v>168</v>
      </c>
      <c r="D40" t="s">
        <v>239</v>
      </c>
      <c r="E40">
        <v>2440</v>
      </c>
      <c r="F40" t="s">
        <v>26</v>
      </c>
      <c r="G40" t="s">
        <v>167</v>
      </c>
      <c r="H40" t="s">
        <v>84</v>
      </c>
      <c r="I40" t="s">
        <v>85</v>
      </c>
      <c r="J40" t="s">
        <v>86</v>
      </c>
      <c r="L40" s="36" t="str">
        <f t="shared" si="0"/>
        <v>KOGEKA 4, Technische-Schoolstraat 52   , 2440 GEEL</v>
      </c>
      <c r="M40" t="s">
        <v>57</v>
      </c>
    </row>
    <row r="41" spans="1:13" x14ac:dyDescent="0.3">
      <c r="A41">
        <v>117754</v>
      </c>
      <c r="B41" t="s">
        <v>197</v>
      </c>
      <c r="C41" t="s">
        <v>169</v>
      </c>
      <c r="D41" t="s">
        <v>240</v>
      </c>
      <c r="E41">
        <v>2220</v>
      </c>
      <c r="F41" t="s">
        <v>30</v>
      </c>
      <c r="G41" t="s">
        <v>170</v>
      </c>
      <c r="H41" t="s">
        <v>84</v>
      </c>
      <c r="I41" t="s">
        <v>85</v>
      </c>
      <c r="J41" t="s">
        <v>86</v>
      </c>
      <c r="L41" s="36" t="str">
        <f t="shared" si="0"/>
        <v>GO! Atheneum Heist, Boudewijnlaan 61   , 2220 HEIST-OP-DEN-BERG</v>
      </c>
      <c r="M41" t="s">
        <v>57</v>
      </c>
    </row>
    <row r="42" spans="1:13" x14ac:dyDescent="0.3">
      <c r="A42">
        <v>122671</v>
      </c>
      <c r="B42" t="s">
        <v>197</v>
      </c>
      <c r="C42" t="s">
        <v>171</v>
      </c>
      <c r="D42" t="s">
        <v>241</v>
      </c>
      <c r="E42">
        <v>9700</v>
      </c>
      <c r="F42" t="s">
        <v>50</v>
      </c>
      <c r="G42" t="s">
        <v>172</v>
      </c>
      <c r="H42" t="s">
        <v>87</v>
      </c>
      <c r="I42" t="s">
        <v>88</v>
      </c>
      <c r="J42" t="s">
        <v>89</v>
      </c>
      <c r="L42" s="36" t="str">
        <f t="shared" si="0"/>
        <v>GO! atheneum Oudenaarde, Fortstraat 47   , 9700 OUDENAARDE</v>
      </c>
      <c r="M42" t="s">
        <v>57</v>
      </c>
    </row>
    <row r="43" spans="1:13" x14ac:dyDescent="0.3">
      <c r="A43">
        <v>125328</v>
      </c>
      <c r="B43" t="s">
        <v>197</v>
      </c>
      <c r="C43" t="s">
        <v>173</v>
      </c>
      <c r="D43" t="s">
        <v>242</v>
      </c>
      <c r="E43">
        <v>2020</v>
      </c>
      <c r="F43" t="s">
        <v>22</v>
      </c>
      <c r="G43" t="s">
        <v>174</v>
      </c>
      <c r="H43" t="s">
        <v>84</v>
      </c>
      <c r="I43" t="s">
        <v>85</v>
      </c>
      <c r="J43" t="s">
        <v>86</v>
      </c>
      <c r="L43" s="36" t="str">
        <f t="shared" si="0"/>
        <v>Stedelijk Lyceum Zuid, August Leyweg 3    , 2020 ANTWERPEN</v>
      </c>
      <c r="M43" t="s">
        <v>57</v>
      </c>
    </row>
    <row r="44" spans="1:13" x14ac:dyDescent="0.3">
      <c r="A44">
        <v>126409</v>
      </c>
      <c r="B44" t="s">
        <v>197</v>
      </c>
      <c r="C44" t="s">
        <v>243</v>
      </c>
      <c r="D44" t="s">
        <v>244</v>
      </c>
      <c r="E44">
        <v>8500</v>
      </c>
      <c r="F44" t="s">
        <v>41</v>
      </c>
      <c r="G44" t="s">
        <v>180</v>
      </c>
      <c r="H44" t="s">
        <v>102</v>
      </c>
      <c r="I44" t="s">
        <v>103</v>
      </c>
      <c r="J44" t="s">
        <v>104</v>
      </c>
      <c r="L44" s="36" t="str">
        <f t="shared" si="0"/>
        <v>CLW Kortrijk-vzw Damast, Scheutistenlaan 8    , 8500 KORTRIJK</v>
      </c>
      <c r="M44" t="s">
        <v>57</v>
      </c>
    </row>
    <row r="45" spans="1:13" x14ac:dyDescent="0.3">
      <c r="A45">
        <v>126491</v>
      </c>
      <c r="B45" t="s">
        <v>197</v>
      </c>
      <c r="C45" t="s">
        <v>181</v>
      </c>
      <c r="D45" t="s">
        <v>245</v>
      </c>
      <c r="E45">
        <v>2140</v>
      </c>
      <c r="F45" t="s">
        <v>23</v>
      </c>
      <c r="G45" t="s">
        <v>182</v>
      </c>
      <c r="H45" t="s">
        <v>84</v>
      </c>
      <c r="I45" t="s">
        <v>85</v>
      </c>
      <c r="J45" t="s">
        <v>86</v>
      </c>
      <c r="L45" s="36" t="str">
        <f t="shared" si="0"/>
        <v>Centrum voor Leren en Werken Antwerpen, Prins Leopoldstraat 51   , 2140 BORGERHOUT</v>
      </c>
      <c r="M45" t="s">
        <v>57</v>
      </c>
    </row>
    <row r="46" spans="1:13" x14ac:dyDescent="0.3">
      <c r="A46">
        <v>127779</v>
      </c>
      <c r="B46" t="s">
        <v>197</v>
      </c>
      <c r="C46" t="s">
        <v>175</v>
      </c>
      <c r="D46" t="s">
        <v>246</v>
      </c>
      <c r="E46">
        <v>8800</v>
      </c>
      <c r="F46" t="s">
        <v>43</v>
      </c>
      <c r="G46" t="s">
        <v>162</v>
      </c>
      <c r="H46" t="s">
        <v>102</v>
      </c>
      <c r="I46" t="s">
        <v>103</v>
      </c>
      <c r="J46" t="s">
        <v>104</v>
      </c>
      <c r="L46" s="36" t="str">
        <f t="shared" si="0"/>
        <v>V.T.I. 1, Leenstraat 32   , 8800 ROESELARE</v>
      </c>
      <c r="M46" t="s">
        <v>57</v>
      </c>
    </row>
    <row r="47" spans="1:13" x14ac:dyDescent="0.3">
      <c r="A47">
        <v>127902</v>
      </c>
      <c r="B47" t="s">
        <v>197</v>
      </c>
      <c r="C47" t="s">
        <v>183</v>
      </c>
      <c r="D47" t="s">
        <v>247</v>
      </c>
      <c r="E47">
        <v>9040</v>
      </c>
      <c r="F47" t="s">
        <v>47</v>
      </c>
      <c r="G47" t="s">
        <v>184</v>
      </c>
      <c r="H47" t="s">
        <v>87</v>
      </c>
      <c r="I47" t="s">
        <v>88</v>
      </c>
      <c r="J47" t="s">
        <v>89</v>
      </c>
      <c r="L47" s="36" t="str">
        <f t="shared" si="0"/>
        <v>DuO²-Gent, Wittemolenstraat 9    , 9040 SINT-AMANDSBERG</v>
      </c>
      <c r="M47" t="s">
        <v>57</v>
      </c>
    </row>
    <row r="48" spans="1:13" x14ac:dyDescent="0.3">
      <c r="A48">
        <v>128538</v>
      </c>
      <c r="B48" t="s">
        <v>197</v>
      </c>
      <c r="C48" t="s">
        <v>176</v>
      </c>
      <c r="D48" t="s">
        <v>248</v>
      </c>
      <c r="E48">
        <v>2800</v>
      </c>
      <c r="F48" t="s">
        <v>28</v>
      </c>
      <c r="G48" t="s">
        <v>177</v>
      </c>
      <c r="H48" t="s">
        <v>84</v>
      </c>
      <c r="I48" t="s">
        <v>85</v>
      </c>
      <c r="J48" t="s">
        <v>86</v>
      </c>
      <c r="L48" s="36" t="str">
        <f t="shared" si="0"/>
        <v>PTS,Prov.Scholen vr Tuinbouw en Techniek, Antwerpsesteenweg 145  , 2800 MECHELEN</v>
      </c>
      <c r="M48" t="s">
        <v>57</v>
      </c>
    </row>
    <row r="49" spans="1:13" x14ac:dyDescent="0.3">
      <c r="A49">
        <v>131805</v>
      </c>
      <c r="B49" t="s">
        <v>197</v>
      </c>
      <c r="C49" t="s">
        <v>185</v>
      </c>
      <c r="D49" t="s">
        <v>249</v>
      </c>
      <c r="E49">
        <v>9100</v>
      </c>
      <c r="F49" t="s">
        <v>27</v>
      </c>
      <c r="G49" t="s">
        <v>186</v>
      </c>
      <c r="H49" t="s">
        <v>87</v>
      </c>
      <c r="I49" t="s">
        <v>88</v>
      </c>
      <c r="J49" t="s">
        <v>89</v>
      </c>
      <c r="L49" s="36" t="str">
        <f t="shared" si="0"/>
        <v>CDO Newton, Slachthuisstraat 64   , 9100 SINT-NIKLAAS</v>
      </c>
      <c r="M49" t="s">
        <v>57</v>
      </c>
    </row>
    <row r="50" spans="1:13" x14ac:dyDescent="0.3">
      <c r="A50">
        <v>138362</v>
      </c>
      <c r="B50" t="s">
        <v>197</v>
      </c>
      <c r="C50" t="s">
        <v>187</v>
      </c>
      <c r="D50" t="s">
        <v>250</v>
      </c>
      <c r="E50">
        <v>2300</v>
      </c>
      <c r="F50" t="s">
        <v>24</v>
      </c>
      <c r="G50" t="s">
        <v>188</v>
      </c>
      <c r="H50" t="s">
        <v>84</v>
      </c>
      <c r="I50" t="s">
        <v>85</v>
      </c>
      <c r="J50" t="s">
        <v>86</v>
      </c>
      <c r="L50" s="36" t="str">
        <f t="shared" si="0"/>
        <v>CDO Noorderkempen, Prins Boudewijnlaan 9    , 2300 TURNHOUT</v>
      </c>
      <c r="M50" t="s">
        <v>57</v>
      </c>
    </row>
    <row r="51" spans="1:13" x14ac:dyDescent="0.3">
      <c r="L51" s="36" t="str">
        <f t="shared" si="0"/>
        <v/>
      </c>
      <c r="M51" t="s">
        <v>57</v>
      </c>
    </row>
    <row r="52" spans="1:13" x14ac:dyDescent="0.3">
      <c r="L52" s="36" t="str">
        <f t="shared" si="0"/>
        <v/>
      </c>
      <c r="M52" t="s">
        <v>57</v>
      </c>
    </row>
    <row r="53" spans="1:13" x14ac:dyDescent="0.3">
      <c r="L53" s="36" t="str">
        <f t="shared" si="0"/>
        <v/>
      </c>
      <c r="M53" t="s">
        <v>57</v>
      </c>
    </row>
    <row r="54" spans="1:13" x14ac:dyDescent="0.3">
      <c r="L54" s="36" t="str">
        <f t="shared" si="0"/>
        <v/>
      </c>
      <c r="M54" t="s">
        <v>57</v>
      </c>
    </row>
    <row r="55" spans="1:13" x14ac:dyDescent="0.3">
      <c r="L55" s="36" t="str">
        <f t="shared" si="0"/>
        <v/>
      </c>
      <c r="M55" t="s">
        <v>57</v>
      </c>
    </row>
    <row r="56" spans="1:13" x14ac:dyDescent="0.3">
      <c r="L56" s="36" t="str">
        <f t="shared" si="0"/>
        <v/>
      </c>
      <c r="M56" t="s">
        <v>57</v>
      </c>
    </row>
    <row r="57" spans="1:13" x14ac:dyDescent="0.3">
      <c r="L57" s="36" t="str">
        <f t="shared" si="0"/>
        <v/>
      </c>
      <c r="M57" t="s">
        <v>57</v>
      </c>
    </row>
    <row r="58" spans="1:13" x14ac:dyDescent="0.3">
      <c r="L58" s="36" t="str">
        <f t="shared" si="0"/>
        <v/>
      </c>
      <c r="M58" t="s">
        <v>57</v>
      </c>
    </row>
    <row r="59" spans="1:13" x14ac:dyDescent="0.3">
      <c r="L59" s="36" t="str">
        <f t="shared" si="0"/>
        <v/>
      </c>
      <c r="M59" t="s">
        <v>57</v>
      </c>
    </row>
    <row r="60" spans="1:13" x14ac:dyDescent="0.3">
      <c r="L60" s="36" t="str">
        <f t="shared" si="0"/>
        <v/>
      </c>
      <c r="M60" t="s">
        <v>57</v>
      </c>
    </row>
    <row r="61" spans="1:13" x14ac:dyDescent="0.3">
      <c r="L61" s="36" t="str">
        <f t="shared" si="0"/>
        <v/>
      </c>
      <c r="M61" t="s">
        <v>57</v>
      </c>
    </row>
    <row r="62" spans="1:13" x14ac:dyDescent="0.3">
      <c r="L62" s="36" t="str">
        <f t="shared" si="0"/>
        <v/>
      </c>
      <c r="M62" t="s">
        <v>57</v>
      </c>
    </row>
    <row r="63" spans="1:13" x14ac:dyDescent="0.3">
      <c r="L63" s="36" t="str">
        <f t="shared" si="0"/>
        <v/>
      </c>
      <c r="M63" t="s">
        <v>57</v>
      </c>
    </row>
    <row r="64" spans="1:13" x14ac:dyDescent="0.3">
      <c r="L64" s="36" t="str">
        <f t="shared" si="0"/>
        <v/>
      </c>
      <c r="M64" t="s">
        <v>57</v>
      </c>
    </row>
    <row r="65" spans="12:13" x14ac:dyDescent="0.3">
      <c r="L65" s="36" t="str">
        <f t="shared" si="0"/>
        <v/>
      </c>
      <c r="M65" t="s">
        <v>57</v>
      </c>
    </row>
    <row r="66" spans="12:13" x14ac:dyDescent="0.3">
      <c r="L66" s="36" t="str">
        <f t="shared" si="0"/>
        <v/>
      </c>
      <c r="M66" t="s">
        <v>57</v>
      </c>
    </row>
    <row r="67" spans="12:13" x14ac:dyDescent="0.3">
      <c r="L67" s="36" t="str">
        <f t="shared" ref="L67:L130" si="1">IF(A67="","",C67&amp;", "&amp;D67&amp;", "&amp;E67&amp;" "&amp;F67)</f>
        <v/>
      </c>
      <c r="M67" t="s">
        <v>57</v>
      </c>
    </row>
    <row r="68" spans="12:13" x14ac:dyDescent="0.3">
      <c r="L68" s="36" t="str">
        <f t="shared" si="1"/>
        <v/>
      </c>
      <c r="M68" t="s">
        <v>57</v>
      </c>
    </row>
    <row r="69" spans="12:13" x14ac:dyDescent="0.3">
      <c r="L69" s="36" t="str">
        <f t="shared" si="1"/>
        <v/>
      </c>
      <c r="M69" t="s">
        <v>57</v>
      </c>
    </row>
    <row r="70" spans="12:13" x14ac:dyDescent="0.3">
      <c r="L70" s="36" t="str">
        <f t="shared" si="1"/>
        <v/>
      </c>
      <c r="M70" t="s">
        <v>57</v>
      </c>
    </row>
    <row r="71" spans="12:13" x14ac:dyDescent="0.3">
      <c r="L71" s="36" t="str">
        <f t="shared" si="1"/>
        <v/>
      </c>
      <c r="M71" t="s">
        <v>57</v>
      </c>
    </row>
    <row r="72" spans="12:13" x14ac:dyDescent="0.3">
      <c r="L72" s="36" t="str">
        <f t="shared" si="1"/>
        <v/>
      </c>
      <c r="M72" t="s">
        <v>57</v>
      </c>
    </row>
    <row r="73" spans="12:13" x14ac:dyDescent="0.3">
      <c r="L73" s="36" t="str">
        <f t="shared" si="1"/>
        <v/>
      </c>
      <c r="M73" t="s">
        <v>57</v>
      </c>
    </row>
    <row r="74" spans="12:13" x14ac:dyDescent="0.3">
      <c r="L74" s="36" t="str">
        <f t="shared" si="1"/>
        <v/>
      </c>
      <c r="M74" t="s">
        <v>57</v>
      </c>
    </row>
    <row r="75" spans="12:13" x14ac:dyDescent="0.3">
      <c r="L75" s="36" t="str">
        <f t="shared" si="1"/>
        <v/>
      </c>
      <c r="M75" t="s">
        <v>57</v>
      </c>
    </row>
    <row r="76" spans="12:13" x14ac:dyDescent="0.3">
      <c r="L76" s="36" t="str">
        <f t="shared" si="1"/>
        <v/>
      </c>
      <c r="M76" t="s">
        <v>57</v>
      </c>
    </row>
    <row r="77" spans="12:13" x14ac:dyDescent="0.3">
      <c r="L77" s="36" t="str">
        <f t="shared" si="1"/>
        <v/>
      </c>
      <c r="M77" t="s">
        <v>57</v>
      </c>
    </row>
    <row r="78" spans="12:13" x14ac:dyDescent="0.3">
      <c r="L78" s="36" t="str">
        <f t="shared" si="1"/>
        <v/>
      </c>
      <c r="M78" t="s">
        <v>57</v>
      </c>
    </row>
    <row r="79" spans="12:13" x14ac:dyDescent="0.3">
      <c r="L79" s="36" t="str">
        <f t="shared" si="1"/>
        <v/>
      </c>
      <c r="M79" t="s">
        <v>57</v>
      </c>
    </row>
    <row r="80" spans="12:13" x14ac:dyDescent="0.3">
      <c r="L80" s="36" t="str">
        <f t="shared" si="1"/>
        <v/>
      </c>
      <c r="M80" t="s">
        <v>57</v>
      </c>
    </row>
    <row r="81" spans="12:13" x14ac:dyDescent="0.3">
      <c r="L81" s="36" t="str">
        <f t="shared" si="1"/>
        <v/>
      </c>
      <c r="M81" t="s">
        <v>57</v>
      </c>
    </row>
    <row r="82" spans="12:13" x14ac:dyDescent="0.3">
      <c r="L82" s="36" t="str">
        <f t="shared" si="1"/>
        <v/>
      </c>
      <c r="M82" t="s">
        <v>57</v>
      </c>
    </row>
    <row r="83" spans="12:13" x14ac:dyDescent="0.3">
      <c r="L83" s="36" t="str">
        <f t="shared" si="1"/>
        <v/>
      </c>
      <c r="M83" t="s">
        <v>57</v>
      </c>
    </row>
    <row r="84" spans="12:13" x14ac:dyDescent="0.3">
      <c r="L84" s="36" t="str">
        <f t="shared" si="1"/>
        <v/>
      </c>
      <c r="M84" t="s">
        <v>57</v>
      </c>
    </row>
    <row r="85" spans="12:13" x14ac:dyDescent="0.3">
      <c r="L85" s="36" t="str">
        <f t="shared" si="1"/>
        <v/>
      </c>
      <c r="M85" t="s">
        <v>57</v>
      </c>
    </row>
    <row r="86" spans="12:13" x14ac:dyDescent="0.3">
      <c r="L86" s="36" t="str">
        <f t="shared" si="1"/>
        <v/>
      </c>
      <c r="M86" t="s">
        <v>57</v>
      </c>
    </row>
    <row r="87" spans="12:13" x14ac:dyDescent="0.3">
      <c r="L87" s="36" t="str">
        <f t="shared" si="1"/>
        <v/>
      </c>
      <c r="M87" t="s">
        <v>57</v>
      </c>
    </row>
    <row r="88" spans="12:13" x14ac:dyDescent="0.3">
      <c r="L88" s="36" t="str">
        <f t="shared" si="1"/>
        <v/>
      </c>
      <c r="M88" t="s">
        <v>57</v>
      </c>
    </row>
    <row r="89" spans="12:13" x14ac:dyDescent="0.3">
      <c r="L89" s="36" t="str">
        <f t="shared" si="1"/>
        <v/>
      </c>
      <c r="M89" t="s">
        <v>57</v>
      </c>
    </row>
    <row r="90" spans="12:13" x14ac:dyDescent="0.3">
      <c r="L90" s="36" t="str">
        <f t="shared" si="1"/>
        <v/>
      </c>
      <c r="M90" t="s">
        <v>57</v>
      </c>
    </row>
    <row r="91" spans="12:13" x14ac:dyDescent="0.3">
      <c r="L91" s="36" t="str">
        <f t="shared" si="1"/>
        <v/>
      </c>
      <c r="M91" t="s">
        <v>57</v>
      </c>
    </row>
    <row r="92" spans="12:13" x14ac:dyDescent="0.3">
      <c r="L92" s="36" t="str">
        <f t="shared" si="1"/>
        <v/>
      </c>
      <c r="M92" t="s">
        <v>57</v>
      </c>
    </row>
    <row r="93" spans="12:13" x14ac:dyDescent="0.3">
      <c r="L93" s="36" t="str">
        <f t="shared" si="1"/>
        <v/>
      </c>
      <c r="M93" t="s">
        <v>57</v>
      </c>
    </row>
    <row r="94" spans="12:13" x14ac:dyDescent="0.3">
      <c r="L94" s="36" t="str">
        <f t="shared" si="1"/>
        <v/>
      </c>
      <c r="M94" t="s">
        <v>57</v>
      </c>
    </row>
    <row r="95" spans="12:13" x14ac:dyDescent="0.3">
      <c r="L95" s="36" t="str">
        <f t="shared" si="1"/>
        <v/>
      </c>
      <c r="M95" t="s">
        <v>57</v>
      </c>
    </row>
    <row r="96" spans="12:13" x14ac:dyDescent="0.3">
      <c r="L96" s="36" t="str">
        <f t="shared" si="1"/>
        <v/>
      </c>
      <c r="M96" t="s">
        <v>57</v>
      </c>
    </row>
    <row r="97" spans="12:13" x14ac:dyDescent="0.3">
      <c r="L97" s="36" t="str">
        <f t="shared" si="1"/>
        <v/>
      </c>
      <c r="M97" t="s">
        <v>57</v>
      </c>
    </row>
    <row r="98" spans="12:13" x14ac:dyDescent="0.3">
      <c r="L98" s="36" t="str">
        <f t="shared" si="1"/>
        <v/>
      </c>
      <c r="M98" t="s">
        <v>57</v>
      </c>
    </row>
    <row r="99" spans="12:13" x14ac:dyDescent="0.3">
      <c r="L99" s="36" t="str">
        <f t="shared" si="1"/>
        <v/>
      </c>
      <c r="M99" t="s">
        <v>57</v>
      </c>
    </row>
    <row r="100" spans="12:13" x14ac:dyDescent="0.3">
      <c r="L100" s="36" t="str">
        <f t="shared" si="1"/>
        <v/>
      </c>
      <c r="M100" t="s">
        <v>57</v>
      </c>
    </row>
    <row r="101" spans="12:13" x14ac:dyDescent="0.3">
      <c r="L101" s="36" t="str">
        <f t="shared" si="1"/>
        <v/>
      </c>
      <c r="M101" t="s">
        <v>57</v>
      </c>
    </row>
    <row r="102" spans="12:13" x14ac:dyDescent="0.3">
      <c r="L102" s="36" t="str">
        <f t="shared" si="1"/>
        <v/>
      </c>
      <c r="M102" t="s">
        <v>57</v>
      </c>
    </row>
    <row r="103" spans="12:13" x14ac:dyDescent="0.3">
      <c r="L103" s="36" t="str">
        <f t="shared" si="1"/>
        <v/>
      </c>
      <c r="M103" t="s">
        <v>57</v>
      </c>
    </row>
    <row r="104" spans="12:13" x14ac:dyDescent="0.3">
      <c r="L104" s="36" t="str">
        <f t="shared" si="1"/>
        <v/>
      </c>
      <c r="M104" t="s">
        <v>57</v>
      </c>
    </row>
    <row r="105" spans="12:13" x14ac:dyDescent="0.3">
      <c r="L105" s="36" t="str">
        <f t="shared" si="1"/>
        <v/>
      </c>
      <c r="M105" t="s">
        <v>57</v>
      </c>
    </row>
    <row r="106" spans="12:13" x14ac:dyDescent="0.3">
      <c r="L106" s="36" t="str">
        <f t="shared" si="1"/>
        <v/>
      </c>
      <c r="M106" t="s">
        <v>57</v>
      </c>
    </row>
    <row r="107" spans="12:13" x14ac:dyDescent="0.3">
      <c r="L107" s="36" t="str">
        <f t="shared" si="1"/>
        <v/>
      </c>
      <c r="M107" t="s">
        <v>57</v>
      </c>
    </row>
    <row r="108" spans="12:13" x14ac:dyDescent="0.3">
      <c r="L108" s="36" t="str">
        <f t="shared" si="1"/>
        <v/>
      </c>
      <c r="M108" t="s">
        <v>57</v>
      </c>
    </row>
    <row r="109" spans="12:13" x14ac:dyDescent="0.3">
      <c r="L109" s="36" t="str">
        <f t="shared" si="1"/>
        <v/>
      </c>
      <c r="M109" t="s">
        <v>57</v>
      </c>
    </row>
    <row r="110" spans="12:13" x14ac:dyDescent="0.3">
      <c r="L110" s="36" t="str">
        <f t="shared" si="1"/>
        <v/>
      </c>
      <c r="M110" t="s">
        <v>57</v>
      </c>
    </row>
    <row r="111" spans="12:13" x14ac:dyDescent="0.3">
      <c r="L111" s="36" t="str">
        <f t="shared" si="1"/>
        <v/>
      </c>
      <c r="M111" t="s">
        <v>57</v>
      </c>
    </row>
    <row r="112" spans="12:13" x14ac:dyDescent="0.3">
      <c r="L112" s="36" t="str">
        <f t="shared" si="1"/>
        <v/>
      </c>
      <c r="M112" t="s">
        <v>57</v>
      </c>
    </row>
    <row r="113" spans="12:13" x14ac:dyDescent="0.3">
      <c r="L113" s="36" t="str">
        <f t="shared" si="1"/>
        <v/>
      </c>
      <c r="M113" t="s">
        <v>57</v>
      </c>
    </row>
    <row r="114" spans="12:13" x14ac:dyDescent="0.3">
      <c r="L114" s="36" t="str">
        <f t="shared" si="1"/>
        <v/>
      </c>
      <c r="M114" t="s">
        <v>57</v>
      </c>
    </row>
    <row r="115" spans="12:13" x14ac:dyDescent="0.3">
      <c r="L115" s="36" t="str">
        <f t="shared" si="1"/>
        <v/>
      </c>
      <c r="M115" t="s">
        <v>57</v>
      </c>
    </row>
    <row r="116" spans="12:13" x14ac:dyDescent="0.3">
      <c r="L116" s="36" t="str">
        <f t="shared" si="1"/>
        <v/>
      </c>
      <c r="M116" t="s">
        <v>57</v>
      </c>
    </row>
    <row r="117" spans="12:13" x14ac:dyDescent="0.3">
      <c r="L117" s="36" t="str">
        <f t="shared" si="1"/>
        <v/>
      </c>
      <c r="M117" t="s">
        <v>57</v>
      </c>
    </row>
    <row r="118" spans="12:13" x14ac:dyDescent="0.3">
      <c r="L118" s="36" t="str">
        <f t="shared" si="1"/>
        <v/>
      </c>
      <c r="M118" t="s">
        <v>57</v>
      </c>
    </row>
    <row r="119" spans="12:13" x14ac:dyDescent="0.3">
      <c r="L119" s="36" t="str">
        <f t="shared" si="1"/>
        <v/>
      </c>
      <c r="M119" t="s">
        <v>57</v>
      </c>
    </row>
    <row r="120" spans="12:13" x14ac:dyDescent="0.3">
      <c r="L120" s="36" t="str">
        <f t="shared" si="1"/>
        <v/>
      </c>
      <c r="M120" t="s">
        <v>57</v>
      </c>
    </row>
    <row r="121" spans="12:13" x14ac:dyDescent="0.3">
      <c r="L121" s="36" t="str">
        <f t="shared" si="1"/>
        <v/>
      </c>
      <c r="M121" t="s">
        <v>57</v>
      </c>
    </row>
    <row r="122" spans="12:13" x14ac:dyDescent="0.3">
      <c r="L122" s="36" t="str">
        <f t="shared" si="1"/>
        <v/>
      </c>
      <c r="M122" t="s">
        <v>57</v>
      </c>
    </row>
    <row r="123" spans="12:13" x14ac:dyDescent="0.3">
      <c r="L123" s="36" t="str">
        <f t="shared" si="1"/>
        <v/>
      </c>
      <c r="M123" t="s">
        <v>57</v>
      </c>
    </row>
    <row r="124" spans="12:13" x14ac:dyDescent="0.3">
      <c r="L124" s="36" t="str">
        <f t="shared" si="1"/>
        <v/>
      </c>
      <c r="M124" t="s">
        <v>57</v>
      </c>
    </row>
    <row r="125" spans="12:13" x14ac:dyDescent="0.3">
      <c r="L125" s="36" t="str">
        <f t="shared" si="1"/>
        <v/>
      </c>
      <c r="M125" t="s">
        <v>57</v>
      </c>
    </row>
    <row r="126" spans="12:13" x14ac:dyDescent="0.3">
      <c r="L126" s="36" t="str">
        <f t="shared" si="1"/>
        <v/>
      </c>
      <c r="M126" t="s">
        <v>57</v>
      </c>
    </row>
    <row r="127" spans="12:13" x14ac:dyDescent="0.3">
      <c r="L127" s="36" t="str">
        <f t="shared" si="1"/>
        <v/>
      </c>
      <c r="M127" t="s">
        <v>57</v>
      </c>
    </row>
    <row r="128" spans="12:13" x14ac:dyDescent="0.3">
      <c r="L128" s="36" t="str">
        <f t="shared" si="1"/>
        <v/>
      </c>
      <c r="M128" t="s">
        <v>57</v>
      </c>
    </row>
    <row r="129" spans="12:13" x14ac:dyDescent="0.3">
      <c r="L129" s="36" t="str">
        <f t="shared" si="1"/>
        <v/>
      </c>
      <c r="M129" t="s">
        <v>57</v>
      </c>
    </row>
    <row r="130" spans="12:13" x14ac:dyDescent="0.3">
      <c r="L130" s="36" t="str">
        <f t="shared" si="1"/>
        <v/>
      </c>
      <c r="M130" t="s">
        <v>57</v>
      </c>
    </row>
    <row r="131" spans="12:13" x14ac:dyDescent="0.3">
      <c r="L131" s="36" t="str">
        <f t="shared" ref="L131:L194" si="2">IF(A131="","",C131&amp;", "&amp;D131&amp;", "&amp;E131&amp;" "&amp;F131)</f>
        <v/>
      </c>
      <c r="M131" t="s">
        <v>57</v>
      </c>
    </row>
    <row r="132" spans="12:13" x14ac:dyDescent="0.3">
      <c r="L132" s="36" t="str">
        <f t="shared" si="2"/>
        <v/>
      </c>
      <c r="M132" t="s">
        <v>57</v>
      </c>
    </row>
    <row r="133" spans="12:13" x14ac:dyDescent="0.3">
      <c r="L133" s="36" t="str">
        <f t="shared" si="2"/>
        <v/>
      </c>
      <c r="M133" t="s">
        <v>57</v>
      </c>
    </row>
    <row r="134" spans="12:13" x14ac:dyDescent="0.3">
      <c r="L134" s="36" t="str">
        <f t="shared" si="2"/>
        <v/>
      </c>
      <c r="M134" t="s">
        <v>57</v>
      </c>
    </row>
    <row r="135" spans="12:13" x14ac:dyDescent="0.3">
      <c r="L135" s="36" t="str">
        <f t="shared" si="2"/>
        <v/>
      </c>
      <c r="M135" t="s">
        <v>57</v>
      </c>
    </row>
    <row r="136" spans="12:13" x14ac:dyDescent="0.3">
      <c r="L136" s="36" t="str">
        <f t="shared" si="2"/>
        <v/>
      </c>
      <c r="M136" t="s">
        <v>57</v>
      </c>
    </row>
    <row r="137" spans="12:13" x14ac:dyDescent="0.3">
      <c r="L137" s="36" t="str">
        <f t="shared" si="2"/>
        <v/>
      </c>
      <c r="M137" t="s">
        <v>57</v>
      </c>
    </row>
    <row r="138" spans="12:13" x14ac:dyDescent="0.3">
      <c r="L138" s="36" t="str">
        <f t="shared" si="2"/>
        <v/>
      </c>
      <c r="M138" t="s">
        <v>57</v>
      </c>
    </row>
    <row r="139" spans="12:13" x14ac:dyDescent="0.3">
      <c r="L139" s="36" t="str">
        <f t="shared" si="2"/>
        <v/>
      </c>
      <c r="M139" t="s">
        <v>57</v>
      </c>
    </row>
    <row r="140" spans="12:13" x14ac:dyDescent="0.3">
      <c r="L140" s="36" t="str">
        <f t="shared" si="2"/>
        <v/>
      </c>
      <c r="M140" t="s">
        <v>57</v>
      </c>
    </row>
    <row r="141" spans="12:13" x14ac:dyDescent="0.3">
      <c r="L141" s="36" t="str">
        <f t="shared" si="2"/>
        <v/>
      </c>
      <c r="M141" t="s">
        <v>57</v>
      </c>
    </row>
    <row r="142" spans="12:13" x14ac:dyDescent="0.3">
      <c r="L142" s="36" t="str">
        <f t="shared" si="2"/>
        <v/>
      </c>
      <c r="M142" t="s">
        <v>57</v>
      </c>
    </row>
    <row r="143" spans="12:13" x14ac:dyDescent="0.3">
      <c r="L143" s="36" t="str">
        <f t="shared" si="2"/>
        <v/>
      </c>
      <c r="M143" t="s">
        <v>57</v>
      </c>
    </row>
    <row r="144" spans="12:13" x14ac:dyDescent="0.3">
      <c r="L144" s="36" t="str">
        <f t="shared" si="2"/>
        <v/>
      </c>
      <c r="M144" t="s">
        <v>57</v>
      </c>
    </row>
    <row r="145" spans="12:13" x14ac:dyDescent="0.3">
      <c r="L145" s="36" t="str">
        <f t="shared" si="2"/>
        <v/>
      </c>
      <c r="M145" t="s">
        <v>57</v>
      </c>
    </row>
    <row r="146" spans="12:13" x14ac:dyDescent="0.3">
      <c r="L146" s="36" t="str">
        <f t="shared" si="2"/>
        <v/>
      </c>
      <c r="M146" t="s">
        <v>57</v>
      </c>
    </row>
    <row r="147" spans="12:13" x14ac:dyDescent="0.3">
      <c r="L147" s="36" t="str">
        <f t="shared" si="2"/>
        <v/>
      </c>
      <c r="M147" t="s">
        <v>57</v>
      </c>
    </row>
    <row r="148" spans="12:13" x14ac:dyDescent="0.3">
      <c r="L148" s="36" t="str">
        <f t="shared" si="2"/>
        <v/>
      </c>
      <c r="M148" t="s">
        <v>57</v>
      </c>
    </row>
    <row r="149" spans="12:13" x14ac:dyDescent="0.3">
      <c r="L149" s="36" t="str">
        <f t="shared" si="2"/>
        <v/>
      </c>
      <c r="M149" t="s">
        <v>57</v>
      </c>
    </row>
    <row r="150" spans="12:13" x14ac:dyDescent="0.3">
      <c r="L150" s="36" t="str">
        <f t="shared" si="2"/>
        <v/>
      </c>
      <c r="M150" t="s">
        <v>57</v>
      </c>
    </row>
    <row r="151" spans="12:13" x14ac:dyDescent="0.3">
      <c r="L151" s="36" t="str">
        <f t="shared" si="2"/>
        <v/>
      </c>
      <c r="M151" t="s">
        <v>57</v>
      </c>
    </row>
    <row r="152" spans="12:13" x14ac:dyDescent="0.3">
      <c r="L152" s="36" t="str">
        <f t="shared" si="2"/>
        <v/>
      </c>
      <c r="M152" t="s">
        <v>57</v>
      </c>
    </row>
    <row r="153" spans="12:13" x14ac:dyDescent="0.3">
      <c r="L153" s="36" t="str">
        <f t="shared" si="2"/>
        <v/>
      </c>
      <c r="M153" t="s">
        <v>57</v>
      </c>
    </row>
    <row r="154" spans="12:13" x14ac:dyDescent="0.3">
      <c r="L154" s="36" t="str">
        <f t="shared" si="2"/>
        <v/>
      </c>
      <c r="M154" t="s">
        <v>57</v>
      </c>
    </row>
    <row r="155" spans="12:13" x14ac:dyDescent="0.3">
      <c r="L155" s="36" t="str">
        <f t="shared" si="2"/>
        <v/>
      </c>
      <c r="M155" t="s">
        <v>57</v>
      </c>
    </row>
    <row r="156" spans="12:13" x14ac:dyDescent="0.3">
      <c r="L156" s="36" t="str">
        <f t="shared" si="2"/>
        <v/>
      </c>
      <c r="M156" t="s">
        <v>57</v>
      </c>
    </row>
    <row r="157" spans="12:13" x14ac:dyDescent="0.3">
      <c r="L157" s="36" t="str">
        <f t="shared" si="2"/>
        <v/>
      </c>
      <c r="M157" t="s">
        <v>57</v>
      </c>
    </row>
    <row r="158" spans="12:13" x14ac:dyDescent="0.3">
      <c r="L158" s="36" t="str">
        <f t="shared" si="2"/>
        <v/>
      </c>
      <c r="M158" t="s">
        <v>57</v>
      </c>
    </row>
    <row r="159" spans="12:13" x14ac:dyDescent="0.3">
      <c r="L159" s="36" t="str">
        <f t="shared" si="2"/>
        <v/>
      </c>
      <c r="M159" t="s">
        <v>57</v>
      </c>
    </row>
    <row r="160" spans="12:13" x14ac:dyDescent="0.3">
      <c r="L160" s="36" t="str">
        <f t="shared" si="2"/>
        <v/>
      </c>
      <c r="M160" t="s">
        <v>57</v>
      </c>
    </row>
    <row r="161" spans="12:13" x14ac:dyDescent="0.3">
      <c r="L161" s="36" t="str">
        <f t="shared" si="2"/>
        <v/>
      </c>
      <c r="M161" t="s">
        <v>57</v>
      </c>
    </row>
    <row r="162" spans="12:13" x14ac:dyDescent="0.3">
      <c r="L162" s="36" t="str">
        <f t="shared" si="2"/>
        <v/>
      </c>
      <c r="M162" t="s">
        <v>57</v>
      </c>
    </row>
    <row r="163" spans="12:13" x14ac:dyDescent="0.3">
      <c r="L163" s="36" t="str">
        <f t="shared" si="2"/>
        <v/>
      </c>
      <c r="M163" t="s">
        <v>57</v>
      </c>
    </row>
    <row r="164" spans="12:13" x14ac:dyDescent="0.3">
      <c r="L164" s="36" t="str">
        <f t="shared" si="2"/>
        <v/>
      </c>
      <c r="M164" t="s">
        <v>57</v>
      </c>
    </row>
    <row r="165" spans="12:13" x14ac:dyDescent="0.3">
      <c r="L165" s="36" t="str">
        <f t="shared" si="2"/>
        <v/>
      </c>
      <c r="M165" t="s">
        <v>57</v>
      </c>
    </row>
    <row r="166" spans="12:13" x14ac:dyDescent="0.3">
      <c r="L166" s="36" t="str">
        <f t="shared" si="2"/>
        <v/>
      </c>
      <c r="M166" t="s">
        <v>57</v>
      </c>
    </row>
    <row r="167" spans="12:13" x14ac:dyDescent="0.3">
      <c r="L167" s="36" t="str">
        <f t="shared" si="2"/>
        <v/>
      </c>
      <c r="M167" t="s">
        <v>57</v>
      </c>
    </row>
    <row r="168" spans="12:13" x14ac:dyDescent="0.3">
      <c r="L168" s="36" t="str">
        <f t="shared" si="2"/>
        <v/>
      </c>
      <c r="M168" t="s">
        <v>57</v>
      </c>
    </row>
    <row r="169" spans="12:13" x14ac:dyDescent="0.3">
      <c r="L169" s="36" t="str">
        <f t="shared" si="2"/>
        <v/>
      </c>
      <c r="M169" t="s">
        <v>57</v>
      </c>
    </row>
    <row r="170" spans="12:13" x14ac:dyDescent="0.3">
      <c r="L170" s="36" t="str">
        <f t="shared" si="2"/>
        <v/>
      </c>
      <c r="M170" t="s">
        <v>57</v>
      </c>
    </row>
    <row r="171" spans="12:13" x14ac:dyDescent="0.3">
      <c r="L171" s="36" t="str">
        <f t="shared" si="2"/>
        <v/>
      </c>
      <c r="M171" t="s">
        <v>57</v>
      </c>
    </row>
    <row r="172" spans="12:13" x14ac:dyDescent="0.3">
      <c r="L172" s="36" t="str">
        <f t="shared" si="2"/>
        <v/>
      </c>
      <c r="M172" t="s">
        <v>57</v>
      </c>
    </row>
    <row r="173" spans="12:13" x14ac:dyDescent="0.3">
      <c r="L173" s="36" t="str">
        <f t="shared" si="2"/>
        <v/>
      </c>
      <c r="M173" t="s">
        <v>57</v>
      </c>
    </row>
    <row r="174" spans="12:13" x14ac:dyDescent="0.3">
      <c r="L174" s="36" t="str">
        <f t="shared" si="2"/>
        <v/>
      </c>
      <c r="M174" t="s">
        <v>57</v>
      </c>
    </row>
    <row r="175" spans="12:13" x14ac:dyDescent="0.3">
      <c r="L175" s="36" t="str">
        <f t="shared" si="2"/>
        <v/>
      </c>
      <c r="M175" t="s">
        <v>57</v>
      </c>
    </row>
    <row r="176" spans="12:13" x14ac:dyDescent="0.3">
      <c r="L176" s="36" t="str">
        <f t="shared" si="2"/>
        <v/>
      </c>
      <c r="M176" t="s">
        <v>57</v>
      </c>
    </row>
    <row r="177" spans="12:13" x14ac:dyDescent="0.3">
      <c r="L177" s="36" t="str">
        <f t="shared" si="2"/>
        <v/>
      </c>
      <c r="M177" t="s">
        <v>57</v>
      </c>
    </row>
    <row r="178" spans="12:13" x14ac:dyDescent="0.3">
      <c r="L178" s="36" t="str">
        <f t="shared" si="2"/>
        <v/>
      </c>
      <c r="M178" t="s">
        <v>57</v>
      </c>
    </row>
    <row r="179" spans="12:13" x14ac:dyDescent="0.3">
      <c r="L179" s="36" t="str">
        <f t="shared" si="2"/>
        <v/>
      </c>
      <c r="M179" t="s">
        <v>57</v>
      </c>
    </row>
    <row r="180" spans="12:13" x14ac:dyDescent="0.3">
      <c r="L180" s="36" t="str">
        <f t="shared" si="2"/>
        <v/>
      </c>
      <c r="M180" t="s">
        <v>57</v>
      </c>
    </row>
    <row r="181" spans="12:13" x14ac:dyDescent="0.3">
      <c r="L181" s="36" t="str">
        <f t="shared" si="2"/>
        <v/>
      </c>
      <c r="M181" t="s">
        <v>57</v>
      </c>
    </row>
    <row r="182" spans="12:13" x14ac:dyDescent="0.3">
      <c r="L182" s="36" t="str">
        <f t="shared" si="2"/>
        <v/>
      </c>
      <c r="M182" t="s">
        <v>57</v>
      </c>
    </row>
    <row r="183" spans="12:13" x14ac:dyDescent="0.3">
      <c r="L183" s="36" t="str">
        <f t="shared" si="2"/>
        <v/>
      </c>
      <c r="M183" t="s">
        <v>57</v>
      </c>
    </row>
    <row r="184" spans="12:13" x14ac:dyDescent="0.3">
      <c r="L184" s="36" t="str">
        <f t="shared" si="2"/>
        <v/>
      </c>
      <c r="M184" t="s">
        <v>57</v>
      </c>
    </row>
    <row r="185" spans="12:13" x14ac:dyDescent="0.3">
      <c r="L185" s="36" t="str">
        <f t="shared" si="2"/>
        <v/>
      </c>
      <c r="M185" t="s">
        <v>57</v>
      </c>
    </row>
    <row r="186" spans="12:13" x14ac:dyDescent="0.3">
      <c r="L186" s="36" t="str">
        <f t="shared" si="2"/>
        <v/>
      </c>
      <c r="M186" t="s">
        <v>57</v>
      </c>
    </row>
    <row r="187" spans="12:13" x14ac:dyDescent="0.3">
      <c r="L187" s="36" t="str">
        <f t="shared" si="2"/>
        <v/>
      </c>
      <c r="M187" t="s">
        <v>57</v>
      </c>
    </row>
    <row r="188" spans="12:13" x14ac:dyDescent="0.3">
      <c r="L188" s="36" t="str">
        <f t="shared" si="2"/>
        <v/>
      </c>
      <c r="M188" t="s">
        <v>57</v>
      </c>
    </row>
    <row r="189" spans="12:13" x14ac:dyDescent="0.3">
      <c r="L189" s="36" t="str">
        <f t="shared" si="2"/>
        <v/>
      </c>
      <c r="M189" t="s">
        <v>57</v>
      </c>
    </row>
    <row r="190" spans="12:13" x14ac:dyDescent="0.3">
      <c r="L190" s="36" t="str">
        <f t="shared" si="2"/>
        <v/>
      </c>
      <c r="M190" t="s">
        <v>57</v>
      </c>
    </row>
    <row r="191" spans="12:13" x14ac:dyDescent="0.3">
      <c r="L191" s="36" t="str">
        <f t="shared" si="2"/>
        <v/>
      </c>
      <c r="M191" t="s">
        <v>57</v>
      </c>
    </row>
    <row r="192" spans="12:13" x14ac:dyDescent="0.3">
      <c r="L192" s="36" t="str">
        <f t="shared" si="2"/>
        <v/>
      </c>
      <c r="M192" t="s">
        <v>57</v>
      </c>
    </row>
    <row r="193" spans="12:13" x14ac:dyDescent="0.3">
      <c r="L193" s="36" t="str">
        <f t="shared" si="2"/>
        <v/>
      </c>
      <c r="M193" t="s">
        <v>57</v>
      </c>
    </row>
    <row r="194" spans="12:13" x14ac:dyDescent="0.3">
      <c r="L194" s="36" t="str">
        <f t="shared" si="2"/>
        <v/>
      </c>
      <c r="M194" t="s">
        <v>57</v>
      </c>
    </row>
    <row r="195" spans="12:13" x14ac:dyDescent="0.3">
      <c r="L195" s="36" t="str">
        <f t="shared" ref="L195:L258" si="3">IF(A195="","",C195&amp;", "&amp;D195&amp;", "&amp;E195&amp;" "&amp;F195)</f>
        <v/>
      </c>
      <c r="M195" t="s">
        <v>57</v>
      </c>
    </row>
    <row r="196" spans="12:13" x14ac:dyDescent="0.3">
      <c r="L196" s="36" t="str">
        <f t="shared" si="3"/>
        <v/>
      </c>
      <c r="M196" t="s">
        <v>57</v>
      </c>
    </row>
    <row r="197" spans="12:13" x14ac:dyDescent="0.3">
      <c r="L197" s="36" t="str">
        <f t="shared" si="3"/>
        <v/>
      </c>
      <c r="M197" t="s">
        <v>57</v>
      </c>
    </row>
    <row r="198" spans="12:13" x14ac:dyDescent="0.3">
      <c r="L198" s="36" t="str">
        <f t="shared" si="3"/>
        <v/>
      </c>
      <c r="M198" t="s">
        <v>57</v>
      </c>
    </row>
    <row r="199" spans="12:13" x14ac:dyDescent="0.3">
      <c r="L199" s="36" t="str">
        <f t="shared" si="3"/>
        <v/>
      </c>
      <c r="M199" t="s">
        <v>57</v>
      </c>
    </row>
    <row r="200" spans="12:13" x14ac:dyDescent="0.3">
      <c r="L200" s="36" t="str">
        <f t="shared" si="3"/>
        <v/>
      </c>
      <c r="M200" t="s">
        <v>57</v>
      </c>
    </row>
    <row r="201" spans="12:13" x14ac:dyDescent="0.3">
      <c r="L201" s="36" t="str">
        <f t="shared" si="3"/>
        <v/>
      </c>
      <c r="M201" t="s">
        <v>57</v>
      </c>
    </row>
    <row r="202" spans="12:13" x14ac:dyDescent="0.3">
      <c r="L202" s="36" t="str">
        <f t="shared" si="3"/>
        <v/>
      </c>
      <c r="M202" t="s">
        <v>57</v>
      </c>
    </row>
    <row r="203" spans="12:13" x14ac:dyDescent="0.3">
      <c r="L203" s="36" t="str">
        <f t="shared" si="3"/>
        <v/>
      </c>
      <c r="M203" t="s">
        <v>57</v>
      </c>
    </row>
    <row r="204" spans="12:13" x14ac:dyDescent="0.3">
      <c r="L204" s="36" t="str">
        <f t="shared" si="3"/>
        <v/>
      </c>
      <c r="M204" t="s">
        <v>57</v>
      </c>
    </row>
    <row r="205" spans="12:13" x14ac:dyDescent="0.3">
      <c r="L205" s="36" t="str">
        <f t="shared" si="3"/>
        <v/>
      </c>
      <c r="M205" t="s">
        <v>57</v>
      </c>
    </row>
    <row r="206" spans="12:13" x14ac:dyDescent="0.3">
      <c r="L206" s="36" t="str">
        <f t="shared" si="3"/>
        <v/>
      </c>
      <c r="M206" t="s">
        <v>57</v>
      </c>
    </row>
    <row r="207" spans="12:13" x14ac:dyDescent="0.3">
      <c r="L207" s="36" t="str">
        <f t="shared" si="3"/>
        <v/>
      </c>
      <c r="M207" t="s">
        <v>57</v>
      </c>
    </row>
    <row r="208" spans="12:13" x14ac:dyDescent="0.3">
      <c r="L208" s="36" t="str">
        <f t="shared" si="3"/>
        <v/>
      </c>
      <c r="M208" t="s">
        <v>57</v>
      </c>
    </row>
    <row r="209" spans="12:13" x14ac:dyDescent="0.3">
      <c r="L209" s="36" t="str">
        <f t="shared" si="3"/>
        <v/>
      </c>
      <c r="M209" t="s">
        <v>57</v>
      </c>
    </row>
    <row r="210" spans="12:13" x14ac:dyDescent="0.3">
      <c r="L210" s="36" t="str">
        <f t="shared" si="3"/>
        <v/>
      </c>
      <c r="M210" t="s">
        <v>57</v>
      </c>
    </row>
    <row r="211" spans="12:13" x14ac:dyDescent="0.3">
      <c r="L211" s="36" t="str">
        <f t="shared" si="3"/>
        <v/>
      </c>
      <c r="M211" t="s">
        <v>57</v>
      </c>
    </row>
    <row r="212" spans="12:13" x14ac:dyDescent="0.3">
      <c r="L212" s="36" t="str">
        <f t="shared" si="3"/>
        <v/>
      </c>
      <c r="M212" t="s">
        <v>57</v>
      </c>
    </row>
    <row r="213" spans="12:13" x14ac:dyDescent="0.3">
      <c r="L213" s="36" t="str">
        <f t="shared" si="3"/>
        <v/>
      </c>
      <c r="M213" t="s">
        <v>57</v>
      </c>
    </row>
    <row r="214" spans="12:13" x14ac:dyDescent="0.3">
      <c r="L214" s="36" t="str">
        <f t="shared" si="3"/>
        <v/>
      </c>
      <c r="M214" t="s">
        <v>57</v>
      </c>
    </row>
    <row r="215" spans="12:13" x14ac:dyDescent="0.3">
      <c r="L215" s="36" t="str">
        <f t="shared" si="3"/>
        <v/>
      </c>
      <c r="M215" t="s">
        <v>57</v>
      </c>
    </row>
    <row r="216" spans="12:13" x14ac:dyDescent="0.3">
      <c r="L216" s="36" t="str">
        <f t="shared" si="3"/>
        <v/>
      </c>
      <c r="M216" t="s">
        <v>57</v>
      </c>
    </row>
    <row r="217" spans="12:13" x14ac:dyDescent="0.3">
      <c r="L217" s="36" t="str">
        <f t="shared" si="3"/>
        <v/>
      </c>
      <c r="M217" t="s">
        <v>57</v>
      </c>
    </row>
    <row r="218" spans="12:13" x14ac:dyDescent="0.3">
      <c r="L218" s="36" t="str">
        <f t="shared" si="3"/>
        <v/>
      </c>
      <c r="M218" t="s">
        <v>57</v>
      </c>
    </row>
    <row r="219" spans="12:13" x14ac:dyDescent="0.3">
      <c r="L219" s="36" t="str">
        <f t="shared" si="3"/>
        <v/>
      </c>
      <c r="M219" t="s">
        <v>57</v>
      </c>
    </row>
    <row r="220" spans="12:13" x14ac:dyDescent="0.3">
      <c r="L220" s="36" t="str">
        <f t="shared" si="3"/>
        <v/>
      </c>
      <c r="M220" t="s">
        <v>57</v>
      </c>
    </row>
    <row r="221" spans="12:13" x14ac:dyDescent="0.3">
      <c r="L221" s="36" t="str">
        <f t="shared" si="3"/>
        <v/>
      </c>
      <c r="M221" t="s">
        <v>57</v>
      </c>
    </row>
    <row r="222" spans="12:13" x14ac:dyDescent="0.3">
      <c r="L222" s="36" t="str">
        <f t="shared" si="3"/>
        <v/>
      </c>
      <c r="M222" t="s">
        <v>57</v>
      </c>
    </row>
    <row r="223" spans="12:13" x14ac:dyDescent="0.3">
      <c r="L223" s="36" t="str">
        <f t="shared" si="3"/>
        <v/>
      </c>
      <c r="M223" t="s">
        <v>57</v>
      </c>
    </row>
    <row r="224" spans="12:13" x14ac:dyDescent="0.3">
      <c r="L224" s="36" t="str">
        <f t="shared" si="3"/>
        <v/>
      </c>
      <c r="M224" t="s">
        <v>57</v>
      </c>
    </row>
    <row r="225" spans="12:13" x14ac:dyDescent="0.3">
      <c r="L225" s="36" t="str">
        <f t="shared" si="3"/>
        <v/>
      </c>
      <c r="M225" t="s">
        <v>57</v>
      </c>
    </row>
    <row r="226" spans="12:13" x14ac:dyDescent="0.3">
      <c r="L226" s="36" t="str">
        <f t="shared" si="3"/>
        <v/>
      </c>
      <c r="M226" t="s">
        <v>57</v>
      </c>
    </row>
    <row r="227" spans="12:13" x14ac:dyDescent="0.3">
      <c r="L227" s="36" t="str">
        <f t="shared" si="3"/>
        <v/>
      </c>
      <c r="M227" t="s">
        <v>57</v>
      </c>
    </row>
    <row r="228" spans="12:13" x14ac:dyDescent="0.3">
      <c r="L228" s="36" t="str">
        <f t="shared" si="3"/>
        <v/>
      </c>
      <c r="M228" t="s">
        <v>57</v>
      </c>
    </row>
    <row r="229" spans="12:13" x14ac:dyDescent="0.3">
      <c r="L229" s="36" t="str">
        <f t="shared" si="3"/>
        <v/>
      </c>
      <c r="M229" t="s">
        <v>57</v>
      </c>
    </row>
    <row r="230" spans="12:13" x14ac:dyDescent="0.3">
      <c r="L230" s="36" t="str">
        <f t="shared" si="3"/>
        <v/>
      </c>
      <c r="M230" t="s">
        <v>57</v>
      </c>
    </row>
    <row r="231" spans="12:13" x14ac:dyDescent="0.3">
      <c r="L231" s="36" t="str">
        <f t="shared" si="3"/>
        <v/>
      </c>
      <c r="M231" t="s">
        <v>57</v>
      </c>
    </row>
    <row r="232" spans="12:13" x14ac:dyDescent="0.3">
      <c r="L232" s="36" t="str">
        <f t="shared" si="3"/>
        <v/>
      </c>
      <c r="M232" t="s">
        <v>57</v>
      </c>
    </row>
    <row r="233" spans="12:13" x14ac:dyDescent="0.3">
      <c r="L233" s="36" t="str">
        <f t="shared" si="3"/>
        <v/>
      </c>
      <c r="M233" t="s">
        <v>57</v>
      </c>
    </row>
    <row r="234" spans="12:13" x14ac:dyDescent="0.3">
      <c r="L234" s="36" t="str">
        <f t="shared" si="3"/>
        <v/>
      </c>
      <c r="M234" t="s">
        <v>57</v>
      </c>
    </row>
    <row r="235" spans="12:13" x14ac:dyDescent="0.3">
      <c r="L235" s="36" t="str">
        <f t="shared" si="3"/>
        <v/>
      </c>
      <c r="M235" t="s">
        <v>57</v>
      </c>
    </row>
    <row r="236" spans="12:13" x14ac:dyDescent="0.3">
      <c r="L236" s="36" t="str">
        <f t="shared" si="3"/>
        <v/>
      </c>
      <c r="M236" t="s">
        <v>57</v>
      </c>
    </row>
    <row r="237" spans="12:13" x14ac:dyDescent="0.3">
      <c r="L237" s="36" t="str">
        <f t="shared" si="3"/>
        <v/>
      </c>
      <c r="M237" t="s">
        <v>57</v>
      </c>
    </row>
    <row r="238" spans="12:13" x14ac:dyDescent="0.3">
      <c r="L238" s="36" t="str">
        <f t="shared" si="3"/>
        <v/>
      </c>
      <c r="M238" t="s">
        <v>57</v>
      </c>
    </row>
    <row r="239" spans="12:13" x14ac:dyDescent="0.3">
      <c r="L239" s="36" t="str">
        <f t="shared" si="3"/>
        <v/>
      </c>
      <c r="M239" t="s">
        <v>57</v>
      </c>
    </row>
    <row r="240" spans="12:13" x14ac:dyDescent="0.3">
      <c r="L240" s="36" t="str">
        <f t="shared" si="3"/>
        <v/>
      </c>
      <c r="M240" t="s">
        <v>57</v>
      </c>
    </row>
    <row r="241" spans="12:13" x14ac:dyDescent="0.3">
      <c r="L241" s="36" t="str">
        <f t="shared" si="3"/>
        <v/>
      </c>
      <c r="M241" t="s">
        <v>57</v>
      </c>
    </row>
    <row r="242" spans="12:13" x14ac:dyDescent="0.3">
      <c r="L242" s="36" t="str">
        <f t="shared" si="3"/>
        <v/>
      </c>
      <c r="M242" t="s">
        <v>57</v>
      </c>
    </row>
    <row r="243" spans="12:13" x14ac:dyDescent="0.3">
      <c r="L243" s="36" t="str">
        <f t="shared" si="3"/>
        <v/>
      </c>
      <c r="M243" t="s">
        <v>57</v>
      </c>
    </row>
    <row r="244" spans="12:13" x14ac:dyDescent="0.3">
      <c r="L244" s="36" t="str">
        <f t="shared" si="3"/>
        <v/>
      </c>
      <c r="M244" t="s">
        <v>57</v>
      </c>
    </row>
    <row r="245" spans="12:13" x14ac:dyDescent="0.3">
      <c r="L245" s="36" t="str">
        <f t="shared" si="3"/>
        <v/>
      </c>
      <c r="M245" t="s">
        <v>57</v>
      </c>
    </row>
    <row r="246" spans="12:13" x14ac:dyDescent="0.3">
      <c r="L246" s="36" t="str">
        <f t="shared" si="3"/>
        <v/>
      </c>
      <c r="M246" t="s">
        <v>57</v>
      </c>
    </row>
    <row r="247" spans="12:13" x14ac:dyDescent="0.3">
      <c r="L247" s="36" t="str">
        <f t="shared" si="3"/>
        <v/>
      </c>
      <c r="M247" t="s">
        <v>57</v>
      </c>
    </row>
    <row r="248" spans="12:13" x14ac:dyDescent="0.3">
      <c r="L248" s="36" t="str">
        <f t="shared" si="3"/>
        <v/>
      </c>
      <c r="M248" t="s">
        <v>57</v>
      </c>
    </row>
    <row r="249" spans="12:13" x14ac:dyDescent="0.3">
      <c r="L249" s="36" t="str">
        <f t="shared" si="3"/>
        <v/>
      </c>
      <c r="M249" t="s">
        <v>57</v>
      </c>
    </row>
    <row r="250" spans="12:13" x14ac:dyDescent="0.3">
      <c r="L250" s="36" t="str">
        <f t="shared" si="3"/>
        <v/>
      </c>
      <c r="M250" t="s">
        <v>57</v>
      </c>
    </row>
    <row r="251" spans="12:13" x14ac:dyDescent="0.3">
      <c r="L251" s="36" t="str">
        <f t="shared" si="3"/>
        <v/>
      </c>
      <c r="M251" t="s">
        <v>57</v>
      </c>
    </row>
    <row r="252" spans="12:13" x14ac:dyDescent="0.3">
      <c r="L252" s="36" t="str">
        <f t="shared" si="3"/>
        <v/>
      </c>
      <c r="M252" t="s">
        <v>57</v>
      </c>
    </row>
    <row r="253" spans="12:13" x14ac:dyDescent="0.3">
      <c r="L253" s="36" t="str">
        <f t="shared" si="3"/>
        <v/>
      </c>
      <c r="M253" t="s">
        <v>57</v>
      </c>
    </row>
    <row r="254" spans="12:13" x14ac:dyDescent="0.3">
      <c r="L254" s="36" t="str">
        <f t="shared" si="3"/>
        <v/>
      </c>
      <c r="M254" t="s">
        <v>57</v>
      </c>
    </row>
    <row r="255" spans="12:13" x14ac:dyDescent="0.3">
      <c r="L255" s="36" t="str">
        <f t="shared" si="3"/>
        <v/>
      </c>
      <c r="M255" t="s">
        <v>57</v>
      </c>
    </row>
    <row r="256" spans="12:13" x14ac:dyDescent="0.3">
      <c r="L256" s="36" t="str">
        <f t="shared" si="3"/>
        <v/>
      </c>
      <c r="M256" t="s">
        <v>57</v>
      </c>
    </row>
    <row r="257" spans="12:13" x14ac:dyDescent="0.3">
      <c r="L257" s="36" t="str">
        <f t="shared" si="3"/>
        <v/>
      </c>
      <c r="M257" t="s">
        <v>57</v>
      </c>
    </row>
    <row r="258" spans="12:13" x14ac:dyDescent="0.3">
      <c r="L258" s="36" t="str">
        <f t="shared" si="3"/>
        <v/>
      </c>
      <c r="M258" t="s">
        <v>57</v>
      </c>
    </row>
    <row r="259" spans="12:13" x14ac:dyDescent="0.3">
      <c r="L259" s="36" t="str">
        <f t="shared" ref="L259:L322" si="4">IF(A259="","",C259&amp;", "&amp;D259&amp;", "&amp;E259&amp;" "&amp;F259)</f>
        <v/>
      </c>
      <c r="M259" t="s">
        <v>57</v>
      </c>
    </row>
    <row r="260" spans="12:13" x14ac:dyDescent="0.3">
      <c r="L260" s="36" t="str">
        <f t="shared" si="4"/>
        <v/>
      </c>
      <c r="M260" t="s">
        <v>57</v>
      </c>
    </row>
    <row r="261" spans="12:13" x14ac:dyDescent="0.3">
      <c r="L261" s="36" t="str">
        <f t="shared" si="4"/>
        <v/>
      </c>
      <c r="M261" t="s">
        <v>57</v>
      </c>
    </row>
    <row r="262" spans="12:13" x14ac:dyDescent="0.3">
      <c r="L262" s="36" t="str">
        <f t="shared" si="4"/>
        <v/>
      </c>
      <c r="M262" t="s">
        <v>57</v>
      </c>
    </row>
    <row r="263" spans="12:13" x14ac:dyDescent="0.3">
      <c r="L263" s="36" t="str">
        <f t="shared" si="4"/>
        <v/>
      </c>
      <c r="M263" t="s">
        <v>57</v>
      </c>
    </row>
    <row r="264" spans="12:13" x14ac:dyDescent="0.3">
      <c r="L264" s="36" t="str">
        <f t="shared" si="4"/>
        <v/>
      </c>
      <c r="M264" t="s">
        <v>57</v>
      </c>
    </row>
    <row r="265" spans="12:13" x14ac:dyDescent="0.3">
      <c r="L265" s="36" t="str">
        <f t="shared" si="4"/>
        <v/>
      </c>
      <c r="M265" t="s">
        <v>57</v>
      </c>
    </row>
    <row r="266" spans="12:13" x14ac:dyDescent="0.3">
      <c r="L266" s="36" t="str">
        <f t="shared" si="4"/>
        <v/>
      </c>
      <c r="M266" t="s">
        <v>57</v>
      </c>
    </row>
    <row r="267" spans="12:13" x14ac:dyDescent="0.3">
      <c r="L267" s="36" t="str">
        <f t="shared" si="4"/>
        <v/>
      </c>
      <c r="M267" t="s">
        <v>57</v>
      </c>
    </row>
    <row r="268" spans="12:13" x14ac:dyDescent="0.3">
      <c r="L268" s="36" t="str">
        <f t="shared" si="4"/>
        <v/>
      </c>
      <c r="M268" t="s">
        <v>57</v>
      </c>
    </row>
    <row r="269" spans="12:13" x14ac:dyDescent="0.3">
      <c r="L269" s="36" t="str">
        <f t="shared" si="4"/>
        <v/>
      </c>
      <c r="M269" t="s">
        <v>57</v>
      </c>
    </row>
    <row r="270" spans="12:13" x14ac:dyDescent="0.3">
      <c r="L270" s="36" t="str">
        <f t="shared" si="4"/>
        <v/>
      </c>
      <c r="M270" t="s">
        <v>57</v>
      </c>
    </row>
    <row r="271" spans="12:13" x14ac:dyDescent="0.3">
      <c r="L271" s="36" t="str">
        <f t="shared" si="4"/>
        <v/>
      </c>
      <c r="M271" t="s">
        <v>57</v>
      </c>
    </row>
    <row r="272" spans="12:13" x14ac:dyDescent="0.3">
      <c r="L272" s="36" t="str">
        <f t="shared" si="4"/>
        <v/>
      </c>
      <c r="M272" t="s">
        <v>57</v>
      </c>
    </row>
    <row r="273" spans="12:13" x14ac:dyDescent="0.3">
      <c r="L273" s="36" t="str">
        <f t="shared" si="4"/>
        <v/>
      </c>
      <c r="M273" t="s">
        <v>57</v>
      </c>
    </row>
    <row r="274" spans="12:13" x14ac:dyDescent="0.3">
      <c r="L274" s="36" t="str">
        <f t="shared" si="4"/>
        <v/>
      </c>
      <c r="M274" t="s">
        <v>57</v>
      </c>
    </row>
    <row r="275" spans="12:13" x14ac:dyDescent="0.3">
      <c r="L275" s="36" t="str">
        <f t="shared" si="4"/>
        <v/>
      </c>
      <c r="M275" t="s">
        <v>57</v>
      </c>
    </row>
    <row r="276" spans="12:13" x14ac:dyDescent="0.3">
      <c r="L276" s="36" t="str">
        <f t="shared" si="4"/>
        <v/>
      </c>
      <c r="M276" t="s">
        <v>57</v>
      </c>
    </row>
    <row r="277" spans="12:13" x14ac:dyDescent="0.3">
      <c r="L277" s="36" t="str">
        <f t="shared" si="4"/>
        <v/>
      </c>
      <c r="M277" t="s">
        <v>57</v>
      </c>
    </row>
    <row r="278" spans="12:13" x14ac:dyDescent="0.3">
      <c r="L278" s="36" t="str">
        <f t="shared" si="4"/>
        <v/>
      </c>
      <c r="M278" t="s">
        <v>57</v>
      </c>
    </row>
    <row r="279" spans="12:13" x14ac:dyDescent="0.3">
      <c r="L279" s="36" t="str">
        <f t="shared" si="4"/>
        <v/>
      </c>
      <c r="M279" t="s">
        <v>57</v>
      </c>
    </row>
    <row r="280" spans="12:13" x14ac:dyDescent="0.3">
      <c r="L280" s="36" t="str">
        <f t="shared" si="4"/>
        <v/>
      </c>
      <c r="M280" t="s">
        <v>57</v>
      </c>
    </row>
    <row r="281" spans="12:13" x14ac:dyDescent="0.3">
      <c r="L281" s="36" t="str">
        <f t="shared" si="4"/>
        <v/>
      </c>
      <c r="M281" t="s">
        <v>57</v>
      </c>
    </row>
    <row r="282" spans="12:13" x14ac:dyDescent="0.3">
      <c r="L282" s="36" t="str">
        <f t="shared" si="4"/>
        <v/>
      </c>
      <c r="M282" t="s">
        <v>57</v>
      </c>
    </row>
    <row r="283" spans="12:13" x14ac:dyDescent="0.3">
      <c r="L283" s="36" t="str">
        <f t="shared" si="4"/>
        <v/>
      </c>
      <c r="M283" t="s">
        <v>57</v>
      </c>
    </row>
    <row r="284" spans="12:13" x14ac:dyDescent="0.3">
      <c r="L284" s="36" t="str">
        <f t="shared" si="4"/>
        <v/>
      </c>
      <c r="M284" t="s">
        <v>57</v>
      </c>
    </row>
    <row r="285" spans="12:13" x14ac:dyDescent="0.3">
      <c r="L285" s="36" t="str">
        <f t="shared" si="4"/>
        <v/>
      </c>
      <c r="M285" t="s">
        <v>57</v>
      </c>
    </row>
    <row r="286" spans="12:13" x14ac:dyDescent="0.3">
      <c r="L286" s="36" t="str">
        <f t="shared" si="4"/>
        <v/>
      </c>
      <c r="M286" t="s">
        <v>57</v>
      </c>
    </row>
    <row r="287" spans="12:13" x14ac:dyDescent="0.3">
      <c r="L287" s="36" t="str">
        <f t="shared" si="4"/>
        <v/>
      </c>
      <c r="M287" t="s">
        <v>57</v>
      </c>
    </row>
    <row r="288" spans="12:13" x14ac:dyDescent="0.3">
      <c r="L288" s="36" t="str">
        <f t="shared" si="4"/>
        <v/>
      </c>
      <c r="M288" t="s">
        <v>57</v>
      </c>
    </row>
    <row r="289" spans="12:13" x14ac:dyDescent="0.3">
      <c r="L289" s="36" t="str">
        <f t="shared" si="4"/>
        <v/>
      </c>
      <c r="M289" t="s">
        <v>57</v>
      </c>
    </row>
    <row r="290" spans="12:13" x14ac:dyDescent="0.3">
      <c r="L290" s="36" t="str">
        <f t="shared" si="4"/>
        <v/>
      </c>
      <c r="M290" t="s">
        <v>57</v>
      </c>
    </row>
    <row r="291" spans="12:13" x14ac:dyDescent="0.3">
      <c r="L291" s="36" t="str">
        <f t="shared" si="4"/>
        <v/>
      </c>
      <c r="M291" t="s">
        <v>57</v>
      </c>
    </row>
    <row r="292" spans="12:13" x14ac:dyDescent="0.3">
      <c r="L292" s="36" t="str">
        <f t="shared" si="4"/>
        <v/>
      </c>
      <c r="M292" t="s">
        <v>57</v>
      </c>
    </row>
    <row r="293" spans="12:13" x14ac:dyDescent="0.3">
      <c r="L293" s="36" t="str">
        <f t="shared" si="4"/>
        <v/>
      </c>
      <c r="M293" t="s">
        <v>57</v>
      </c>
    </row>
    <row r="294" spans="12:13" x14ac:dyDescent="0.3">
      <c r="L294" s="36" t="str">
        <f t="shared" si="4"/>
        <v/>
      </c>
      <c r="M294" t="s">
        <v>57</v>
      </c>
    </row>
    <row r="295" spans="12:13" x14ac:dyDescent="0.3">
      <c r="L295" s="36" t="str">
        <f t="shared" si="4"/>
        <v/>
      </c>
      <c r="M295" t="s">
        <v>57</v>
      </c>
    </row>
    <row r="296" spans="12:13" x14ac:dyDescent="0.3">
      <c r="L296" s="36" t="str">
        <f t="shared" si="4"/>
        <v/>
      </c>
      <c r="M296" t="s">
        <v>57</v>
      </c>
    </row>
    <row r="297" spans="12:13" x14ac:dyDescent="0.3">
      <c r="L297" s="36" t="str">
        <f t="shared" si="4"/>
        <v/>
      </c>
      <c r="M297" t="s">
        <v>57</v>
      </c>
    </row>
    <row r="298" spans="12:13" x14ac:dyDescent="0.3">
      <c r="L298" s="36" t="str">
        <f t="shared" si="4"/>
        <v/>
      </c>
      <c r="M298" t="s">
        <v>57</v>
      </c>
    </row>
    <row r="299" spans="12:13" x14ac:dyDescent="0.3">
      <c r="L299" s="36" t="str">
        <f t="shared" si="4"/>
        <v/>
      </c>
      <c r="M299" t="s">
        <v>57</v>
      </c>
    </row>
    <row r="300" spans="12:13" x14ac:dyDescent="0.3">
      <c r="L300" s="36" t="str">
        <f t="shared" si="4"/>
        <v/>
      </c>
      <c r="M300" t="s">
        <v>57</v>
      </c>
    </row>
    <row r="301" spans="12:13" x14ac:dyDescent="0.3">
      <c r="L301" s="36" t="str">
        <f t="shared" si="4"/>
        <v/>
      </c>
      <c r="M301" t="s">
        <v>57</v>
      </c>
    </row>
    <row r="302" spans="12:13" x14ac:dyDescent="0.3">
      <c r="L302" s="36" t="str">
        <f t="shared" si="4"/>
        <v/>
      </c>
      <c r="M302" t="s">
        <v>57</v>
      </c>
    </row>
    <row r="303" spans="12:13" x14ac:dyDescent="0.3">
      <c r="L303" s="36" t="str">
        <f t="shared" si="4"/>
        <v/>
      </c>
      <c r="M303" t="s">
        <v>57</v>
      </c>
    </row>
    <row r="304" spans="12:13" x14ac:dyDescent="0.3">
      <c r="L304" s="36" t="str">
        <f t="shared" si="4"/>
        <v/>
      </c>
      <c r="M304" t="s">
        <v>57</v>
      </c>
    </row>
    <row r="305" spans="12:13" x14ac:dyDescent="0.3">
      <c r="L305" s="36" t="str">
        <f t="shared" si="4"/>
        <v/>
      </c>
      <c r="M305" t="s">
        <v>57</v>
      </c>
    </row>
    <row r="306" spans="12:13" x14ac:dyDescent="0.3">
      <c r="L306" s="36" t="str">
        <f t="shared" si="4"/>
        <v/>
      </c>
      <c r="M306" t="s">
        <v>57</v>
      </c>
    </row>
    <row r="307" spans="12:13" x14ac:dyDescent="0.3">
      <c r="L307" s="36" t="str">
        <f t="shared" si="4"/>
        <v/>
      </c>
      <c r="M307" t="s">
        <v>57</v>
      </c>
    </row>
    <row r="308" spans="12:13" x14ac:dyDescent="0.3">
      <c r="L308" s="36" t="str">
        <f t="shared" si="4"/>
        <v/>
      </c>
      <c r="M308" t="s">
        <v>57</v>
      </c>
    </row>
    <row r="309" spans="12:13" x14ac:dyDescent="0.3">
      <c r="L309" s="36" t="str">
        <f t="shared" si="4"/>
        <v/>
      </c>
      <c r="M309" t="s">
        <v>57</v>
      </c>
    </row>
    <row r="310" spans="12:13" x14ac:dyDescent="0.3">
      <c r="L310" s="36" t="str">
        <f t="shared" si="4"/>
        <v/>
      </c>
      <c r="M310" t="s">
        <v>57</v>
      </c>
    </row>
    <row r="311" spans="12:13" x14ac:dyDescent="0.3">
      <c r="L311" s="36" t="str">
        <f t="shared" si="4"/>
        <v/>
      </c>
      <c r="M311" t="s">
        <v>57</v>
      </c>
    </row>
    <row r="312" spans="12:13" x14ac:dyDescent="0.3">
      <c r="L312" s="36" t="str">
        <f t="shared" si="4"/>
        <v/>
      </c>
      <c r="M312" t="s">
        <v>57</v>
      </c>
    </row>
    <row r="313" spans="12:13" x14ac:dyDescent="0.3">
      <c r="L313" s="36" t="str">
        <f t="shared" si="4"/>
        <v/>
      </c>
      <c r="M313" t="s">
        <v>57</v>
      </c>
    </row>
    <row r="314" spans="12:13" x14ac:dyDescent="0.3">
      <c r="L314" s="36" t="str">
        <f t="shared" si="4"/>
        <v/>
      </c>
      <c r="M314" t="s">
        <v>57</v>
      </c>
    </row>
    <row r="315" spans="12:13" x14ac:dyDescent="0.3">
      <c r="L315" s="36" t="str">
        <f t="shared" si="4"/>
        <v/>
      </c>
      <c r="M315" t="s">
        <v>57</v>
      </c>
    </row>
    <row r="316" spans="12:13" x14ac:dyDescent="0.3">
      <c r="L316" s="36" t="str">
        <f t="shared" si="4"/>
        <v/>
      </c>
      <c r="M316" t="s">
        <v>57</v>
      </c>
    </row>
    <row r="317" spans="12:13" x14ac:dyDescent="0.3">
      <c r="L317" s="36" t="str">
        <f t="shared" si="4"/>
        <v/>
      </c>
      <c r="M317" t="s">
        <v>57</v>
      </c>
    </row>
    <row r="318" spans="12:13" x14ac:dyDescent="0.3">
      <c r="L318" s="36" t="str">
        <f t="shared" si="4"/>
        <v/>
      </c>
      <c r="M318" t="s">
        <v>57</v>
      </c>
    </row>
    <row r="319" spans="12:13" x14ac:dyDescent="0.3">
      <c r="L319" s="36" t="str">
        <f t="shared" si="4"/>
        <v/>
      </c>
      <c r="M319" t="s">
        <v>57</v>
      </c>
    </row>
    <row r="320" spans="12:13" x14ac:dyDescent="0.3">
      <c r="L320" s="36" t="str">
        <f t="shared" si="4"/>
        <v/>
      </c>
      <c r="M320" t="s">
        <v>57</v>
      </c>
    </row>
    <row r="321" spans="12:13" x14ac:dyDescent="0.3">
      <c r="L321" s="36" t="str">
        <f t="shared" si="4"/>
        <v/>
      </c>
      <c r="M321" t="s">
        <v>57</v>
      </c>
    </row>
    <row r="322" spans="12:13" x14ac:dyDescent="0.3">
      <c r="L322" s="36" t="str">
        <f t="shared" si="4"/>
        <v/>
      </c>
      <c r="M322" t="s">
        <v>57</v>
      </c>
    </row>
    <row r="323" spans="12:13" x14ac:dyDescent="0.3">
      <c r="L323" s="36" t="str">
        <f t="shared" ref="L323:L386" si="5">IF(A323="","",C323&amp;", "&amp;D323&amp;", "&amp;E323&amp;" "&amp;F323)</f>
        <v/>
      </c>
      <c r="M323" t="s">
        <v>57</v>
      </c>
    </row>
    <row r="324" spans="12:13" x14ac:dyDescent="0.3">
      <c r="L324" s="36" t="str">
        <f t="shared" si="5"/>
        <v/>
      </c>
      <c r="M324" t="s">
        <v>57</v>
      </c>
    </row>
    <row r="325" spans="12:13" x14ac:dyDescent="0.3">
      <c r="L325" s="36" t="str">
        <f t="shared" si="5"/>
        <v/>
      </c>
      <c r="M325" t="s">
        <v>57</v>
      </c>
    </row>
    <row r="326" spans="12:13" x14ac:dyDescent="0.3">
      <c r="L326" s="36" t="str">
        <f t="shared" si="5"/>
        <v/>
      </c>
      <c r="M326" t="s">
        <v>57</v>
      </c>
    </row>
    <row r="327" spans="12:13" x14ac:dyDescent="0.3">
      <c r="L327" s="36" t="str">
        <f t="shared" si="5"/>
        <v/>
      </c>
      <c r="M327" t="s">
        <v>57</v>
      </c>
    </row>
    <row r="328" spans="12:13" x14ac:dyDescent="0.3">
      <c r="L328" s="36" t="str">
        <f t="shared" si="5"/>
        <v/>
      </c>
      <c r="M328" t="s">
        <v>57</v>
      </c>
    </row>
    <row r="329" spans="12:13" x14ac:dyDescent="0.3">
      <c r="L329" s="36" t="str">
        <f t="shared" si="5"/>
        <v/>
      </c>
      <c r="M329" t="s">
        <v>57</v>
      </c>
    </row>
    <row r="330" spans="12:13" x14ac:dyDescent="0.3">
      <c r="L330" s="36" t="str">
        <f t="shared" si="5"/>
        <v/>
      </c>
      <c r="M330" t="s">
        <v>57</v>
      </c>
    </row>
    <row r="331" spans="12:13" x14ac:dyDescent="0.3">
      <c r="L331" s="36" t="str">
        <f t="shared" si="5"/>
        <v/>
      </c>
      <c r="M331" t="s">
        <v>57</v>
      </c>
    </row>
    <row r="332" spans="12:13" x14ac:dyDescent="0.3">
      <c r="L332" s="36" t="str">
        <f t="shared" si="5"/>
        <v/>
      </c>
      <c r="M332" t="s">
        <v>57</v>
      </c>
    </row>
    <row r="333" spans="12:13" x14ac:dyDescent="0.3">
      <c r="L333" s="36" t="str">
        <f t="shared" si="5"/>
        <v/>
      </c>
      <c r="M333" t="s">
        <v>57</v>
      </c>
    </row>
    <row r="334" spans="12:13" x14ac:dyDescent="0.3">
      <c r="L334" s="36" t="str">
        <f t="shared" si="5"/>
        <v/>
      </c>
      <c r="M334" t="s">
        <v>57</v>
      </c>
    </row>
    <row r="335" spans="12:13" x14ac:dyDescent="0.3">
      <c r="L335" s="36" t="str">
        <f t="shared" si="5"/>
        <v/>
      </c>
      <c r="M335" t="s">
        <v>57</v>
      </c>
    </row>
    <row r="336" spans="12:13" x14ac:dyDescent="0.3">
      <c r="L336" s="36" t="str">
        <f t="shared" si="5"/>
        <v/>
      </c>
      <c r="M336" t="s">
        <v>57</v>
      </c>
    </row>
    <row r="337" spans="12:13" x14ac:dyDescent="0.3">
      <c r="L337" s="36" t="str">
        <f t="shared" si="5"/>
        <v/>
      </c>
      <c r="M337" t="s">
        <v>57</v>
      </c>
    </row>
    <row r="338" spans="12:13" x14ac:dyDescent="0.3">
      <c r="L338" s="36" t="str">
        <f t="shared" si="5"/>
        <v/>
      </c>
      <c r="M338" t="s">
        <v>57</v>
      </c>
    </row>
    <row r="339" spans="12:13" x14ac:dyDescent="0.3">
      <c r="L339" s="36" t="str">
        <f t="shared" si="5"/>
        <v/>
      </c>
      <c r="M339" t="s">
        <v>57</v>
      </c>
    </row>
    <row r="340" spans="12:13" x14ac:dyDescent="0.3">
      <c r="L340" s="36" t="str">
        <f t="shared" si="5"/>
        <v/>
      </c>
      <c r="M340" t="s">
        <v>57</v>
      </c>
    </row>
    <row r="341" spans="12:13" x14ac:dyDescent="0.3">
      <c r="L341" s="36" t="str">
        <f t="shared" si="5"/>
        <v/>
      </c>
      <c r="M341" t="s">
        <v>57</v>
      </c>
    </row>
    <row r="342" spans="12:13" x14ac:dyDescent="0.3">
      <c r="L342" s="36" t="str">
        <f t="shared" si="5"/>
        <v/>
      </c>
      <c r="M342" t="s">
        <v>57</v>
      </c>
    </row>
    <row r="343" spans="12:13" x14ac:dyDescent="0.3">
      <c r="L343" s="36" t="str">
        <f t="shared" si="5"/>
        <v/>
      </c>
      <c r="M343" t="s">
        <v>57</v>
      </c>
    </row>
    <row r="344" spans="12:13" x14ac:dyDescent="0.3">
      <c r="L344" s="36" t="str">
        <f t="shared" si="5"/>
        <v/>
      </c>
      <c r="M344" t="s">
        <v>57</v>
      </c>
    </row>
    <row r="345" spans="12:13" x14ac:dyDescent="0.3">
      <c r="L345" s="36" t="str">
        <f t="shared" si="5"/>
        <v/>
      </c>
      <c r="M345" t="s">
        <v>57</v>
      </c>
    </row>
    <row r="346" spans="12:13" x14ac:dyDescent="0.3">
      <c r="L346" s="36" t="str">
        <f t="shared" si="5"/>
        <v/>
      </c>
      <c r="M346" t="s">
        <v>57</v>
      </c>
    </row>
    <row r="347" spans="12:13" x14ac:dyDescent="0.3">
      <c r="L347" s="36" t="str">
        <f t="shared" si="5"/>
        <v/>
      </c>
      <c r="M347" t="s">
        <v>57</v>
      </c>
    </row>
    <row r="348" spans="12:13" x14ac:dyDescent="0.3">
      <c r="L348" s="36" t="str">
        <f t="shared" si="5"/>
        <v/>
      </c>
      <c r="M348" t="s">
        <v>57</v>
      </c>
    </row>
    <row r="349" spans="12:13" x14ac:dyDescent="0.3">
      <c r="L349" s="36" t="str">
        <f t="shared" si="5"/>
        <v/>
      </c>
      <c r="M349" t="s">
        <v>57</v>
      </c>
    </row>
    <row r="350" spans="12:13" x14ac:dyDescent="0.3">
      <c r="L350" s="36" t="str">
        <f t="shared" si="5"/>
        <v/>
      </c>
      <c r="M350" t="s">
        <v>57</v>
      </c>
    </row>
    <row r="351" spans="12:13" x14ac:dyDescent="0.3">
      <c r="L351" s="36" t="str">
        <f t="shared" si="5"/>
        <v/>
      </c>
      <c r="M351" t="s">
        <v>57</v>
      </c>
    </row>
    <row r="352" spans="12:13" x14ac:dyDescent="0.3">
      <c r="L352" s="36" t="str">
        <f t="shared" si="5"/>
        <v/>
      </c>
      <c r="M352" t="s">
        <v>57</v>
      </c>
    </row>
    <row r="353" spans="12:13" x14ac:dyDescent="0.3">
      <c r="L353" s="36" t="str">
        <f t="shared" si="5"/>
        <v/>
      </c>
      <c r="M353" t="s">
        <v>57</v>
      </c>
    </row>
    <row r="354" spans="12:13" x14ac:dyDescent="0.3">
      <c r="L354" s="36" t="str">
        <f t="shared" si="5"/>
        <v/>
      </c>
      <c r="M354" t="s">
        <v>57</v>
      </c>
    </row>
    <row r="355" spans="12:13" x14ac:dyDescent="0.3">
      <c r="L355" s="36" t="str">
        <f t="shared" si="5"/>
        <v/>
      </c>
      <c r="M355" t="s">
        <v>57</v>
      </c>
    </row>
    <row r="356" spans="12:13" x14ac:dyDescent="0.3">
      <c r="L356" s="36" t="str">
        <f t="shared" si="5"/>
        <v/>
      </c>
      <c r="M356" t="s">
        <v>57</v>
      </c>
    </row>
    <row r="357" spans="12:13" x14ac:dyDescent="0.3">
      <c r="L357" s="36" t="str">
        <f t="shared" si="5"/>
        <v/>
      </c>
      <c r="M357" t="s">
        <v>57</v>
      </c>
    </row>
    <row r="358" spans="12:13" x14ac:dyDescent="0.3">
      <c r="L358" s="36" t="str">
        <f t="shared" si="5"/>
        <v/>
      </c>
      <c r="M358" t="s">
        <v>57</v>
      </c>
    </row>
    <row r="359" spans="12:13" x14ac:dyDescent="0.3">
      <c r="L359" s="36" t="str">
        <f t="shared" si="5"/>
        <v/>
      </c>
      <c r="M359" t="s">
        <v>57</v>
      </c>
    </row>
    <row r="360" spans="12:13" x14ac:dyDescent="0.3">
      <c r="L360" s="36" t="str">
        <f t="shared" si="5"/>
        <v/>
      </c>
      <c r="M360" t="s">
        <v>57</v>
      </c>
    </row>
    <row r="361" spans="12:13" x14ac:dyDescent="0.3">
      <c r="L361" s="36" t="str">
        <f t="shared" si="5"/>
        <v/>
      </c>
      <c r="M361" t="s">
        <v>57</v>
      </c>
    </row>
    <row r="362" spans="12:13" x14ac:dyDescent="0.3">
      <c r="L362" s="36" t="str">
        <f t="shared" si="5"/>
        <v/>
      </c>
      <c r="M362" t="s">
        <v>57</v>
      </c>
    </row>
    <row r="363" spans="12:13" x14ac:dyDescent="0.3">
      <c r="L363" s="36" t="str">
        <f t="shared" si="5"/>
        <v/>
      </c>
      <c r="M363" t="s">
        <v>57</v>
      </c>
    </row>
    <row r="364" spans="12:13" x14ac:dyDescent="0.3">
      <c r="L364" s="36" t="str">
        <f t="shared" si="5"/>
        <v/>
      </c>
      <c r="M364" t="s">
        <v>57</v>
      </c>
    </row>
    <row r="365" spans="12:13" x14ac:dyDescent="0.3">
      <c r="L365" s="36" t="str">
        <f t="shared" si="5"/>
        <v/>
      </c>
      <c r="M365" t="s">
        <v>57</v>
      </c>
    </row>
    <row r="366" spans="12:13" x14ac:dyDescent="0.3">
      <c r="L366" s="36" t="str">
        <f t="shared" si="5"/>
        <v/>
      </c>
      <c r="M366" t="s">
        <v>57</v>
      </c>
    </row>
    <row r="367" spans="12:13" x14ac:dyDescent="0.3">
      <c r="L367" s="36" t="str">
        <f t="shared" si="5"/>
        <v/>
      </c>
      <c r="M367" t="s">
        <v>57</v>
      </c>
    </row>
    <row r="368" spans="12:13" x14ac:dyDescent="0.3">
      <c r="L368" s="36" t="str">
        <f t="shared" si="5"/>
        <v/>
      </c>
      <c r="M368" t="s">
        <v>57</v>
      </c>
    </row>
    <row r="369" spans="12:13" x14ac:dyDescent="0.3">
      <c r="L369" s="36" t="str">
        <f t="shared" si="5"/>
        <v/>
      </c>
      <c r="M369" t="s">
        <v>57</v>
      </c>
    </row>
    <row r="370" spans="12:13" x14ac:dyDescent="0.3">
      <c r="L370" s="36" t="str">
        <f t="shared" si="5"/>
        <v/>
      </c>
      <c r="M370" t="s">
        <v>57</v>
      </c>
    </row>
    <row r="371" spans="12:13" x14ac:dyDescent="0.3">
      <c r="L371" s="36" t="str">
        <f t="shared" si="5"/>
        <v/>
      </c>
      <c r="M371" t="s">
        <v>57</v>
      </c>
    </row>
    <row r="372" spans="12:13" x14ac:dyDescent="0.3">
      <c r="L372" s="36" t="str">
        <f t="shared" si="5"/>
        <v/>
      </c>
      <c r="M372" t="s">
        <v>57</v>
      </c>
    </row>
    <row r="373" spans="12:13" x14ac:dyDescent="0.3">
      <c r="L373" s="36" t="str">
        <f t="shared" si="5"/>
        <v/>
      </c>
      <c r="M373" t="s">
        <v>57</v>
      </c>
    </row>
    <row r="374" spans="12:13" x14ac:dyDescent="0.3">
      <c r="L374" s="36" t="str">
        <f t="shared" si="5"/>
        <v/>
      </c>
      <c r="M374" t="s">
        <v>57</v>
      </c>
    </row>
    <row r="375" spans="12:13" x14ac:dyDescent="0.3">
      <c r="L375" s="36" t="str">
        <f t="shared" si="5"/>
        <v/>
      </c>
      <c r="M375" t="s">
        <v>57</v>
      </c>
    </row>
    <row r="376" spans="12:13" x14ac:dyDescent="0.3">
      <c r="L376" s="36" t="str">
        <f t="shared" si="5"/>
        <v/>
      </c>
      <c r="M376" t="s">
        <v>57</v>
      </c>
    </row>
    <row r="377" spans="12:13" x14ac:dyDescent="0.3">
      <c r="L377" s="36" t="str">
        <f t="shared" si="5"/>
        <v/>
      </c>
      <c r="M377" t="s">
        <v>57</v>
      </c>
    </row>
    <row r="378" spans="12:13" x14ac:dyDescent="0.3">
      <c r="L378" s="36" t="str">
        <f t="shared" si="5"/>
        <v/>
      </c>
      <c r="M378" t="s">
        <v>57</v>
      </c>
    </row>
    <row r="379" spans="12:13" x14ac:dyDescent="0.3">
      <c r="L379" s="36" t="str">
        <f t="shared" si="5"/>
        <v/>
      </c>
      <c r="M379" t="s">
        <v>57</v>
      </c>
    </row>
    <row r="380" spans="12:13" x14ac:dyDescent="0.3">
      <c r="L380" s="36" t="str">
        <f t="shared" si="5"/>
        <v/>
      </c>
      <c r="M380" t="s">
        <v>57</v>
      </c>
    </row>
    <row r="381" spans="12:13" x14ac:dyDescent="0.3">
      <c r="L381" s="36" t="str">
        <f t="shared" si="5"/>
        <v/>
      </c>
      <c r="M381" t="s">
        <v>57</v>
      </c>
    </row>
    <row r="382" spans="12:13" x14ac:dyDescent="0.3">
      <c r="L382" s="36" t="str">
        <f t="shared" si="5"/>
        <v/>
      </c>
      <c r="M382" t="s">
        <v>57</v>
      </c>
    </row>
    <row r="383" spans="12:13" x14ac:dyDescent="0.3">
      <c r="L383" s="36" t="str">
        <f t="shared" si="5"/>
        <v/>
      </c>
      <c r="M383" t="s">
        <v>57</v>
      </c>
    </row>
    <row r="384" spans="12:13" x14ac:dyDescent="0.3">
      <c r="L384" s="36" t="str">
        <f t="shared" si="5"/>
        <v/>
      </c>
      <c r="M384" t="s">
        <v>57</v>
      </c>
    </row>
    <row r="385" spans="12:13" x14ac:dyDescent="0.3">
      <c r="L385" s="36" t="str">
        <f t="shared" si="5"/>
        <v/>
      </c>
      <c r="M385" t="s">
        <v>57</v>
      </c>
    </row>
    <row r="386" spans="12:13" x14ac:dyDescent="0.3">
      <c r="L386" s="36" t="str">
        <f t="shared" si="5"/>
        <v/>
      </c>
      <c r="M386" t="s">
        <v>57</v>
      </c>
    </row>
    <row r="387" spans="12:13" x14ac:dyDescent="0.3">
      <c r="L387" s="36" t="str">
        <f t="shared" ref="L387:L450" si="6">IF(A387="","",C387&amp;", "&amp;D387&amp;", "&amp;E387&amp;" "&amp;F387)</f>
        <v/>
      </c>
      <c r="M387" t="s">
        <v>57</v>
      </c>
    </row>
    <row r="388" spans="12:13" x14ac:dyDescent="0.3">
      <c r="L388" s="36" t="str">
        <f t="shared" si="6"/>
        <v/>
      </c>
      <c r="M388" t="s">
        <v>57</v>
      </c>
    </row>
    <row r="389" spans="12:13" x14ac:dyDescent="0.3">
      <c r="L389" s="36" t="str">
        <f t="shared" si="6"/>
        <v/>
      </c>
      <c r="M389" t="s">
        <v>57</v>
      </c>
    </row>
    <row r="390" spans="12:13" x14ac:dyDescent="0.3">
      <c r="L390" s="36" t="str">
        <f t="shared" si="6"/>
        <v/>
      </c>
      <c r="M390" t="s">
        <v>57</v>
      </c>
    </row>
    <row r="391" spans="12:13" x14ac:dyDescent="0.3">
      <c r="L391" s="36" t="str">
        <f t="shared" si="6"/>
        <v/>
      </c>
      <c r="M391" t="s">
        <v>57</v>
      </c>
    </row>
    <row r="392" spans="12:13" x14ac:dyDescent="0.3">
      <c r="L392" s="36" t="str">
        <f t="shared" si="6"/>
        <v/>
      </c>
      <c r="M392" t="s">
        <v>57</v>
      </c>
    </row>
    <row r="393" spans="12:13" x14ac:dyDescent="0.3">
      <c r="L393" s="36" t="str">
        <f t="shared" si="6"/>
        <v/>
      </c>
      <c r="M393" t="s">
        <v>57</v>
      </c>
    </row>
    <row r="394" spans="12:13" x14ac:dyDescent="0.3">
      <c r="L394" s="36" t="str">
        <f t="shared" si="6"/>
        <v/>
      </c>
      <c r="M394" t="s">
        <v>57</v>
      </c>
    </row>
    <row r="395" spans="12:13" x14ac:dyDescent="0.3">
      <c r="L395" s="36" t="str">
        <f t="shared" si="6"/>
        <v/>
      </c>
      <c r="M395" t="s">
        <v>57</v>
      </c>
    </row>
    <row r="396" spans="12:13" x14ac:dyDescent="0.3">
      <c r="L396" s="36" t="str">
        <f t="shared" si="6"/>
        <v/>
      </c>
      <c r="M396" t="s">
        <v>57</v>
      </c>
    </row>
    <row r="397" spans="12:13" x14ac:dyDescent="0.3">
      <c r="L397" s="36" t="str">
        <f t="shared" si="6"/>
        <v/>
      </c>
      <c r="M397" t="s">
        <v>57</v>
      </c>
    </row>
    <row r="398" spans="12:13" x14ac:dyDescent="0.3">
      <c r="L398" s="36" t="str">
        <f t="shared" si="6"/>
        <v/>
      </c>
      <c r="M398" t="s">
        <v>57</v>
      </c>
    </row>
    <row r="399" spans="12:13" x14ac:dyDescent="0.3">
      <c r="L399" s="36" t="str">
        <f t="shared" si="6"/>
        <v/>
      </c>
      <c r="M399" t="s">
        <v>57</v>
      </c>
    </row>
    <row r="400" spans="12:13" x14ac:dyDescent="0.3">
      <c r="L400" s="36" t="str">
        <f t="shared" si="6"/>
        <v/>
      </c>
      <c r="M400" t="s">
        <v>57</v>
      </c>
    </row>
    <row r="401" spans="12:13" x14ac:dyDescent="0.3">
      <c r="L401" s="36" t="str">
        <f t="shared" si="6"/>
        <v/>
      </c>
      <c r="M401" t="s">
        <v>57</v>
      </c>
    </row>
    <row r="402" spans="12:13" x14ac:dyDescent="0.3">
      <c r="L402" s="36" t="str">
        <f t="shared" si="6"/>
        <v/>
      </c>
      <c r="M402" t="s">
        <v>57</v>
      </c>
    </row>
    <row r="403" spans="12:13" x14ac:dyDescent="0.3">
      <c r="L403" s="36" t="str">
        <f t="shared" si="6"/>
        <v/>
      </c>
      <c r="M403" t="s">
        <v>57</v>
      </c>
    </row>
    <row r="404" spans="12:13" x14ac:dyDescent="0.3">
      <c r="L404" s="36" t="str">
        <f t="shared" si="6"/>
        <v/>
      </c>
      <c r="M404" t="s">
        <v>57</v>
      </c>
    </row>
    <row r="405" spans="12:13" x14ac:dyDescent="0.3">
      <c r="L405" s="36" t="str">
        <f t="shared" si="6"/>
        <v/>
      </c>
      <c r="M405" t="s">
        <v>57</v>
      </c>
    </row>
    <row r="406" spans="12:13" x14ac:dyDescent="0.3">
      <c r="L406" s="36" t="str">
        <f t="shared" si="6"/>
        <v/>
      </c>
      <c r="M406" t="s">
        <v>57</v>
      </c>
    </row>
    <row r="407" spans="12:13" x14ac:dyDescent="0.3">
      <c r="L407" s="36" t="str">
        <f t="shared" si="6"/>
        <v/>
      </c>
      <c r="M407" t="s">
        <v>57</v>
      </c>
    </row>
    <row r="408" spans="12:13" x14ac:dyDescent="0.3">
      <c r="L408" s="36" t="str">
        <f t="shared" si="6"/>
        <v/>
      </c>
      <c r="M408" t="s">
        <v>57</v>
      </c>
    </row>
    <row r="409" spans="12:13" x14ac:dyDescent="0.3">
      <c r="L409" s="36" t="str">
        <f t="shared" si="6"/>
        <v/>
      </c>
      <c r="M409" t="s">
        <v>57</v>
      </c>
    </row>
    <row r="410" spans="12:13" x14ac:dyDescent="0.3">
      <c r="L410" s="36" t="str">
        <f t="shared" si="6"/>
        <v/>
      </c>
      <c r="M410" t="s">
        <v>57</v>
      </c>
    </row>
    <row r="411" spans="12:13" x14ac:dyDescent="0.3">
      <c r="L411" s="36" t="str">
        <f t="shared" si="6"/>
        <v/>
      </c>
      <c r="M411" t="s">
        <v>57</v>
      </c>
    </row>
    <row r="412" spans="12:13" x14ac:dyDescent="0.3">
      <c r="L412" s="36" t="str">
        <f t="shared" si="6"/>
        <v/>
      </c>
      <c r="M412" t="s">
        <v>57</v>
      </c>
    </row>
    <row r="413" spans="12:13" x14ac:dyDescent="0.3">
      <c r="L413" s="36" t="str">
        <f t="shared" si="6"/>
        <v/>
      </c>
      <c r="M413" t="s">
        <v>57</v>
      </c>
    </row>
    <row r="414" spans="12:13" x14ac:dyDescent="0.3">
      <c r="L414" s="36" t="str">
        <f t="shared" si="6"/>
        <v/>
      </c>
      <c r="M414" t="s">
        <v>57</v>
      </c>
    </row>
    <row r="415" spans="12:13" x14ac:dyDescent="0.3">
      <c r="L415" s="36" t="str">
        <f t="shared" si="6"/>
        <v/>
      </c>
      <c r="M415" t="s">
        <v>57</v>
      </c>
    </row>
    <row r="416" spans="12:13" x14ac:dyDescent="0.3">
      <c r="L416" s="36" t="str">
        <f t="shared" si="6"/>
        <v/>
      </c>
      <c r="M416" t="s">
        <v>57</v>
      </c>
    </row>
    <row r="417" spans="12:13" x14ac:dyDescent="0.3">
      <c r="L417" s="36" t="str">
        <f t="shared" si="6"/>
        <v/>
      </c>
      <c r="M417" t="s">
        <v>57</v>
      </c>
    </row>
    <row r="418" spans="12:13" x14ac:dyDescent="0.3">
      <c r="L418" s="36" t="str">
        <f t="shared" si="6"/>
        <v/>
      </c>
      <c r="M418" t="s">
        <v>57</v>
      </c>
    </row>
    <row r="419" spans="12:13" x14ac:dyDescent="0.3">
      <c r="L419" s="36" t="str">
        <f t="shared" si="6"/>
        <v/>
      </c>
      <c r="M419" t="s">
        <v>57</v>
      </c>
    </row>
    <row r="420" spans="12:13" x14ac:dyDescent="0.3">
      <c r="L420" s="36" t="str">
        <f t="shared" si="6"/>
        <v/>
      </c>
      <c r="M420" t="s">
        <v>57</v>
      </c>
    </row>
    <row r="421" spans="12:13" x14ac:dyDescent="0.3">
      <c r="L421" s="36" t="str">
        <f t="shared" si="6"/>
        <v/>
      </c>
      <c r="M421" t="s">
        <v>57</v>
      </c>
    </row>
    <row r="422" spans="12:13" x14ac:dyDescent="0.3">
      <c r="L422" s="36" t="str">
        <f t="shared" si="6"/>
        <v/>
      </c>
      <c r="M422" t="s">
        <v>57</v>
      </c>
    </row>
    <row r="423" spans="12:13" x14ac:dyDescent="0.3">
      <c r="L423" s="36" t="str">
        <f t="shared" si="6"/>
        <v/>
      </c>
      <c r="M423" t="s">
        <v>57</v>
      </c>
    </row>
    <row r="424" spans="12:13" x14ac:dyDescent="0.3">
      <c r="L424" s="36" t="str">
        <f t="shared" si="6"/>
        <v/>
      </c>
      <c r="M424" t="s">
        <v>57</v>
      </c>
    </row>
    <row r="425" spans="12:13" x14ac:dyDescent="0.3">
      <c r="L425" s="36" t="str">
        <f t="shared" si="6"/>
        <v/>
      </c>
      <c r="M425" t="s">
        <v>57</v>
      </c>
    </row>
    <row r="426" spans="12:13" x14ac:dyDescent="0.3">
      <c r="L426" s="36" t="str">
        <f t="shared" si="6"/>
        <v/>
      </c>
      <c r="M426" t="s">
        <v>57</v>
      </c>
    </row>
    <row r="427" spans="12:13" x14ac:dyDescent="0.3">
      <c r="L427" s="36" t="str">
        <f t="shared" si="6"/>
        <v/>
      </c>
      <c r="M427" t="s">
        <v>57</v>
      </c>
    </row>
    <row r="428" spans="12:13" x14ac:dyDescent="0.3">
      <c r="L428" s="36" t="str">
        <f t="shared" si="6"/>
        <v/>
      </c>
      <c r="M428" t="s">
        <v>57</v>
      </c>
    </row>
    <row r="429" spans="12:13" x14ac:dyDescent="0.3">
      <c r="L429" s="36" t="str">
        <f t="shared" si="6"/>
        <v/>
      </c>
      <c r="M429" t="s">
        <v>57</v>
      </c>
    </row>
    <row r="430" spans="12:13" x14ac:dyDescent="0.3">
      <c r="L430" s="36" t="str">
        <f t="shared" si="6"/>
        <v/>
      </c>
      <c r="M430" t="s">
        <v>57</v>
      </c>
    </row>
    <row r="431" spans="12:13" x14ac:dyDescent="0.3">
      <c r="L431" s="36" t="str">
        <f t="shared" si="6"/>
        <v/>
      </c>
      <c r="M431" t="s">
        <v>57</v>
      </c>
    </row>
    <row r="432" spans="12:13" x14ac:dyDescent="0.3">
      <c r="L432" s="36" t="str">
        <f t="shared" si="6"/>
        <v/>
      </c>
      <c r="M432" t="s">
        <v>57</v>
      </c>
    </row>
    <row r="433" spans="12:13" x14ac:dyDescent="0.3">
      <c r="L433" s="36" t="str">
        <f t="shared" si="6"/>
        <v/>
      </c>
      <c r="M433" t="s">
        <v>57</v>
      </c>
    </row>
    <row r="434" spans="12:13" x14ac:dyDescent="0.3">
      <c r="L434" s="36" t="str">
        <f t="shared" si="6"/>
        <v/>
      </c>
      <c r="M434" t="s">
        <v>57</v>
      </c>
    </row>
    <row r="435" spans="12:13" x14ac:dyDescent="0.3">
      <c r="L435" s="36" t="str">
        <f t="shared" si="6"/>
        <v/>
      </c>
      <c r="M435" t="s">
        <v>57</v>
      </c>
    </row>
    <row r="436" spans="12:13" x14ac:dyDescent="0.3">
      <c r="L436" s="36" t="str">
        <f t="shared" si="6"/>
        <v/>
      </c>
      <c r="M436" t="s">
        <v>57</v>
      </c>
    </row>
    <row r="437" spans="12:13" x14ac:dyDescent="0.3">
      <c r="L437" s="36" t="str">
        <f t="shared" si="6"/>
        <v/>
      </c>
      <c r="M437" t="s">
        <v>57</v>
      </c>
    </row>
    <row r="438" spans="12:13" x14ac:dyDescent="0.3">
      <c r="L438" s="36" t="str">
        <f t="shared" si="6"/>
        <v/>
      </c>
      <c r="M438" t="s">
        <v>57</v>
      </c>
    </row>
    <row r="439" spans="12:13" x14ac:dyDescent="0.3">
      <c r="L439" s="36" t="str">
        <f t="shared" si="6"/>
        <v/>
      </c>
      <c r="M439" t="s">
        <v>57</v>
      </c>
    </row>
    <row r="440" spans="12:13" x14ac:dyDescent="0.3">
      <c r="L440" s="36" t="str">
        <f t="shared" si="6"/>
        <v/>
      </c>
      <c r="M440" t="s">
        <v>57</v>
      </c>
    </row>
    <row r="441" spans="12:13" x14ac:dyDescent="0.3">
      <c r="L441" s="36" t="str">
        <f t="shared" si="6"/>
        <v/>
      </c>
      <c r="M441" t="s">
        <v>57</v>
      </c>
    </row>
    <row r="442" spans="12:13" x14ac:dyDescent="0.3">
      <c r="L442" s="36" t="str">
        <f t="shared" si="6"/>
        <v/>
      </c>
      <c r="M442" t="s">
        <v>57</v>
      </c>
    </row>
    <row r="443" spans="12:13" x14ac:dyDescent="0.3">
      <c r="L443" s="36" t="str">
        <f t="shared" si="6"/>
        <v/>
      </c>
      <c r="M443" t="s">
        <v>57</v>
      </c>
    </row>
    <row r="444" spans="12:13" x14ac:dyDescent="0.3">
      <c r="L444" s="36" t="str">
        <f t="shared" si="6"/>
        <v/>
      </c>
      <c r="M444" t="s">
        <v>57</v>
      </c>
    </row>
    <row r="445" spans="12:13" x14ac:dyDescent="0.3">
      <c r="L445" s="36" t="str">
        <f t="shared" si="6"/>
        <v/>
      </c>
      <c r="M445" t="s">
        <v>57</v>
      </c>
    </row>
    <row r="446" spans="12:13" x14ac:dyDescent="0.3">
      <c r="L446" s="36" t="str">
        <f t="shared" si="6"/>
        <v/>
      </c>
      <c r="M446" t="s">
        <v>57</v>
      </c>
    </row>
    <row r="447" spans="12:13" x14ac:dyDescent="0.3">
      <c r="L447" s="36" t="str">
        <f t="shared" si="6"/>
        <v/>
      </c>
      <c r="M447" t="s">
        <v>57</v>
      </c>
    </row>
    <row r="448" spans="12:13" x14ac:dyDescent="0.3">
      <c r="L448" s="36" t="str">
        <f t="shared" si="6"/>
        <v/>
      </c>
      <c r="M448" t="s">
        <v>57</v>
      </c>
    </row>
    <row r="449" spans="12:13" x14ac:dyDescent="0.3">
      <c r="L449" s="36" t="str">
        <f t="shared" si="6"/>
        <v/>
      </c>
      <c r="M449" t="s">
        <v>57</v>
      </c>
    </row>
    <row r="450" spans="12:13" x14ac:dyDescent="0.3">
      <c r="L450" s="36" t="str">
        <f t="shared" si="6"/>
        <v/>
      </c>
      <c r="M450" t="s">
        <v>57</v>
      </c>
    </row>
    <row r="451" spans="12:13" x14ac:dyDescent="0.3">
      <c r="L451" s="36" t="str">
        <f t="shared" ref="L451:L514" si="7">IF(A451="","",C451&amp;", "&amp;D451&amp;", "&amp;E451&amp;" "&amp;F451)</f>
        <v/>
      </c>
      <c r="M451" t="s">
        <v>57</v>
      </c>
    </row>
    <row r="452" spans="12:13" x14ac:dyDescent="0.3">
      <c r="L452" s="36" t="str">
        <f t="shared" si="7"/>
        <v/>
      </c>
      <c r="M452" t="s">
        <v>57</v>
      </c>
    </row>
    <row r="453" spans="12:13" x14ac:dyDescent="0.3">
      <c r="L453" s="36" t="str">
        <f t="shared" si="7"/>
        <v/>
      </c>
      <c r="M453" t="s">
        <v>57</v>
      </c>
    </row>
    <row r="454" spans="12:13" x14ac:dyDescent="0.3">
      <c r="L454" s="36" t="str">
        <f t="shared" si="7"/>
        <v/>
      </c>
      <c r="M454" t="s">
        <v>57</v>
      </c>
    </row>
    <row r="455" spans="12:13" x14ac:dyDescent="0.3">
      <c r="L455" s="36" t="str">
        <f t="shared" si="7"/>
        <v/>
      </c>
      <c r="M455" t="s">
        <v>57</v>
      </c>
    </row>
    <row r="456" spans="12:13" x14ac:dyDescent="0.3">
      <c r="L456" s="36" t="str">
        <f t="shared" si="7"/>
        <v/>
      </c>
      <c r="M456" t="s">
        <v>57</v>
      </c>
    </row>
    <row r="457" spans="12:13" x14ac:dyDescent="0.3">
      <c r="L457" s="36" t="str">
        <f t="shared" si="7"/>
        <v/>
      </c>
      <c r="M457" t="s">
        <v>57</v>
      </c>
    </row>
    <row r="458" spans="12:13" x14ac:dyDescent="0.3">
      <c r="L458" s="36" t="str">
        <f t="shared" si="7"/>
        <v/>
      </c>
      <c r="M458" t="s">
        <v>57</v>
      </c>
    </row>
    <row r="459" spans="12:13" x14ac:dyDescent="0.3">
      <c r="L459" s="36" t="str">
        <f t="shared" si="7"/>
        <v/>
      </c>
      <c r="M459" t="s">
        <v>57</v>
      </c>
    </row>
    <row r="460" spans="12:13" x14ac:dyDescent="0.3">
      <c r="L460" s="36" t="str">
        <f t="shared" si="7"/>
        <v/>
      </c>
      <c r="M460" t="s">
        <v>57</v>
      </c>
    </row>
    <row r="461" spans="12:13" x14ac:dyDescent="0.3">
      <c r="L461" s="36" t="str">
        <f t="shared" si="7"/>
        <v/>
      </c>
      <c r="M461" t="s">
        <v>57</v>
      </c>
    </row>
    <row r="462" spans="12:13" x14ac:dyDescent="0.3">
      <c r="L462" s="36" t="str">
        <f t="shared" si="7"/>
        <v/>
      </c>
      <c r="M462" t="s">
        <v>57</v>
      </c>
    </row>
    <row r="463" spans="12:13" x14ac:dyDescent="0.3">
      <c r="L463" s="36" t="str">
        <f t="shared" si="7"/>
        <v/>
      </c>
      <c r="M463" t="s">
        <v>57</v>
      </c>
    </row>
    <row r="464" spans="12:13" x14ac:dyDescent="0.3">
      <c r="L464" s="36" t="str">
        <f t="shared" si="7"/>
        <v/>
      </c>
      <c r="M464" t="s">
        <v>57</v>
      </c>
    </row>
    <row r="465" spans="12:13" x14ac:dyDescent="0.3">
      <c r="L465" s="36" t="str">
        <f t="shared" si="7"/>
        <v/>
      </c>
      <c r="M465" t="s">
        <v>57</v>
      </c>
    </row>
    <row r="466" spans="12:13" x14ac:dyDescent="0.3">
      <c r="L466" s="36" t="str">
        <f t="shared" si="7"/>
        <v/>
      </c>
      <c r="M466" t="s">
        <v>57</v>
      </c>
    </row>
    <row r="467" spans="12:13" x14ac:dyDescent="0.3">
      <c r="L467" s="36" t="str">
        <f t="shared" si="7"/>
        <v/>
      </c>
      <c r="M467" t="s">
        <v>57</v>
      </c>
    </row>
    <row r="468" spans="12:13" x14ac:dyDescent="0.3">
      <c r="L468" s="36" t="str">
        <f t="shared" si="7"/>
        <v/>
      </c>
      <c r="M468" t="s">
        <v>57</v>
      </c>
    </row>
    <row r="469" spans="12:13" x14ac:dyDescent="0.3">
      <c r="L469" s="36" t="str">
        <f t="shared" si="7"/>
        <v/>
      </c>
      <c r="M469" t="s">
        <v>57</v>
      </c>
    </row>
    <row r="470" spans="12:13" x14ac:dyDescent="0.3">
      <c r="L470" s="36" t="str">
        <f t="shared" si="7"/>
        <v/>
      </c>
      <c r="M470" t="s">
        <v>57</v>
      </c>
    </row>
    <row r="471" spans="12:13" x14ac:dyDescent="0.3">
      <c r="L471" s="36" t="str">
        <f t="shared" si="7"/>
        <v/>
      </c>
      <c r="M471" t="s">
        <v>57</v>
      </c>
    </row>
    <row r="472" spans="12:13" x14ac:dyDescent="0.3">
      <c r="L472" s="36" t="str">
        <f t="shared" si="7"/>
        <v/>
      </c>
      <c r="M472" t="s">
        <v>57</v>
      </c>
    </row>
    <row r="473" spans="12:13" x14ac:dyDescent="0.3">
      <c r="L473" s="36" t="str">
        <f t="shared" si="7"/>
        <v/>
      </c>
      <c r="M473" t="s">
        <v>57</v>
      </c>
    </row>
    <row r="474" spans="12:13" x14ac:dyDescent="0.3">
      <c r="L474" s="36" t="str">
        <f t="shared" si="7"/>
        <v/>
      </c>
      <c r="M474" t="s">
        <v>57</v>
      </c>
    </row>
    <row r="475" spans="12:13" x14ac:dyDescent="0.3">
      <c r="L475" s="36" t="str">
        <f t="shared" si="7"/>
        <v/>
      </c>
      <c r="M475" t="s">
        <v>57</v>
      </c>
    </row>
    <row r="476" spans="12:13" x14ac:dyDescent="0.3">
      <c r="L476" s="36" t="str">
        <f t="shared" si="7"/>
        <v/>
      </c>
      <c r="M476" t="s">
        <v>57</v>
      </c>
    </row>
    <row r="477" spans="12:13" x14ac:dyDescent="0.3">
      <c r="L477" s="36" t="str">
        <f t="shared" si="7"/>
        <v/>
      </c>
      <c r="M477" t="s">
        <v>57</v>
      </c>
    </row>
    <row r="478" spans="12:13" x14ac:dyDescent="0.3">
      <c r="L478" s="36" t="str">
        <f t="shared" si="7"/>
        <v/>
      </c>
      <c r="M478" t="s">
        <v>57</v>
      </c>
    </row>
    <row r="479" spans="12:13" x14ac:dyDescent="0.3">
      <c r="L479" s="36" t="str">
        <f t="shared" si="7"/>
        <v/>
      </c>
      <c r="M479" t="s">
        <v>57</v>
      </c>
    </row>
    <row r="480" spans="12:13" x14ac:dyDescent="0.3">
      <c r="L480" s="36" t="str">
        <f t="shared" si="7"/>
        <v/>
      </c>
      <c r="M480" t="s">
        <v>57</v>
      </c>
    </row>
    <row r="481" spans="12:13" x14ac:dyDescent="0.3">
      <c r="L481" s="36" t="str">
        <f t="shared" si="7"/>
        <v/>
      </c>
      <c r="M481" t="s">
        <v>57</v>
      </c>
    </row>
    <row r="482" spans="12:13" x14ac:dyDescent="0.3">
      <c r="L482" s="36" t="str">
        <f t="shared" si="7"/>
        <v/>
      </c>
      <c r="M482" t="s">
        <v>57</v>
      </c>
    </row>
    <row r="483" spans="12:13" x14ac:dyDescent="0.3">
      <c r="L483" s="36" t="str">
        <f t="shared" si="7"/>
        <v/>
      </c>
      <c r="M483" t="s">
        <v>57</v>
      </c>
    </row>
    <row r="484" spans="12:13" x14ac:dyDescent="0.3">
      <c r="L484" s="36" t="str">
        <f t="shared" si="7"/>
        <v/>
      </c>
      <c r="M484" t="s">
        <v>57</v>
      </c>
    </row>
    <row r="485" spans="12:13" x14ac:dyDescent="0.3">
      <c r="L485" s="36" t="str">
        <f t="shared" si="7"/>
        <v/>
      </c>
      <c r="M485" t="s">
        <v>57</v>
      </c>
    </row>
    <row r="486" spans="12:13" x14ac:dyDescent="0.3">
      <c r="L486" s="36" t="str">
        <f t="shared" si="7"/>
        <v/>
      </c>
      <c r="M486" t="s">
        <v>57</v>
      </c>
    </row>
    <row r="487" spans="12:13" x14ac:dyDescent="0.3">
      <c r="L487" s="36" t="str">
        <f t="shared" si="7"/>
        <v/>
      </c>
      <c r="M487" t="s">
        <v>57</v>
      </c>
    </row>
    <row r="488" spans="12:13" x14ac:dyDescent="0.3">
      <c r="L488" s="36" t="str">
        <f t="shared" si="7"/>
        <v/>
      </c>
      <c r="M488" t="s">
        <v>57</v>
      </c>
    </row>
    <row r="489" spans="12:13" x14ac:dyDescent="0.3">
      <c r="L489" s="36" t="str">
        <f t="shared" si="7"/>
        <v/>
      </c>
      <c r="M489" t="s">
        <v>57</v>
      </c>
    </row>
    <row r="490" spans="12:13" x14ac:dyDescent="0.3">
      <c r="L490" s="36" t="str">
        <f t="shared" si="7"/>
        <v/>
      </c>
      <c r="M490" t="s">
        <v>57</v>
      </c>
    </row>
    <row r="491" spans="12:13" x14ac:dyDescent="0.3">
      <c r="L491" s="36" t="str">
        <f t="shared" si="7"/>
        <v/>
      </c>
      <c r="M491" t="s">
        <v>57</v>
      </c>
    </row>
    <row r="492" spans="12:13" x14ac:dyDescent="0.3">
      <c r="L492" s="36" t="str">
        <f t="shared" si="7"/>
        <v/>
      </c>
      <c r="M492" t="s">
        <v>57</v>
      </c>
    </row>
    <row r="493" spans="12:13" x14ac:dyDescent="0.3">
      <c r="L493" s="36" t="str">
        <f t="shared" si="7"/>
        <v/>
      </c>
      <c r="M493" t="s">
        <v>57</v>
      </c>
    </row>
    <row r="494" spans="12:13" x14ac:dyDescent="0.3">
      <c r="L494" s="36" t="str">
        <f t="shared" si="7"/>
        <v/>
      </c>
      <c r="M494" t="s">
        <v>57</v>
      </c>
    </row>
    <row r="495" spans="12:13" x14ac:dyDescent="0.3">
      <c r="L495" s="36" t="str">
        <f t="shared" si="7"/>
        <v/>
      </c>
      <c r="M495" t="s">
        <v>57</v>
      </c>
    </row>
    <row r="496" spans="12:13" x14ac:dyDescent="0.3">
      <c r="L496" s="36" t="str">
        <f t="shared" si="7"/>
        <v/>
      </c>
      <c r="M496" t="s">
        <v>57</v>
      </c>
    </row>
    <row r="497" spans="12:13" x14ac:dyDescent="0.3">
      <c r="L497" s="36" t="str">
        <f t="shared" si="7"/>
        <v/>
      </c>
      <c r="M497" t="s">
        <v>57</v>
      </c>
    </row>
    <row r="498" spans="12:13" x14ac:dyDescent="0.3">
      <c r="L498" s="36" t="str">
        <f t="shared" si="7"/>
        <v/>
      </c>
      <c r="M498" t="s">
        <v>57</v>
      </c>
    </row>
    <row r="499" spans="12:13" x14ac:dyDescent="0.3">
      <c r="L499" s="36" t="str">
        <f t="shared" si="7"/>
        <v/>
      </c>
      <c r="M499" t="s">
        <v>57</v>
      </c>
    </row>
    <row r="500" spans="12:13" x14ac:dyDescent="0.3">
      <c r="L500" s="36" t="str">
        <f t="shared" si="7"/>
        <v/>
      </c>
      <c r="M500" t="s">
        <v>57</v>
      </c>
    </row>
    <row r="501" spans="12:13" x14ac:dyDescent="0.3">
      <c r="L501" s="36" t="str">
        <f t="shared" si="7"/>
        <v/>
      </c>
      <c r="M501" t="s">
        <v>57</v>
      </c>
    </row>
    <row r="502" spans="12:13" x14ac:dyDescent="0.3">
      <c r="L502" s="36" t="str">
        <f t="shared" si="7"/>
        <v/>
      </c>
      <c r="M502" t="s">
        <v>57</v>
      </c>
    </row>
    <row r="503" spans="12:13" x14ac:dyDescent="0.3">
      <c r="L503" s="36" t="str">
        <f t="shared" si="7"/>
        <v/>
      </c>
      <c r="M503" t="s">
        <v>57</v>
      </c>
    </row>
    <row r="504" spans="12:13" x14ac:dyDescent="0.3">
      <c r="L504" s="36" t="str">
        <f t="shared" si="7"/>
        <v/>
      </c>
      <c r="M504" t="s">
        <v>57</v>
      </c>
    </row>
    <row r="505" spans="12:13" x14ac:dyDescent="0.3">
      <c r="L505" s="36" t="str">
        <f t="shared" si="7"/>
        <v/>
      </c>
      <c r="M505" t="s">
        <v>57</v>
      </c>
    </row>
    <row r="506" spans="12:13" x14ac:dyDescent="0.3">
      <c r="L506" s="36" t="str">
        <f t="shared" si="7"/>
        <v/>
      </c>
      <c r="M506" t="s">
        <v>57</v>
      </c>
    </row>
    <row r="507" spans="12:13" x14ac:dyDescent="0.3">
      <c r="L507" s="36" t="str">
        <f t="shared" si="7"/>
        <v/>
      </c>
      <c r="M507" t="s">
        <v>57</v>
      </c>
    </row>
    <row r="508" spans="12:13" x14ac:dyDescent="0.3">
      <c r="L508" s="36" t="str">
        <f t="shared" si="7"/>
        <v/>
      </c>
      <c r="M508" t="s">
        <v>57</v>
      </c>
    </row>
    <row r="509" spans="12:13" x14ac:dyDescent="0.3">
      <c r="L509" s="36" t="str">
        <f t="shared" si="7"/>
        <v/>
      </c>
      <c r="M509" t="s">
        <v>57</v>
      </c>
    </row>
    <row r="510" spans="12:13" x14ac:dyDescent="0.3">
      <c r="L510" s="36" t="str">
        <f t="shared" si="7"/>
        <v/>
      </c>
      <c r="M510" t="s">
        <v>57</v>
      </c>
    </row>
    <row r="511" spans="12:13" x14ac:dyDescent="0.3">
      <c r="L511" s="36" t="str">
        <f t="shared" si="7"/>
        <v/>
      </c>
      <c r="M511" t="s">
        <v>57</v>
      </c>
    </row>
    <row r="512" spans="12:13" x14ac:dyDescent="0.3">
      <c r="L512" s="36" t="str">
        <f t="shared" si="7"/>
        <v/>
      </c>
      <c r="M512" t="s">
        <v>57</v>
      </c>
    </row>
    <row r="513" spans="12:13" x14ac:dyDescent="0.3">
      <c r="L513" s="36" t="str">
        <f t="shared" si="7"/>
        <v/>
      </c>
      <c r="M513" t="s">
        <v>57</v>
      </c>
    </row>
    <row r="514" spans="12:13" x14ac:dyDescent="0.3">
      <c r="L514" s="36" t="str">
        <f t="shared" si="7"/>
        <v/>
      </c>
      <c r="M514" t="s">
        <v>57</v>
      </c>
    </row>
    <row r="515" spans="12:13" x14ac:dyDescent="0.3">
      <c r="L515" s="36" t="str">
        <f t="shared" ref="L515:L578" si="8">IF(A515="","",C515&amp;", "&amp;D515&amp;", "&amp;E515&amp;" "&amp;F515)</f>
        <v/>
      </c>
      <c r="M515" t="s">
        <v>57</v>
      </c>
    </row>
    <row r="516" spans="12:13" x14ac:dyDescent="0.3">
      <c r="L516" s="36" t="str">
        <f t="shared" si="8"/>
        <v/>
      </c>
      <c r="M516" t="s">
        <v>57</v>
      </c>
    </row>
    <row r="517" spans="12:13" x14ac:dyDescent="0.3">
      <c r="L517" s="36" t="str">
        <f t="shared" si="8"/>
        <v/>
      </c>
      <c r="M517" t="s">
        <v>57</v>
      </c>
    </row>
    <row r="518" spans="12:13" x14ac:dyDescent="0.3">
      <c r="L518" s="36" t="str">
        <f t="shared" si="8"/>
        <v/>
      </c>
      <c r="M518" t="s">
        <v>57</v>
      </c>
    </row>
    <row r="519" spans="12:13" x14ac:dyDescent="0.3">
      <c r="L519" s="36" t="str">
        <f t="shared" si="8"/>
        <v/>
      </c>
      <c r="M519" t="s">
        <v>57</v>
      </c>
    </row>
    <row r="520" spans="12:13" x14ac:dyDescent="0.3">
      <c r="L520" s="36" t="str">
        <f t="shared" si="8"/>
        <v/>
      </c>
      <c r="M520" t="s">
        <v>57</v>
      </c>
    </row>
    <row r="521" spans="12:13" x14ac:dyDescent="0.3">
      <c r="L521" s="36" t="str">
        <f t="shared" si="8"/>
        <v/>
      </c>
      <c r="M521" t="s">
        <v>57</v>
      </c>
    </row>
    <row r="522" spans="12:13" x14ac:dyDescent="0.3">
      <c r="L522" s="36" t="str">
        <f t="shared" si="8"/>
        <v/>
      </c>
      <c r="M522" t="s">
        <v>57</v>
      </c>
    </row>
    <row r="523" spans="12:13" x14ac:dyDescent="0.3">
      <c r="L523" s="36" t="str">
        <f t="shared" si="8"/>
        <v/>
      </c>
      <c r="M523" t="s">
        <v>57</v>
      </c>
    </row>
    <row r="524" spans="12:13" x14ac:dyDescent="0.3">
      <c r="L524" s="36" t="str">
        <f t="shared" si="8"/>
        <v/>
      </c>
      <c r="M524" t="s">
        <v>57</v>
      </c>
    </row>
    <row r="525" spans="12:13" x14ac:dyDescent="0.3">
      <c r="L525" s="36" t="str">
        <f t="shared" si="8"/>
        <v/>
      </c>
      <c r="M525" t="s">
        <v>57</v>
      </c>
    </row>
    <row r="526" spans="12:13" x14ac:dyDescent="0.3">
      <c r="L526" s="36" t="str">
        <f t="shared" si="8"/>
        <v/>
      </c>
      <c r="M526" t="s">
        <v>57</v>
      </c>
    </row>
    <row r="527" spans="12:13" x14ac:dyDescent="0.3">
      <c r="L527" s="36" t="str">
        <f t="shared" si="8"/>
        <v/>
      </c>
      <c r="M527" t="s">
        <v>57</v>
      </c>
    </row>
    <row r="528" spans="12:13" x14ac:dyDescent="0.3">
      <c r="L528" s="36" t="str">
        <f t="shared" si="8"/>
        <v/>
      </c>
      <c r="M528" t="s">
        <v>57</v>
      </c>
    </row>
    <row r="529" spans="12:13" x14ac:dyDescent="0.3">
      <c r="L529" s="36" t="str">
        <f t="shared" si="8"/>
        <v/>
      </c>
      <c r="M529" t="s">
        <v>57</v>
      </c>
    </row>
    <row r="530" spans="12:13" x14ac:dyDescent="0.3">
      <c r="L530" s="36" t="str">
        <f t="shared" si="8"/>
        <v/>
      </c>
      <c r="M530" t="s">
        <v>57</v>
      </c>
    </row>
    <row r="531" spans="12:13" x14ac:dyDescent="0.3">
      <c r="L531" s="36" t="str">
        <f t="shared" si="8"/>
        <v/>
      </c>
      <c r="M531" t="s">
        <v>57</v>
      </c>
    </row>
    <row r="532" spans="12:13" x14ac:dyDescent="0.3">
      <c r="L532" s="36" t="str">
        <f t="shared" si="8"/>
        <v/>
      </c>
      <c r="M532" t="s">
        <v>57</v>
      </c>
    </row>
    <row r="533" spans="12:13" x14ac:dyDescent="0.3">
      <c r="L533" s="36" t="str">
        <f t="shared" si="8"/>
        <v/>
      </c>
      <c r="M533" t="s">
        <v>57</v>
      </c>
    </row>
    <row r="534" spans="12:13" x14ac:dyDescent="0.3">
      <c r="L534" s="36" t="str">
        <f t="shared" si="8"/>
        <v/>
      </c>
      <c r="M534" t="s">
        <v>57</v>
      </c>
    </row>
    <row r="535" spans="12:13" x14ac:dyDescent="0.3">
      <c r="L535" s="36" t="str">
        <f t="shared" si="8"/>
        <v/>
      </c>
      <c r="M535" t="s">
        <v>57</v>
      </c>
    </row>
    <row r="536" spans="12:13" x14ac:dyDescent="0.3">
      <c r="L536" s="36" t="str">
        <f t="shared" si="8"/>
        <v/>
      </c>
      <c r="M536" t="s">
        <v>57</v>
      </c>
    </row>
    <row r="537" spans="12:13" x14ac:dyDescent="0.3">
      <c r="L537" s="36" t="str">
        <f t="shared" si="8"/>
        <v/>
      </c>
      <c r="M537" t="s">
        <v>57</v>
      </c>
    </row>
    <row r="538" spans="12:13" x14ac:dyDescent="0.3">
      <c r="L538" s="36" t="str">
        <f t="shared" si="8"/>
        <v/>
      </c>
      <c r="M538" t="s">
        <v>57</v>
      </c>
    </row>
    <row r="539" spans="12:13" x14ac:dyDescent="0.3">
      <c r="L539" s="36" t="str">
        <f t="shared" si="8"/>
        <v/>
      </c>
      <c r="M539" t="s">
        <v>57</v>
      </c>
    </row>
    <row r="540" spans="12:13" x14ac:dyDescent="0.3">
      <c r="L540" s="36" t="str">
        <f t="shared" si="8"/>
        <v/>
      </c>
      <c r="M540" t="s">
        <v>57</v>
      </c>
    </row>
    <row r="541" spans="12:13" x14ac:dyDescent="0.3">
      <c r="L541" s="36" t="str">
        <f t="shared" si="8"/>
        <v/>
      </c>
      <c r="M541" t="s">
        <v>57</v>
      </c>
    </row>
    <row r="542" spans="12:13" x14ac:dyDescent="0.3">
      <c r="L542" s="36" t="str">
        <f t="shared" si="8"/>
        <v/>
      </c>
      <c r="M542" t="s">
        <v>57</v>
      </c>
    </row>
    <row r="543" spans="12:13" x14ac:dyDescent="0.3">
      <c r="L543" s="36" t="str">
        <f t="shared" si="8"/>
        <v/>
      </c>
      <c r="M543" t="s">
        <v>57</v>
      </c>
    </row>
    <row r="544" spans="12:13" x14ac:dyDescent="0.3">
      <c r="L544" s="36" t="str">
        <f t="shared" si="8"/>
        <v/>
      </c>
      <c r="M544" t="s">
        <v>57</v>
      </c>
    </row>
    <row r="545" spans="12:13" x14ac:dyDescent="0.3">
      <c r="L545" s="36" t="str">
        <f t="shared" si="8"/>
        <v/>
      </c>
      <c r="M545" t="s">
        <v>57</v>
      </c>
    </row>
    <row r="546" spans="12:13" x14ac:dyDescent="0.3">
      <c r="L546" s="36" t="str">
        <f t="shared" si="8"/>
        <v/>
      </c>
      <c r="M546" t="s">
        <v>57</v>
      </c>
    </row>
    <row r="547" spans="12:13" x14ac:dyDescent="0.3">
      <c r="L547" s="36" t="str">
        <f t="shared" si="8"/>
        <v/>
      </c>
      <c r="M547" t="s">
        <v>57</v>
      </c>
    </row>
    <row r="548" spans="12:13" x14ac:dyDescent="0.3">
      <c r="L548" s="36" t="str">
        <f t="shared" si="8"/>
        <v/>
      </c>
      <c r="M548" t="s">
        <v>57</v>
      </c>
    </row>
    <row r="549" spans="12:13" x14ac:dyDescent="0.3">
      <c r="L549" s="36" t="str">
        <f t="shared" si="8"/>
        <v/>
      </c>
      <c r="M549" t="s">
        <v>57</v>
      </c>
    </row>
    <row r="550" spans="12:13" x14ac:dyDescent="0.3">
      <c r="L550" s="36" t="str">
        <f t="shared" si="8"/>
        <v/>
      </c>
      <c r="M550" t="s">
        <v>57</v>
      </c>
    </row>
    <row r="551" spans="12:13" x14ac:dyDescent="0.3">
      <c r="L551" s="36" t="str">
        <f t="shared" si="8"/>
        <v/>
      </c>
      <c r="M551" t="s">
        <v>57</v>
      </c>
    </row>
    <row r="552" spans="12:13" x14ac:dyDescent="0.3">
      <c r="L552" s="36" t="str">
        <f t="shared" si="8"/>
        <v/>
      </c>
      <c r="M552" t="s">
        <v>57</v>
      </c>
    </row>
    <row r="553" spans="12:13" x14ac:dyDescent="0.3">
      <c r="L553" s="36" t="str">
        <f t="shared" si="8"/>
        <v/>
      </c>
      <c r="M553" t="s">
        <v>57</v>
      </c>
    </row>
    <row r="554" spans="12:13" x14ac:dyDescent="0.3">
      <c r="L554" s="36" t="str">
        <f t="shared" si="8"/>
        <v/>
      </c>
      <c r="M554" t="s">
        <v>57</v>
      </c>
    </row>
    <row r="555" spans="12:13" x14ac:dyDescent="0.3">
      <c r="L555" s="36" t="str">
        <f t="shared" si="8"/>
        <v/>
      </c>
      <c r="M555" t="s">
        <v>57</v>
      </c>
    </row>
    <row r="556" spans="12:13" x14ac:dyDescent="0.3">
      <c r="L556" s="36" t="str">
        <f t="shared" si="8"/>
        <v/>
      </c>
      <c r="M556" t="s">
        <v>57</v>
      </c>
    </row>
    <row r="557" spans="12:13" x14ac:dyDescent="0.3">
      <c r="L557" s="36" t="str">
        <f t="shared" si="8"/>
        <v/>
      </c>
      <c r="M557" t="s">
        <v>57</v>
      </c>
    </row>
    <row r="558" spans="12:13" x14ac:dyDescent="0.3">
      <c r="L558" s="36" t="str">
        <f t="shared" si="8"/>
        <v/>
      </c>
      <c r="M558" t="s">
        <v>57</v>
      </c>
    </row>
    <row r="559" spans="12:13" x14ac:dyDescent="0.3">
      <c r="L559" s="36" t="str">
        <f t="shared" si="8"/>
        <v/>
      </c>
      <c r="M559" t="s">
        <v>57</v>
      </c>
    </row>
    <row r="560" spans="12:13" x14ac:dyDescent="0.3">
      <c r="L560" s="36" t="str">
        <f t="shared" si="8"/>
        <v/>
      </c>
      <c r="M560" t="s">
        <v>57</v>
      </c>
    </row>
    <row r="561" spans="12:13" x14ac:dyDescent="0.3">
      <c r="L561" s="36" t="str">
        <f t="shared" si="8"/>
        <v/>
      </c>
      <c r="M561" t="s">
        <v>57</v>
      </c>
    </row>
    <row r="562" spans="12:13" x14ac:dyDescent="0.3">
      <c r="L562" s="36" t="str">
        <f t="shared" si="8"/>
        <v/>
      </c>
      <c r="M562" t="s">
        <v>57</v>
      </c>
    </row>
    <row r="563" spans="12:13" x14ac:dyDescent="0.3">
      <c r="L563" s="36" t="str">
        <f t="shared" si="8"/>
        <v/>
      </c>
      <c r="M563" t="s">
        <v>57</v>
      </c>
    </row>
    <row r="564" spans="12:13" x14ac:dyDescent="0.3">
      <c r="L564" s="36" t="str">
        <f t="shared" si="8"/>
        <v/>
      </c>
      <c r="M564" t="s">
        <v>57</v>
      </c>
    </row>
    <row r="565" spans="12:13" x14ac:dyDescent="0.3">
      <c r="L565" s="36" t="str">
        <f t="shared" si="8"/>
        <v/>
      </c>
      <c r="M565" t="s">
        <v>57</v>
      </c>
    </row>
    <row r="566" spans="12:13" x14ac:dyDescent="0.3">
      <c r="L566" s="36" t="str">
        <f t="shared" si="8"/>
        <v/>
      </c>
      <c r="M566" t="s">
        <v>57</v>
      </c>
    </row>
    <row r="567" spans="12:13" x14ac:dyDescent="0.3">
      <c r="L567" s="36" t="str">
        <f t="shared" si="8"/>
        <v/>
      </c>
      <c r="M567" t="s">
        <v>57</v>
      </c>
    </row>
    <row r="568" spans="12:13" x14ac:dyDescent="0.3">
      <c r="L568" s="36" t="str">
        <f t="shared" si="8"/>
        <v/>
      </c>
      <c r="M568" t="s">
        <v>57</v>
      </c>
    </row>
    <row r="569" spans="12:13" x14ac:dyDescent="0.3">
      <c r="L569" s="36" t="str">
        <f t="shared" si="8"/>
        <v/>
      </c>
      <c r="M569" t="s">
        <v>57</v>
      </c>
    </row>
    <row r="570" spans="12:13" x14ac:dyDescent="0.3">
      <c r="L570" s="36" t="str">
        <f t="shared" si="8"/>
        <v/>
      </c>
      <c r="M570" t="s">
        <v>57</v>
      </c>
    </row>
    <row r="571" spans="12:13" x14ac:dyDescent="0.3">
      <c r="L571" s="36" t="str">
        <f t="shared" si="8"/>
        <v/>
      </c>
      <c r="M571" t="s">
        <v>57</v>
      </c>
    </row>
    <row r="572" spans="12:13" x14ac:dyDescent="0.3">
      <c r="L572" s="36" t="str">
        <f t="shared" si="8"/>
        <v/>
      </c>
      <c r="M572" t="s">
        <v>57</v>
      </c>
    </row>
    <row r="573" spans="12:13" x14ac:dyDescent="0.3">
      <c r="L573" s="36" t="str">
        <f t="shared" si="8"/>
        <v/>
      </c>
      <c r="M573" t="s">
        <v>57</v>
      </c>
    </row>
    <row r="574" spans="12:13" x14ac:dyDescent="0.3">
      <c r="L574" s="36" t="str">
        <f t="shared" si="8"/>
        <v/>
      </c>
      <c r="M574" t="s">
        <v>57</v>
      </c>
    </row>
    <row r="575" spans="12:13" x14ac:dyDescent="0.3">
      <c r="L575" s="36" t="str">
        <f t="shared" si="8"/>
        <v/>
      </c>
      <c r="M575" t="s">
        <v>57</v>
      </c>
    </row>
    <row r="576" spans="12:13" x14ac:dyDescent="0.3">
      <c r="L576" s="36" t="str">
        <f t="shared" si="8"/>
        <v/>
      </c>
      <c r="M576" t="s">
        <v>57</v>
      </c>
    </row>
    <row r="577" spans="12:13" x14ac:dyDescent="0.3">
      <c r="L577" s="36" t="str">
        <f t="shared" si="8"/>
        <v/>
      </c>
      <c r="M577" t="s">
        <v>57</v>
      </c>
    </row>
    <row r="578" spans="12:13" x14ac:dyDescent="0.3">
      <c r="L578" s="36" t="str">
        <f t="shared" si="8"/>
        <v/>
      </c>
      <c r="M578" t="s">
        <v>57</v>
      </c>
    </row>
    <row r="579" spans="12:13" x14ac:dyDescent="0.3">
      <c r="L579" s="36" t="str">
        <f t="shared" ref="L579:L642" si="9">IF(A579="","",C579&amp;", "&amp;D579&amp;", "&amp;E579&amp;" "&amp;F579)</f>
        <v/>
      </c>
      <c r="M579" t="s">
        <v>57</v>
      </c>
    </row>
    <row r="580" spans="12:13" x14ac:dyDescent="0.3">
      <c r="L580" s="36" t="str">
        <f t="shared" si="9"/>
        <v/>
      </c>
      <c r="M580" t="s">
        <v>57</v>
      </c>
    </row>
    <row r="581" spans="12:13" x14ac:dyDescent="0.3">
      <c r="L581" s="36" t="str">
        <f t="shared" si="9"/>
        <v/>
      </c>
      <c r="M581" t="s">
        <v>57</v>
      </c>
    </row>
    <row r="582" spans="12:13" x14ac:dyDescent="0.3">
      <c r="L582" s="36" t="str">
        <f t="shared" si="9"/>
        <v/>
      </c>
      <c r="M582" t="s">
        <v>57</v>
      </c>
    </row>
    <row r="583" spans="12:13" x14ac:dyDescent="0.3">
      <c r="L583" s="36" t="str">
        <f t="shared" si="9"/>
        <v/>
      </c>
      <c r="M583" t="s">
        <v>57</v>
      </c>
    </row>
    <row r="584" spans="12:13" x14ac:dyDescent="0.3">
      <c r="L584" s="36" t="str">
        <f t="shared" si="9"/>
        <v/>
      </c>
      <c r="M584" t="s">
        <v>57</v>
      </c>
    </row>
    <row r="585" spans="12:13" x14ac:dyDescent="0.3">
      <c r="L585" s="36" t="str">
        <f t="shared" si="9"/>
        <v/>
      </c>
      <c r="M585" t="s">
        <v>57</v>
      </c>
    </row>
    <row r="586" spans="12:13" x14ac:dyDescent="0.3">
      <c r="L586" s="36" t="str">
        <f t="shared" si="9"/>
        <v/>
      </c>
      <c r="M586" t="s">
        <v>57</v>
      </c>
    </row>
    <row r="587" spans="12:13" x14ac:dyDescent="0.3">
      <c r="L587" s="36" t="str">
        <f t="shared" si="9"/>
        <v/>
      </c>
      <c r="M587" t="s">
        <v>57</v>
      </c>
    </row>
    <row r="588" spans="12:13" x14ac:dyDescent="0.3">
      <c r="L588" s="36" t="str">
        <f t="shared" si="9"/>
        <v/>
      </c>
      <c r="M588" t="s">
        <v>57</v>
      </c>
    </row>
    <row r="589" spans="12:13" x14ac:dyDescent="0.3">
      <c r="L589" s="36" t="str">
        <f t="shared" si="9"/>
        <v/>
      </c>
      <c r="M589" t="s">
        <v>57</v>
      </c>
    </row>
    <row r="590" spans="12:13" x14ac:dyDescent="0.3">
      <c r="L590" s="36" t="str">
        <f t="shared" si="9"/>
        <v/>
      </c>
      <c r="M590" t="s">
        <v>57</v>
      </c>
    </row>
    <row r="591" spans="12:13" x14ac:dyDescent="0.3">
      <c r="L591" s="36" t="str">
        <f t="shared" si="9"/>
        <v/>
      </c>
      <c r="M591" t="s">
        <v>57</v>
      </c>
    </row>
    <row r="592" spans="12:13" x14ac:dyDescent="0.3">
      <c r="L592" s="36" t="str">
        <f t="shared" si="9"/>
        <v/>
      </c>
      <c r="M592" t="s">
        <v>57</v>
      </c>
    </row>
    <row r="593" spans="12:13" x14ac:dyDescent="0.3">
      <c r="L593" s="36" t="str">
        <f t="shared" si="9"/>
        <v/>
      </c>
      <c r="M593" t="s">
        <v>57</v>
      </c>
    </row>
    <row r="594" spans="12:13" x14ac:dyDescent="0.3">
      <c r="L594" s="36" t="str">
        <f t="shared" si="9"/>
        <v/>
      </c>
      <c r="M594" t="s">
        <v>57</v>
      </c>
    </row>
    <row r="595" spans="12:13" x14ac:dyDescent="0.3">
      <c r="L595" s="36" t="str">
        <f t="shared" si="9"/>
        <v/>
      </c>
      <c r="M595" t="s">
        <v>57</v>
      </c>
    </row>
    <row r="596" spans="12:13" x14ac:dyDescent="0.3">
      <c r="L596" s="36" t="str">
        <f t="shared" si="9"/>
        <v/>
      </c>
      <c r="M596" t="s">
        <v>57</v>
      </c>
    </row>
    <row r="597" spans="12:13" x14ac:dyDescent="0.3">
      <c r="L597" s="36" t="str">
        <f t="shared" si="9"/>
        <v/>
      </c>
      <c r="M597" t="s">
        <v>57</v>
      </c>
    </row>
    <row r="598" spans="12:13" x14ac:dyDescent="0.3">
      <c r="L598" s="36" t="str">
        <f t="shared" si="9"/>
        <v/>
      </c>
      <c r="M598" t="s">
        <v>57</v>
      </c>
    </row>
    <row r="599" spans="12:13" x14ac:dyDescent="0.3">
      <c r="L599" s="36" t="str">
        <f t="shared" si="9"/>
        <v/>
      </c>
      <c r="M599" t="s">
        <v>57</v>
      </c>
    </row>
    <row r="600" spans="12:13" x14ac:dyDescent="0.3">
      <c r="L600" s="36" t="str">
        <f t="shared" si="9"/>
        <v/>
      </c>
      <c r="M600" t="s">
        <v>57</v>
      </c>
    </row>
    <row r="601" spans="12:13" x14ac:dyDescent="0.3">
      <c r="L601" s="36" t="str">
        <f t="shared" si="9"/>
        <v/>
      </c>
      <c r="M601" t="s">
        <v>57</v>
      </c>
    </row>
    <row r="602" spans="12:13" x14ac:dyDescent="0.3">
      <c r="L602" s="36" t="str">
        <f t="shared" si="9"/>
        <v/>
      </c>
      <c r="M602" t="s">
        <v>57</v>
      </c>
    </row>
    <row r="603" spans="12:13" x14ac:dyDescent="0.3">
      <c r="L603" s="36" t="str">
        <f t="shared" si="9"/>
        <v/>
      </c>
      <c r="M603" t="s">
        <v>57</v>
      </c>
    </row>
    <row r="604" spans="12:13" x14ac:dyDescent="0.3">
      <c r="L604" s="36" t="str">
        <f t="shared" si="9"/>
        <v/>
      </c>
      <c r="M604" t="s">
        <v>57</v>
      </c>
    </row>
    <row r="605" spans="12:13" x14ac:dyDescent="0.3">
      <c r="L605" s="36" t="str">
        <f t="shared" si="9"/>
        <v/>
      </c>
      <c r="M605" t="s">
        <v>57</v>
      </c>
    </row>
    <row r="606" spans="12:13" x14ac:dyDescent="0.3">
      <c r="L606" s="36" t="str">
        <f t="shared" si="9"/>
        <v/>
      </c>
      <c r="M606" t="s">
        <v>57</v>
      </c>
    </row>
    <row r="607" spans="12:13" x14ac:dyDescent="0.3">
      <c r="L607" s="36" t="str">
        <f t="shared" si="9"/>
        <v/>
      </c>
      <c r="M607" t="s">
        <v>57</v>
      </c>
    </row>
    <row r="608" spans="12:13" x14ac:dyDescent="0.3">
      <c r="L608" s="36" t="str">
        <f t="shared" si="9"/>
        <v/>
      </c>
      <c r="M608" t="s">
        <v>57</v>
      </c>
    </row>
    <row r="609" spans="12:13" x14ac:dyDescent="0.3">
      <c r="L609" s="36" t="str">
        <f t="shared" si="9"/>
        <v/>
      </c>
      <c r="M609" t="s">
        <v>57</v>
      </c>
    </row>
    <row r="610" spans="12:13" x14ac:dyDescent="0.3">
      <c r="L610" s="36" t="str">
        <f t="shared" si="9"/>
        <v/>
      </c>
      <c r="M610" t="s">
        <v>57</v>
      </c>
    </row>
    <row r="611" spans="12:13" x14ac:dyDescent="0.3">
      <c r="L611" s="36" t="str">
        <f t="shared" si="9"/>
        <v/>
      </c>
      <c r="M611" t="s">
        <v>57</v>
      </c>
    </row>
    <row r="612" spans="12:13" x14ac:dyDescent="0.3">
      <c r="L612" s="36" t="str">
        <f t="shared" si="9"/>
        <v/>
      </c>
      <c r="M612" t="s">
        <v>57</v>
      </c>
    </row>
    <row r="613" spans="12:13" x14ac:dyDescent="0.3">
      <c r="L613" s="36" t="str">
        <f t="shared" si="9"/>
        <v/>
      </c>
      <c r="M613" t="s">
        <v>57</v>
      </c>
    </row>
    <row r="614" spans="12:13" x14ac:dyDescent="0.3">
      <c r="L614" s="36" t="str">
        <f t="shared" si="9"/>
        <v/>
      </c>
      <c r="M614" t="s">
        <v>57</v>
      </c>
    </row>
    <row r="615" spans="12:13" x14ac:dyDescent="0.3">
      <c r="L615" s="36" t="str">
        <f t="shared" si="9"/>
        <v/>
      </c>
      <c r="M615" t="s">
        <v>57</v>
      </c>
    </row>
    <row r="616" spans="12:13" x14ac:dyDescent="0.3">
      <c r="L616" s="36" t="str">
        <f t="shared" si="9"/>
        <v/>
      </c>
      <c r="M616" t="s">
        <v>57</v>
      </c>
    </row>
    <row r="617" spans="12:13" x14ac:dyDescent="0.3">
      <c r="L617" s="36" t="str">
        <f t="shared" si="9"/>
        <v/>
      </c>
      <c r="M617" t="s">
        <v>57</v>
      </c>
    </row>
    <row r="618" spans="12:13" x14ac:dyDescent="0.3">
      <c r="L618" s="36" t="str">
        <f t="shared" si="9"/>
        <v/>
      </c>
      <c r="M618" t="s">
        <v>57</v>
      </c>
    </row>
    <row r="619" spans="12:13" x14ac:dyDescent="0.3">
      <c r="L619" s="36" t="str">
        <f t="shared" si="9"/>
        <v/>
      </c>
      <c r="M619" t="s">
        <v>57</v>
      </c>
    </row>
    <row r="620" spans="12:13" x14ac:dyDescent="0.3">
      <c r="L620" s="36" t="str">
        <f t="shared" si="9"/>
        <v/>
      </c>
      <c r="M620" t="s">
        <v>57</v>
      </c>
    </row>
    <row r="621" spans="12:13" x14ac:dyDescent="0.3">
      <c r="L621" s="36" t="str">
        <f t="shared" si="9"/>
        <v/>
      </c>
      <c r="M621" t="s">
        <v>57</v>
      </c>
    </row>
    <row r="622" spans="12:13" x14ac:dyDescent="0.3">
      <c r="L622" s="36" t="str">
        <f t="shared" si="9"/>
        <v/>
      </c>
      <c r="M622" t="s">
        <v>57</v>
      </c>
    </row>
    <row r="623" spans="12:13" x14ac:dyDescent="0.3">
      <c r="L623" s="36" t="str">
        <f t="shared" si="9"/>
        <v/>
      </c>
      <c r="M623" t="s">
        <v>57</v>
      </c>
    </row>
    <row r="624" spans="12:13" x14ac:dyDescent="0.3">
      <c r="L624" s="36" t="str">
        <f t="shared" si="9"/>
        <v/>
      </c>
      <c r="M624" t="s">
        <v>57</v>
      </c>
    </row>
    <row r="625" spans="12:13" x14ac:dyDescent="0.3">
      <c r="L625" s="36" t="str">
        <f t="shared" si="9"/>
        <v/>
      </c>
      <c r="M625" t="s">
        <v>57</v>
      </c>
    </row>
    <row r="626" spans="12:13" x14ac:dyDescent="0.3">
      <c r="L626" s="36" t="str">
        <f t="shared" si="9"/>
        <v/>
      </c>
      <c r="M626" t="s">
        <v>57</v>
      </c>
    </row>
    <row r="627" spans="12:13" x14ac:dyDescent="0.3">
      <c r="L627" s="36" t="str">
        <f t="shared" si="9"/>
        <v/>
      </c>
      <c r="M627" t="s">
        <v>57</v>
      </c>
    </row>
    <row r="628" spans="12:13" x14ac:dyDescent="0.3">
      <c r="L628" s="36" t="str">
        <f t="shared" si="9"/>
        <v/>
      </c>
      <c r="M628" t="s">
        <v>57</v>
      </c>
    </row>
    <row r="629" spans="12:13" x14ac:dyDescent="0.3">
      <c r="L629" s="36" t="str">
        <f t="shared" si="9"/>
        <v/>
      </c>
      <c r="M629" t="s">
        <v>57</v>
      </c>
    </row>
    <row r="630" spans="12:13" x14ac:dyDescent="0.3">
      <c r="L630" s="36" t="str">
        <f t="shared" si="9"/>
        <v/>
      </c>
      <c r="M630" t="s">
        <v>57</v>
      </c>
    </row>
    <row r="631" spans="12:13" x14ac:dyDescent="0.3">
      <c r="L631" s="36" t="str">
        <f t="shared" si="9"/>
        <v/>
      </c>
      <c r="M631" t="s">
        <v>57</v>
      </c>
    </row>
    <row r="632" spans="12:13" x14ac:dyDescent="0.3">
      <c r="L632" s="36" t="str">
        <f t="shared" si="9"/>
        <v/>
      </c>
      <c r="M632" t="s">
        <v>57</v>
      </c>
    </row>
    <row r="633" spans="12:13" x14ac:dyDescent="0.3">
      <c r="L633" s="36" t="str">
        <f t="shared" si="9"/>
        <v/>
      </c>
      <c r="M633" t="s">
        <v>57</v>
      </c>
    </row>
    <row r="634" spans="12:13" x14ac:dyDescent="0.3">
      <c r="L634" s="36" t="str">
        <f t="shared" si="9"/>
        <v/>
      </c>
      <c r="M634" t="s">
        <v>57</v>
      </c>
    </row>
    <row r="635" spans="12:13" x14ac:dyDescent="0.3">
      <c r="L635" s="36" t="str">
        <f t="shared" si="9"/>
        <v/>
      </c>
      <c r="M635" t="s">
        <v>57</v>
      </c>
    </row>
    <row r="636" spans="12:13" x14ac:dyDescent="0.3">
      <c r="L636" s="36" t="str">
        <f t="shared" si="9"/>
        <v/>
      </c>
      <c r="M636" t="s">
        <v>57</v>
      </c>
    </row>
    <row r="637" spans="12:13" x14ac:dyDescent="0.3">
      <c r="L637" s="36" t="str">
        <f t="shared" si="9"/>
        <v/>
      </c>
      <c r="M637" t="s">
        <v>57</v>
      </c>
    </row>
    <row r="638" spans="12:13" x14ac:dyDescent="0.3">
      <c r="L638" s="36" t="str">
        <f t="shared" si="9"/>
        <v/>
      </c>
      <c r="M638" t="s">
        <v>57</v>
      </c>
    </row>
    <row r="639" spans="12:13" x14ac:dyDescent="0.3">
      <c r="L639" s="36" t="str">
        <f t="shared" si="9"/>
        <v/>
      </c>
      <c r="M639" t="s">
        <v>57</v>
      </c>
    </row>
    <row r="640" spans="12:13" x14ac:dyDescent="0.3">
      <c r="L640" s="36" t="str">
        <f t="shared" si="9"/>
        <v/>
      </c>
      <c r="M640" t="s">
        <v>57</v>
      </c>
    </row>
    <row r="641" spans="12:13" x14ac:dyDescent="0.3">
      <c r="L641" s="36" t="str">
        <f t="shared" si="9"/>
        <v/>
      </c>
      <c r="M641" t="s">
        <v>57</v>
      </c>
    </row>
    <row r="642" spans="12:13" x14ac:dyDescent="0.3">
      <c r="L642" s="36" t="str">
        <f t="shared" si="9"/>
        <v/>
      </c>
      <c r="M642" t="s">
        <v>57</v>
      </c>
    </row>
    <row r="643" spans="12:13" x14ac:dyDescent="0.3">
      <c r="L643" s="36" t="str">
        <f t="shared" ref="L643:L706" si="10">IF(A643="","",C643&amp;", "&amp;D643&amp;", "&amp;E643&amp;" "&amp;F643)</f>
        <v/>
      </c>
      <c r="M643" t="s">
        <v>57</v>
      </c>
    </row>
    <row r="644" spans="12:13" x14ac:dyDescent="0.3">
      <c r="L644" s="36" t="str">
        <f t="shared" si="10"/>
        <v/>
      </c>
      <c r="M644" t="s">
        <v>57</v>
      </c>
    </row>
    <row r="645" spans="12:13" x14ac:dyDescent="0.3">
      <c r="L645" s="36" t="str">
        <f t="shared" si="10"/>
        <v/>
      </c>
      <c r="M645" t="s">
        <v>57</v>
      </c>
    </row>
    <row r="646" spans="12:13" x14ac:dyDescent="0.3">
      <c r="L646" s="36" t="str">
        <f t="shared" si="10"/>
        <v/>
      </c>
      <c r="M646" t="s">
        <v>57</v>
      </c>
    </row>
    <row r="647" spans="12:13" x14ac:dyDescent="0.3">
      <c r="L647" s="36" t="str">
        <f t="shared" si="10"/>
        <v/>
      </c>
      <c r="M647" t="s">
        <v>57</v>
      </c>
    </row>
    <row r="648" spans="12:13" x14ac:dyDescent="0.3">
      <c r="L648" s="36" t="str">
        <f t="shared" si="10"/>
        <v/>
      </c>
      <c r="M648" t="s">
        <v>57</v>
      </c>
    </row>
    <row r="649" spans="12:13" x14ac:dyDescent="0.3">
      <c r="L649" s="36" t="str">
        <f t="shared" si="10"/>
        <v/>
      </c>
      <c r="M649" t="s">
        <v>57</v>
      </c>
    </row>
    <row r="650" spans="12:13" x14ac:dyDescent="0.3">
      <c r="L650" s="36" t="str">
        <f t="shared" si="10"/>
        <v/>
      </c>
      <c r="M650" t="s">
        <v>57</v>
      </c>
    </row>
    <row r="651" spans="12:13" x14ac:dyDescent="0.3">
      <c r="L651" s="36" t="str">
        <f t="shared" si="10"/>
        <v/>
      </c>
      <c r="M651" t="s">
        <v>57</v>
      </c>
    </row>
    <row r="652" spans="12:13" x14ac:dyDescent="0.3">
      <c r="L652" s="36" t="str">
        <f t="shared" si="10"/>
        <v/>
      </c>
      <c r="M652" t="s">
        <v>57</v>
      </c>
    </row>
    <row r="653" spans="12:13" x14ac:dyDescent="0.3">
      <c r="L653" s="36" t="str">
        <f t="shared" si="10"/>
        <v/>
      </c>
      <c r="M653" t="s">
        <v>57</v>
      </c>
    </row>
    <row r="654" spans="12:13" x14ac:dyDescent="0.3">
      <c r="L654" s="36" t="str">
        <f t="shared" si="10"/>
        <v/>
      </c>
      <c r="M654" t="s">
        <v>57</v>
      </c>
    </row>
    <row r="655" spans="12:13" x14ac:dyDescent="0.3">
      <c r="L655" s="36" t="str">
        <f t="shared" si="10"/>
        <v/>
      </c>
      <c r="M655" t="s">
        <v>57</v>
      </c>
    </row>
    <row r="656" spans="12:13" x14ac:dyDescent="0.3">
      <c r="L656" s="36" t="str">
        <f t="shared" si="10"/>
        <v/>
      </c>
      <c r="M656" t="s">
        <v>57</v>
      </c>
    </row>
    <row r="657" spans="12:13" x14ac:dyDescent="0.3">
      <c r="L657" s="36" t="str">
        <f t="shared" si="10"/>
        <v/>
      </c>
      <c r="M657" t="s">
        <v>57</v>
      </c>
    </row>
    <row r="658" spans="12:13" x14ac:dyDescent="0.3">
      <c r="L658" s="36" t="str">
        <f t="shared" si="10"/>
        <v/>
      </c>
      <c r="M658" t="s">
        <v>57</v>
      </c>
    </row>
    <row r="659" spans="12:13" x14ac:dyDescent="0.3">
      <c r="L659" s="36" t="str">
        <f t="shared" si="10"/>
        <v/>
      </c>
      <c r="M659" t="s">
        <v>57</v>
      </c>
    </row>
    <row r="660" spans="12:13" x14ac:dyDescent="0.3">
      <c r="L660" s="36" t="str">
        <f t="shared" si="10"/>
        <v/>
      </c>
      <c r="M660" t="s">
        <v>57</v>
      </c>
    </row>
    <row r="661" spans="12:13" x14ac:dyDescent="0.3">
      <c r="L661" s="36" t="str">
        <f t="shared" si="10"/>
        <v/>
      </c>
      <c r="M661" t="s">
        <v>57</v>
      </c>
    </row>
    <row r="662" spans="12:13" x14ac:dyDescent="0.3">
      <c r="L662" s="36" t="str">
        <f t="shared" si="10"/>
        <v/>
      </c>
      <c r="M662" t="s">
        <v>57</v>
      </c>
    </row>
    <row r="663" spans="12:13" x14ac:dyDescent="0.3">
      <c r="L663" s="36" t="str">
        <f t="shared" si="10"/>
        <v/>
      </c>
      <c r="M663" t="s">
        <v>57</v>
      </c>
    </row>
    <row r="664" spans="12:13" x14ac:dyDescent="0.3">
      <c r="L664" s="36" t="str">
        <f t="shared" si="10"/>
        <v/>
      </c>
      <c r="M664" t="s">
        <v>57</v>
      </c>
    </row>
    <row r="665" spans="12:13" x14ac:dyDescent="0.3">
      <c r="L665" s="36" t="str">
        <f t="shared" si="10"/>
        <v/>
      </c>
      <c r="M665" t="s">
        <v>57</v>
      </c>
    </row>
    <row r="666" spans="12:13" x14ac:dyDescent="0.3">
      <c r="L666" s="36" t="str">
        <f t="shared" si="10"/>
        <v/>
      </c>
      <c r="M666" t="s">
        <v>57</v>
      </c>
    </row>
    <row r="667" spans="12:13" x14ac:dyDescent="0.3">
      <c r="L667" s="36" t="str">
        <f t="shared" si="10"/>
        <v/>
      </c>
      <c r="M667" t="s">
        <v>57</v>
      </c>
    </row>
    <row r="668" spans="12:13" x14ac:dyDescent="0.3">
      <c r="L668" s="36" t="str">
        <f t="shared" si="10"/>
        <v/>
      </c>
      <c r="M668" t="s">
        <v>57</v>
      </c>
    </row>
    <row r="669" spans="12:13" x14ac:dyDescent="0.3">
      <c r="L669" s="36" t="str">
        <f t="shared" si="10"/>
        <v/>
      </c>
      <c r="M669" t="s">
        <v>57</v>
      </c>
    </row>
    <row r="670" spans="12:13" x14ac:dyDescent="0.3">
      <c r="L670" s="36" t="str">
        <f t="shared" si="10"/>
        <v/>
      </c>
      <c r="M670" t="s">
        <v>57</v>
      </c>
    </row>
    <row r="671" spans="12:13" x14ac:dyDescent="0.3">
      <c r="L671" s="36" t="str">
        <f t="shared" si="10"/>
        <v/>
      </c>
      <c r="M671" t="s">
        <v>57</v>
      </c>
    </row>
    <row r="672" spans="12:13" x14ac:dyDescent="0.3">
      <c r="L672" s="36" t="str">
        <f t="shared" si="10"/>
        <v/>
      </c>
      <c r="M672" t="s">
        <v>57</v>
      </c>
    </row>
    <row r="673" spans="12:13" x14ac:dyDescent="0.3">
      <c r="L673" s="36" t="str">
        <f t="shared" si="10"/>
        <v/>
      </c>
      <c r="M673" t="s">
        <v>57</v>
      </c>
    </row>
    <row r="674" spans="12:13" x14ac:dyDescent="0.3">
      <c r="L674" s="36" t="str">
        <f t="shared" si="10"/>
        <v/>
      </c>
      <c r="M674" t="s">
        <v>57</v>
      </c>
    </row>
    <row r="675" spans="12:13" x14ac:dyDescent="0.3">
      <c r="L675" s="36" t="str">
        <f t="shared" si="10"/>
        <v/>
      </c>
      <c r="M675" t="s">
        <v>57</v>
      </c>
    </row>
    <row r="676" spans="12:13" x14ac:dyDescent="0.3">
      <c r="L676" s="36" t="str">
        <f t="shared" si="10"/>
        <v/>
      </c>
      <c r="M676" t="s">
        <v>57</v>
      </c>
    </row>
    <row r="677" spans="12:13" x14ac:dyDescent="0.3">
      <c r="L677" s="36" t="str">
        <f t="shared" si="10"/>
        <v/>
      </c>
      <c r="M677" t="s">
        <v>57</v>
      </c>
    </row>
    <row r="678" spans="12:13" x14ac:dyDescent="0.3">
      <c r="L678" s="36" t="str">
        <f t="shared" si="10"/>
        <v/>
      </c>
      <c r="M678" t="s">
        <v>57</v>
      </c>
    </row>
    <row r="679" spans="12:13" x14ac:dyDescent="0.3">
      <c r="L679" s="36" t="str">
        <f t="shared" si="10"/>
        <v/>
      </c>
      <c r="M679" t="s">
        <v>57</v>
      </c>
    </row>
    <row r="680" spans="12:13" x14ac:dyDescent="0.3">
      <c r="L680" s="36" t="str">
        <f t="shared" si="10"/>
        <v/>
      </c>
      <c r="M680" t="s">
        <v>57</v>
      </c>
    </row>
    <row r="681" spans="12:13" x14ac:dyDescent="0.3">
      <c r="L681" s="36" t="str">
        <f t="shared" si="10"/>
        <v/>
      </c>
      <c r="M681" t="s">
        <v>57</v>
      </c>
    </row>
    <row r="682" spans="12:13" x14ac:dyDescent="0.3">
      <c r="L682" s="36" t="str">
        <f t="shared" si="10"/>
        <v/>
      </c>
      <c r="M682" t="s">
        <v>57</v>
      </c>
    </row>
    <row r="683" spans="12:13" x14ac:dyDescent="0.3">
      <c r="L683" s="36" t="str">
        <f t="shared" si="10"/>
        <v/>
      </c>
      <c r="M683" t="s">
        <v>57</v>
      </c>
    </row>
    <row r="684" spans="12:13" x14ac:dyDescent="0.3">
      <c r="L684" s="36" t="str">
        <f t="shared" si="10"/>
        <v/>
      </c>
      <c r="M684" t="s">
        <v>57</v>
      </c>
    </row>
    <row r="685" spans="12:13" x14ac:dyDescent="0.3">
      <c r="L685" s="36" t="str">
        <f t="shared" si="10"/>
        <v/>
      </c>
      <c r="M685" t="s">
        <v>57</v>
      </c>
    </row>
    <row r="686" spans="12:13" x14ac:dyDescent="0.3">
      <c r="L686" s="36" t="str">
        <f t="shared" si="10"/>
        <v/>
      </c>
      <c r="M686" t="s">
        <v>57</v>
      </c>
    </row>
    <row r="687" spans="12:13" x14ac:dyDescent="0.3">
      <c r="L687" s="36" t="str">
        <f t="shared" si="10"/>
        <v/>
      </c>
      <c r="M687" t="s">
        <v>57</v>
      </c>
    </row>
    <row r="688" spans="12:13" x14ac:dyDescent="0.3">
      <c r="L688" s="36" t="str">
        <f t="shared" si="10"/>
        <v/>
      </c>
      <c r="M688" t="s">
        <v>57</v>
      </c>
    </row>
    <row r="689" spans="12:13" x14ac:dyDescent="0.3">
      <c r="L689" s="36" t="str">
        <f t="shared" si="10"/>
        <v/>
      </c>
      <c r="M689" t="s">
        <v>57</v>
      </c>
    </row>
    <row r="690" spans="12:13" x14ac:dyDescent="0.3">
      <c r="L690" s="36" t="str">
        <f t="shared" si="10"/>
        <v/>
      </c>
      <c r="M690" t="s">
        <v>57</v>
      </c>
    </row>
    <row r="691" spans="12:13" x14ac:dyDescent="0.3">
      <c r="L691" s="36" t="str">
        <f t="shared" si="10"/>
        <v/>
      </c>
      <c r="M691" t="s">
        <v>57</v>
      </c>
    </row>
    <row r="692" spans="12:13" x14ac:dyDescent="0.3">
      <c r="L692" s="36" t="str">
        <f t="shared" si="10"/>
        <v/>
      </c>
      <c r="M692" t="s">
        <v>57</v>
      </c>
    </row>
    <row r="693" spans="12:13" x14ac:dyDescent="0.3">
      <c r="L693" s="36" t="str">
        <f t="shared" si="10"/>
        <v/>
      </c>
      <c r="M693" t="s">
        <v>57</v>
      </c>
    </row>
    <row r="694" spans="12:13" x14ac:dyDescent="0.3">
      <c r="L694" s="36" t="str">
        <f t="shared" si="10"/>
        <v/>
      </c>
      <c r="M694" t="s">
        <v>57</v>
      </c>
    </row>
    <row r="695" spans="12:13" x14ac:dyDescent="0.3">
      <c r="L695" s="36" t="str">
        <f t="shared" si="10"/>
        <v/>
      </c>
      <c r="M695" t="s">
        <v>57</v>
      </c>
    </row>
    <row r="696" spans="12:13" x14ac:dyDescent="0.3">
      <c r="L696" s="36" t="str">
        <f t="shared" si="10"/>
        <v/>
      </c>
      <c r="M696" t="s">
        <v>57</v>
      </c>
    </row>
    <row r="697" spans="12:13" x14ac:dyDescent="0.3">
      <c r="L697" s="36" t="str">
        <f t="shared" si="10"/>
        <v/>
      </c>
      <c r="M697" t="s">
        <v>57</v>
      </c>
    </row>
    <row r="698" spans="12:13" x14ac:dyDescent="0.3">
      <c r="L698" s="36" t="str">
        <f t="shared" si="10"/>
        <v/>
      </c>
      <c r="M698" t="s">
        <v>57</v>
      </c>
    </row>
    <row r="699" spans="12:13" x14ac:dyDescent="0.3">
      <c r="L699" s="36" t="str">
        <f t="shared" si="10"/>
        <v/>
      </c>
      <c r="M699" t="s">
        <v>57</v>
      </c>
    </row>
    <row r="700" spans="12:13" x14ac:dyDescent="0.3">
      <c r="L700" s="36" t="str">
        <f t="shared" si="10"/>
        <v/>
      </c>
      <c r="M700" t="s">
        <v>57</v>
      </c>
    </row>
    <row r="701" spans="12:13" x14ac:dyDescent="0.3">
      <c r="L701" s="36" t="str">
        <f t="shared" si="10"/>
        <v/>
      </c>
      <c r="M701" t="s">
        <v>57</v>
      </c>
    </row>
    <row r="702" spans="12:13" x14ac:dyDescent="0.3">
      <c r="L702" s="36" t="str">
        <f t="shared" si="10"/>
        <v/>
      </c>
      <c r="M702" t="s">
        <v>57</v>
      </c>
    </row>
    <row r="703" spans="12:13" x14ac:dyDescent="0.3">
      <c r="L703" s="36" t="str">
        <f t="shared" si="10"/>
        <v/>
      </c>
      <c r="M703" t="s">
        <v>57</v>
      </c>
    </row>
    <row r="704" spans="12:13" x14ac:dyDescent="0.3">
      <c r="L704" s="36" t="str">
        <f t="shared" si="10"/>
        <v/>
      </c>
      <c r="M704" t="s">
        <v>57</v>
      </c>
    </row>
    <row r="705" spans="12:13" x14ac:dyDescent="0.3">
      <c r="L705" s="36" t="str">
        <f t="shared" si="10"/>
        <v/>
      </c>
      <c r="M705" t="s">
        <v>57</v>
      </c>
    </row>
    <row r="706" spans="12:13" x14ac:dyDescent="0.3">
      <c r="L706" s="36" t="str">
        <f t="shared" si="10"/>
        <v/>
      </c>
      <c r="M706" t="s">
        <v>57</v>
      </c>
    </row>
    <row r="707" spans="12:13" x14ac:dyDescent="0.3">
      <c r="L707" s="36" t="str">
        <f t="shared" ref="L707:L770" si="11">IF(A707="","",C707&amp;", "&amp;D707&amp;", "&amp;E707&amp;" "&amp;F707)</f>
        <v/>
      </c>
      <c r="M707" t="s">
        <v>57</v>
      </c>
    </row>
    <row r="708" spans="12:13" x14ac:dyDescent="0.3">
      <c r="L708" s="36" t="str">
        <f t="shared" si="11"/>
        <v/>
      </c>
      <c r="M708" t="s">
        <v>57</v>
      </c>
    </row>
    <row r="709" spans="12:13" x14ac:dyDescent="0.3">
      <c r="L709" s="36" t="str">
        <f t="shared" si="11"/>
        <v/>
      </c>
      <c r="M709" t="s">
        <v>57</v>
      </c>
    </row>
    <row r="710" spans="12:13" x14ac:dyDescent="0.3">
      <c r="L710" s="36" t="str">
        <f t="shared" si="11"/>
        <v/>
      </c>
      <c r="M710" t="s">
        <v>57</v>
      </c>
    </row>
    <row r="711" spans="12:13" x14ac:dyDescent="0.3">
      <c r="L711" s="36" t="str">
        <f t="shared" si="11"/>
        <v/>
      </c>
      <c r="M711" t="s">
        <v>57</v>
      </c>
    </row>
    <row r="712" spans="12:13" x14ac:dyDescent="0.3">
      <c r="L712" s="36" t="str">
        <f t="shared" si="11"/>
        <v/>
      </c>
      <c r="M712" t="s">
        <v>57</v>
      </c>
    </row>
    <row r="713" spans="12:13" x14ac:dyDescent="0.3">
      <c r="L713" s="36" t="str">
        <f t="shared" si="11"/>
        <v/>
      </c>
      <c r="M713" t="s">
        <v>57</v>
      </c>
    </row>
    <row r="714" spans="12:13" x14ac:dyDescent="0.3">
      <c r="L714" s="36" t="str">
        <f t="shared" si="11"/>
        <v/>
      </c>
      <c r="M714" t="s">
        <v>57</v>
      </c>
    </row>
    <row r="715" spans="12:13" x14ac:dyDescent="0.3">
      <c r="L715" s="36" t="str">
        <f t="shared" si="11"/>
        <v/>
      </c>
      <c r="M715" t="s">
        <v>57</v>
      </c>
    </row>
    <row r="716" spans="12:13" x14ac:dyDescent="0.3">
      <c r="L716" s="36" t="str">
        <f t="shared" si="11"/>
        <v/>
      </c>
      <c r="M716" t="s">
        <v>57</v>
      </c>
    </row>
    <row r="717" spans="12:13" x14ac:dyDescent="0.3">
      <c r="L717" s="36" t="str">
        <f t="shared" si="11"/>
        <v/>
      </c>
      <c r="M717" t="s">
        <v>57</v>
      </c>
    </row>
    <row r="718" spans="12:13" x14ac:dyDescent="0.3">
      <c r="L718" s="36" t="str">
        <f t="shared" si="11"/>
        <v/>
      </c>
      <c r="M718" t="s">
        <v>57</v>
      </c>
    </row>
    <row r="719" spans="12:13" x14ac:dyDescent="0.3">
      <c r="L719" s="36" t="str">
        <f t="shared" si="11"/>
        <v/>
      </c>
      <c r="M719" t="s">
        <v>57</v>
      </c>
    </row>
    <row r="720" spans="12:13" x14ac:dyDescent="0.3">
      <c r="L720" s="36" t="str">
        <f t="shared" si="11"/>
        <v/>
      </c>
      <c r="M720" t="s">
        <v>57</v>
      </c>
    </row>
    <row r="721" spans="12:13" x14ac:dyDescent="0.3">
      <c r="L721" s="36" t="str">
        <f t="shared" si="11"/>
        <v/>
      </c>
      <c r="M721" t="s">
        <v>57</v>
      </c>
    </row>
    <row r="722" spans="12:13" x14ac:dyDescent="0.3">
      <c r="L722" s="36" t="str">
        <f t="shared" si="11"/>
        <v/>
      </c>
      <c r="M722" t="s">
        <v>57</v>
      </c>
    </row>
    <row r="723" spans="12:13" x14ac:dyDescent="0.3">
      <c r="L723" s="36" t="str">
        <f t="shared" si="11"/>
        <v/>
      </c>
      <c r="M723" t="s">
        <v>57</v>
      </c>
    </row>
    <row r="724" spans="12:13" x14ac:dyDescent="0.3">
      <c r="L724" s="36" t="str">
        <f t="shared" si="11"/>
        <v/>
      </c>
      <c r="M724" t="s">
        <v>57</v>
      </c>
    </row>
    <row r="725" spans="12:13" x14ac:dyDescent="0.3">
      <c r="L725" s="36" t="str">
        <f t="shared" si="11"/>
        <v/>
      </c>
      <c r="M725" t="s">
        <v>57</v>
      </c>
    </row>
    <row r="726" spans="12:13" x14ac:dyDescent="0.3">
      <c r="L726" s="36" t="str">
        <f t="shared" si="11"/>
        <v/>
      </c>
      <c r="M726" t="s">
        <v>57</v>
      </c>
    </row>
    <row r="727" spans="12:13" x14ac:dyDescent="0.3">
      <c r="L727" s="36" t="str">
        <f t="shared" si="11"/>
        <v/>
      </c>
      <c r="M727" t="s">
        <v>57</v>
      </c>
    </row>
    <row r="728" spans="12:13" x14ac:dyDescent="0.3">
      <c r="L728" s="36" t="str">
        <f t="shared" si="11"/>
        <v/>
      </c>
      <c r="M728" t="s">
        <v>57</v>
      </c>
    </row>
    <row r="729" spans="12:13" x14ac:dyDescent="0.3">
      <c r="L729" s="36" t="str">
        <f t="shared" si="11"/>
        <v/>
      </c>
      <c r="M729" t="s">
        <v>57</v>
      </c>
    </row>
    <row r="730" spans="12:13" x14ac:dyDescent="0.3">
      <c r="L730" s="36" t="str">
        <f t="shared" si="11"/>
        <v/>
      </c>
      <c r="M730" t="s">
        <v>57</v>
      </c>
    </row>
    <row r="731" spans="12:13" x14ac:dyDescent="0.3">
      <c r="L731" s="36" t="str">
        <f t="shared" si="11"/>
        <v/>
      </c>
      <c r="M731" t="s">
        <v>57</v>
      </c>
    </row>
    <row r="732" spans="12:13" x14ac:dyDescent="0.3">
      <c r="L732" s="36" t="str">
        <f t="shared" si="11"/>
        <v/>
      </c>
      <c r="M732" t="s">
        <v>57</v>
      </c>
    </row>
    <row r="733" spans="12:13" x14ac:dyDescent="0.3">
      <c r="L733" s="36" t="str">
        <f t="shared" si="11"/>
        <v/>
      </c>
      <c r="M733" t="s">
        <v>57</v>
      </c>
    </row>
    <row r="734" spans="12:13" x14ac:dyDescent="0.3">
      <c r="L734" s="36" t="str">
        <f t="shared" si="11"/>
        <v/>
      </c>
      <c r="M734" t="s">
        <v>57</v>
      </c>
    </row>
    <row r="735" spans="12:13" x14ac:dyDescent="0.3">
      <c r="L735" s="36" t="str">
        <f t="shared" si="11"/>
        <v/>
      </c>
      <c r="M735" t="s">
        <v>57</v>
      </c>
    </row>
    <row r="736" spans="12:13" x14ac:dyDescent="0.3">
      <c r="L736" s="36" t="str">
        <f t="shared" si="11"/>
        <v/>
      </c>
      <c r="M736" t="s">
        <v>57</v>
      </c>
    </row>
    <row r="737" spans="12:13" x14ac:dyDescent="0.3">
      <c r="L737" s="36" t="str">
        <f t="shared" si="11"/>
        <v/>
      </c>
      <c r="M737" t="s">
        <v>57</v>
      </c>
    </row>
    <row r="738" spans="12:13" x14ac:dyDescent="0.3">
      <c r="L738" s="36" t="str">
        <f t="shared" si="11"/>
        <v/>
      </c>
      <c r="M738" t="s">
        <v>57</v>
      </c>
    </row>
    <row r="739" spans="12:13" x14ac:dyDescent="0.3">
      <c r="L739" s="36" t="str">
        <f t="shared" si="11"/>
        <v/>
      </c>
      <c r="M739" t="s">
        <v>57</v>
      </c>
    </row>
    <row r="740" spans="12:13" x14ac:dyDescent="0.3">
      <c r="L740" s="36" t="str">
        <f t="shared" si="11"/>
        <v/>
      </c>
      <c r="M740" t="s">
        <v>57</v>
      </c>
    </row>
    <row r="741" spans="12:13" x14ac:dyDescent="0.3">
      <c r="L741" s="36" t="str">
        <f t="shared" si="11"/>
        <v/>
      </c>
      <c r="M741" t="s">
        <v>57</v>
      </c>
    </row>
    <row r="742" spans="12:13" x14ac:dyDescent="0.3">
      <c r="L742" s="36" t="str">
        <f t="shared" si="11"/>
        <v/>
      </c>
      <c r="M742" t="s">
        <v>57</v>
      </c>
    </row>
    <row r="743" spans="12:13" x14ac:dyDescent="0.3">
      <c r="L743" s="36" t="str">
        <f t="shared" si="11"/>
        <v/>
      </c>
      <c r="M743" t="s">
        <v>57</v>
      </c>
    </row>
    <row r="744" spans="12:13" x14ac:dyDescent="0.3">
      <c r="L744" s="36" t="str">
        <f t="shared" si="11"/>
        <v/>
      </c>
      <c r="M744" t="s">
        <v>57</v>
      </c>
    </row>
    <row r="745" spans="12:13" x14ac:dyDescent="0.3">
      <c r="L745" s="36" t="str">
        <f t="shared" si="11"/>
        <v/>
      </c>
      <c r="M745" t="s">
        <v>57</v>
      </c>
    </row>
    <row r="746" spans="12:13" x14ac:dyDescent="0.3">
      <c r="L746" s="36" t="str">
        <f t="shared" si="11"/>
        <v/>
      </c>
      <c r="M746" t="s">
        <v>57</v>
      </c>
    </row>
    <row r="747" spans="12:13" x14ac:dyDescent="0.3">
      <c r="L747" s="36" t="str">
        <f t="shared" si="11"/>
        <v/>
      </c>
      <c r="M747" t="s">
        <v>57</v>
      </c>
    </row>
    <row r="748" spans="12:13" x14ac:dyDescent="0.3">
      <c r="L748" s="36" t="str">
        <f t="shared" si="11"/>
        <v/>
      </c>
      <c r="M748" t="s">
        <v>57</v>
      </c>
    </row>
    <row r="749" spans="12:13" x14ac:dyDescent="0.3">
      <c r="L749" s="36" t="str">
        <f t="shared" si="11"/>
        <v/>
      </c>
      <c r="M749" t="s">
        <v>57</v>
      </c>
    </row>
    <row r="750" spans="12:13" x14ac:dyDescent="0.3">
      <c r="L750" s="36" t="str">
        <f t="shared" si="11"/>
        <v/>
      </c>
      <c r="M750" t="s">
        <v>57</v>
      </c>
    </row>
    <row r="751" spans="12:13" x14ac:dyDescent="0.3">
      <c r="L751" s="36" t="str">
        <f t="shared" si="11"/>
        <v/>
      </c>
      <c r="M751" t="s">
        <v>57</v>
      </c>
    </row>
    <row r="752" spans="12:13" x14ac:dyDescent="0.3">
      <c r="L752" s="36" t="str">
        <f t="shared" si="11"/>
        <v/>
      </c>
      <c r="M752" t="s">
        <v>57</v>
      </c>
    </row>
    <row r="753" spans="12:13" x14ac:dyDescent="0.3">
      <c r="L753" s="36" t="str">
        <f t="shared" si="11"/>
        <v/>
      </c>
      <c r="M753" t="s">
        <v>57</v>
      </c>
    </row>
    <row r="754" spans="12:13" x14ac:dyDescent="0.3">
      <c r="L754" s="36" t="str">
        <f t="shared" si="11"/>
        <v/>
      </c>
      <c r="M754" t="s">
        <v>57</v>
      </c>
    </row>
    <row r="755" spans="12:13" x14ac:dyDescent="0.3">
      <c r="L755" s="36" t="str">
        <f t="shared" si="11"/>
        <v/>
      </c>
      <c r="M755" t="s">
        <v>57</v>
      </c>
    </row>
    <row r="756" spans="12:13" x14ac:dyDescent="0.3">
      <c r="L756" s="36" t="str">
        <f t="shared" si="11"/>
        <v/>
      </c>
      <c r="M756" t="s">
        <v>57</v>
      </c>
    </row>
    <row r="757" spans="12:13" x14ac:dyDescent="0.3">
      <c r="L757" s="36" t="str">
        <f t="shared" si="11"/>
        <v/>
      </c>
      <c r="M757" t="s">
        <v>57</v>
      </c>
    </row>
    <row r="758" spans="12:13" x14ac:dyDescent="0.3">
      <c r="L758" s="36" t="str">
        <f t="shared" si="11"/>
        <v/>
      </c>
      <c r="M758" t="s">
        <v>57</v>
      </c>
    </row>
    <row r="759" spans="12:13" x14ac:dyDescent="0.3">
      <c r="L759" s="36" t="str">
        <f t="shared" si="11"/>
        <v/>
      </c>
      <c r="M759" t="s">
        <v>57</v>
      </c>
    </row>
    <row r="760" spans="12:13" x14ac:dyDescent="0.3">
      <c r="L760" s="36" t="str">
        <f t="shared" si="11"/>
        <v/>
      </c>
      <c r="M760" t="s">
        <v>57</v>
      </c>
    </row>
    <row r="761" spans="12:13" x14ac:dyDescent="0.3">
      <c r="L761" s="36" t="str">
        <f t="shared" si="11"/>
        <v/>
      </c>
      <c r="M761" t="s">
        <v>57</v>
      </c>
    </row>
    <row r="762" spans="12:13" x14ac:dyDescent="0.3">
      <c r="L762" s="36" t="str">
        <f t="shared" si="11"/>
        <v/>
      </c>
      <c r="M762" t="s">
        <v>57</v>
      </c>
    </row>
    <row r="763" spans="12:13" x14ac:dyDescent="0.3">
      <c r="L763" s="36" t="str">
        <f t="shared" si="11"/>
        <v/>
      </c>
      <c r="M763" t="s">
        <v>57</v>
      </c>
    </row>
    <row r="764" spans="12:13" x14ac:dyDescent="0.3">
      <c r="L764" s="36" t="str">
        <f t="shared" si="11"/>
        <v/>
      </c>
      <c r="M764" t="s">
        <v>57</v>
      </c>
    </row>
    <row r="765" spans="12:13" x14ac:dyDescent="0.3">
      <c r="L765" s="36" t="str">
        <f t="shared" si="11"/>
        <v/>
      </c>
      <c r="M765" t="s">
        <v>57</v>
      </c>
    </row>
    <row r="766" spans="12:13" x14ac:dyDescent="0.3">
      <c r="L766" s="36" t="str">
        <f t="shared" si="11"/>
        <v/>
      </c>
      <c r="M766" t="s">
        <v>57</v>
      </c>
    </row>
    <row r="767" spans="12:13" x14ac:dyDescent="0.3">
      <c r="L767" s="36" t="str">
        <f t="shared" si="11"/>
        <v/>
      </c>
      <c r="M767" t="s">
        <v>57</v>
      </c>
    </row>
    <row r="768" spans="12:13" x14ac:dyDescent="0.3">
      <c r="L768" s="36" t="str">
        <f t="shared" si="11"/>
        <v/>
      </c>
      <c r="M768" t="s">
        <v>57</v>
      </c>
    </row>
    <row r="769" spans="12:13" x14ac:dyDescent="0.3">
      <c r="L769" s="36" t="str">
        <f t="shared" si="11"/>
        <v/>
      </c>
      <c r="M769" t="s">
        <v>57</v>
      </c>
    </row>
    <row r="770" spans="12:13" x14ac:dyDescent="0.3">
      <c r="L770" s="36" t="str">
        <f t="shared" si="11"/>
        <v/>
      </c>
      <c r="M770" t="s">
        <v>57</v>
      </c>
    </row>
    <row r="771" spans="12:13" x14ac:dyDescent="0.3">
      <c r="L771" s="36" t="str">
        <f t="shared" ref="L771:L834" si="12">IF(A771="","",C771&amp;", "&amp;D771&amp;", "&amp;E771&amp;" "&amp;F771)</f>
        <v/>
      </c>
      <c r="M771" t="s">
        <v>57</v>
      </c>
    </row>
    <row r="772" spans="12:13" x14ac:dyDescent="0.3">
      <c r="L772" s="36" t="str">
        <f t="shared" si="12"/>
        <v/>
      </c>
      <c r="M772" t="s">
        <v>57</v>
      </c>
    </row>
    <row r="773" spans="12:13" x14ac:dyDescent="0.3">
      <c r="L773" s="36" t="str">
        <f t="shared" si="12"/>
        <v/>
      </c>
      <c r="M773" t="s">
        <v>57</v>
      </c>
    </row>
    <row r="774" spans="12:13" x14ac:dyDescent="0.3">
      <c r="L774" s="36" t="str">
        <f t="shared" si="12"/>
        <v/>
      </c>
      <c r="M774" t="s">
        <v>57</v>
      </c>
    </row>
    <row r="775" spans="12:13" x14ac:dyDescent="0.3">
      <c r="L775" s="36" t="str">
        <f t="shared" si="12"/>
        <v/>
      </c>
      <c r="M775" t="s">
        <v>57</v>
      </c>
    </row>
    <row r="776" spans="12:13" x14ac:dyDescent="0.3">
      <c r="L776" s="36" t="str">
        <f t="shared" si="12"/>
        <v/>
      </c>
      <c r="M776" t="s">
        <v>57</v>
      </c>
    </row>
    <row r="777" spans="12:13" x14ac:dyDescent="0.3">
      <c r="L777" s="36" t="str">
        <f t="shared" si="12"/>
        <v/>
      </c>
      <c r="M777" t="s">
        <v>57</v>
      </c>
    </row>
    <row r="778" spans="12:13" x14ac:dyDescent="0.3">
      <c r="L778" s="36" t="str">
        <f t="shared" si="12"/>
        <v/>
      </c>
      <c r="M778" t="s">
        <v>57</v>
      </c>
    </row>
    <row r="779" spans="12:13" x14ac:dyDescent="0.3">
      <c r="L779" s="36" t="str">
        <f t="shared" si="12"/>
        <v/>
      </c>
      <c r="M779" t="s">
        <v>57</v>
      </c>
    </row>
    <row r="780" spans="12:13" x14ac:dyDescent="0.3">
      <c r="L780" s="36" t="str">
        <f t="shared" si="12"/>
        <v/>
      </c>
      <c r="M780" t="s">
        <v>57</v>
      </c>
    </row>
    <row r="781" spans="12:13" x14ac:dyDescent="0.3">
      <c r="L781" s="36" t="str">
        <f t="shared" si="12"/>
        <v/>
      </c>
      <c r="M781" t="s">
        <v>57</v>
      </c>
    </row>
    <row r="782" spans="12:13" x14ac:dyDescent="0.3">
      <c r="L782" s="36" t="str">
        <f t="shared" si="12"/>
        <v/>
      </c>
      <c r="M782" t="s">
        <v>57</v>
      </c>
    </row>
    <row r="783" spans="12:13" x14ac:dyDescent="0.3">
      <c r="L783" s="36" t="str">
        <f t="shared" si="12"/>
        <v/>
      </c>
      <c r="M783" t="s">
        <v>57</v>
      </c>
    </row>
    <row r="784" spans="12:13" x14ac:dyDescent="0.3">
      <c r="L784" s="36" t="str">
        <f t="shared" si="12"/>
        <v/>
      </c>
      <c r="M784" t="s">
        <v>57</v>
      </c>
    </row>
    <row r="785" spans="12:13" x14ac:dyDescent="0.3">
      <c r="L785" s="36" t="str">
        <f t="shared" si="12"/>
        <v/>
      </c>
      <c r="M785" t="s">
        <v>57</v>
      </c>
    </row>
    <row r="786" spans="12:13" x14ac:dyDescent="0.3">
      <c r="L786" s="36" t="str">
        <f t="shared" si="12"/>
        <v/>
      </c>
      <c r="M786" t="s">
        <v>57</v>
      </c>
    </row>
    <row r="787" spans="12:13" x14ac:dyDescent="0.3">
      <c r="L787" s="36" t="str">
        <f t="shared" si="12"/>
        <v/>
      </c>
      <c r="M787" t="s">
        <v>57</v>
      </c>
    </row>
    <row r="788" spans="12:13" x14ac:dyDescent="0.3">
      <c r="L788" s="36" t="str">
        <f t="shared" si="12"/>
        <v/>
      </c>
      <c r="M788" t="s">
        <v>57</v>
      </c>
    </row>
    <row r="789" spans="12:13" x14ac:dyDescent="0.3">
      <c r="L789" s="36" t="str">
        <f t="shared" si="12"/>
        <v/>
      </c>
      <c r="M789" t="s">
        <v>57</v>
      </c>
    </row>
    <row r="790" spans="12:13" x14ac:dyDescent="0.3">
      <c r="L790" s="36" t="str">
        <f t="shared" si="12"/>
        <v/>
      </c>
      <c r="M790" t="s">
        <v>57</v>
      </c>
    </row>
    <row r="791" spans="12:13" x14ac:dyDescent="0.3">
      <c r="L791" s="36" t="str">
        <f t="shared" si="12"/>
        <v/>
      </c>
      <c r="M791" t="s">
        <v>57</v>
      </c>
    </row>
    <row r="792" spans="12:13" x14ac:dyDescent="0.3">
      <c r="L792" s="36" t="str">
        <f t="shared" si="12"/>
        <v/>
      </c>
      <c r="M792" t="s">
        <v>57</v>
      </c>
    </row>
    <row r="793" spans="12:13" x14ac:dyDescent="0.3">
      <c r="L793" s="36" t="str">
        <f t="shared" si="12"/>
        <v/>
      </c>
      <c r="M793" t="s">
        <v>57</v>
      </c>
    </row>
    <row r="794" spans="12:13" x14ac:dyDescent="0.3">
      <c r="L794" s="36" t="str">
        <f t="shared" si="12"/>
        <v/>
      </c>
      <c r="M794" t="s">
        <v>57</v>
      </c>
    </row>
    <row r="795" spans="12:13" x14ac:dyDescent="0.3">
      <c r="L795" s="36" t="str">
        <f t="shared" si="12"/>
        <v/>
      </c>
      <c r="M795" t="s">
        <v>57</v>
      </c>
    </row>
    <row r="796" spans="12:13" x14ac:dyDescent="0.3">
      <c r="L796" s="36" t="str">
        <f t="shared" si="12"/>
        <v/>
      </c>
      <c r="M796" t="s">
        <v>57</v>
      </c>
    </row>
    <row r="797" spans="12:13" x14ac:dyDescent="0.3">
      <c r="L797" s="36" t="str">
        <f t="shared" si="12"/>
        <v/>
      </c>
      <c r="M797" t="s">
        <v>57</v>
      </c>
    </row>
    <row r="798" spans="12:13" x14ac:dyDescent="0.3">
      <c r="L798" s="36" t="str">
        <f t="shared" si="12"/>
        <v/>
      </c>
      <c r="M798" t="s">
        <v>57</v>
      </c>
    </row>
    <row r="799" spans="12:13" x14ac:dyDescent="0.3">
      <c r="L799" s="36" t="str">
        <f t="shared" si="12"/>
        <v/>
      </c>
      <c r="M799" t="s">
        <v>57</v>
      </c>
    </row>
    <row r="800" spans="12:13" x14ac:dyDescent="0.3">
      <c r="L800" s="36" t="str">
        <f t="shared" si="12"/>
        <v/>
      </c>
      <c r="M800" t="s">
        <v>57</v>
      </c>
    </row>
    <row r="801" spans="12:13" x14ac:dyDescent="0.3">
      <c r="L801" s="36" t="str">
        <f t="shared" si="12"/>
        <v/>
      </c>
      <c r="M801" t="s">
        <v>57</v>
      </c>
    </row>
    <row r="802" spans="12:13" x14ac:dyDescent="0.3">
      <c r="L802" s="36" t="str">
        <f t="shared" si="12"/>
        <v/>
      </c>
      <c r="M802" t="s">
        <v>57</v>
      </c>
    </row>
    <row r="803" spans="12:13" x14ac:dyDescent="0.3">
      <c r="L803" s="36" t="str">
        <f t="shared" si="12"/>
        <v/>
      </c>
      <c r="M803" t="s">
        <v>57</v>
      </c>
    </row>
    <row r="804" spans="12:13" x14ac:dyDescent="0.3">
      <c r="L804" s="36" t="str">
        <f t="shared" si="12"/>
        <v/>
      </c>
      <c r="M804" t="s">
        <v>57</v>
      </c>
    </row>
    <row r="805" spans="12:13" x14ac:dyDescent="0.3">
      <c r="L805" s="36" t="str">
        <f t="shared" si="12"/>
        <v/>
      </c>
      <c r="M805" t="s">
        <v>57</v>
      </c>
    </row>
    <row r="806" spans="12:13" x14ac:dyDescent="0.3">
      <c r="L806" s="36" t="str">
        <f t="shared" si="12"/>
        <v/>
      </c>
      <c r="M806" t="s">
        <v>57</v>
      </c>
    </row>
    <row r="807" spans="12:13" x14ac:dyDescent="0.3">
      <c r="L807" s="36" t="str">
        <f t="shared" si="12"/>
        <v/>
      </c>
      <c r="M807" t="s">
        <v>57</v>
      </c>
    </row>
    <row r="808" spans="12:13" x14ac:dyDescent="0.3">
      <c r="L808" s="36" t="str">
        <f t="shared" si="12"/>
        <v/>
      </c>
      <c r="M808" t="s">
        <v>57</v>
      </c>
    </row>
    <row r="809" spans="12:13" x14ac:dyDescent="0.3">
      <c r="L809" s="36" t="str">
        <f t="shared" si="12"/>
        <v/>
      </c>
      <c r="M809" t="s">
        <v>57</v>
      </c>
    </row>
    <row r="810" spans="12:13" x14ac:dyDescent="0.3">
      <c r="L810" s="36" t="str">
        <f t="shared" si="12"/>
        <v/>
      </c>
      <c r="M810" t="s">
        <v>57</v>
      </c>
    </row>
    <row r="811" spans="12:13" x14ac:dyDescent="0.3">
      <c r="L811" s="36" t="str">
        <f t="shared" si="12"/>
        <v/>
      </c>
      <c r="M811" t="s">
        <v>57</v>
      </c>
    </row>
    <row r="812" spans="12:13" x14ac:dyDescent="0.3">
      <c r="L812" s="36" t="str">
        <f t="shared" si="12"/>
        <v/>
      </c>
      <c r="M812" t="s">
        <v>57</v>
      </c>
    </row>
    <row r="813" spans="12:13" x14ac:dyDescent="0.3">
      <c r="L813" s="36" t="str">
        <f t="shared" si="12"/>
        <v/>
      </c>
      <c r="M813" t="s">
        <v>57</v>
      </c>
    </row>
    <row r="814" spans="12:13" x14ac:dyDescent="0.3">
      <c r="L814" s="36" t="str">
        <f t="shared" si="12"/>
        <v/>
      </c>
      <c r="M814" t="s">
        <v>57</v>
      </c>
    </row>
    <row r="815" spans="12:13" x14ac:dyDescent="0.3">
      <c r="L815" s="36" t="str">
        <f t="shared" si="12"/>
        <v/>
      </c>
      <c r="M815" t="s">
        <v>57</v>
      </c>
    </row>
    <row r="816" spans="12:13" x14ac:dyDescent="0.3">
      <c r="L816" s="36" t="str">
        <f t="shared" si="12"/>
        <v/>
      </c>
      <c r="M816" t="s">
        <v>57</v>
      </c>
    </row>
    <row r="817" spans="12:13" x14ac:dyDescent="0.3">
      <c r="L817" s="36" t="str">
        <f t="shared" si="12"/>
        <v/>
      </c>
      <c r="M817" t="s">
        <v>57</v>
      </c>
    </row>
    <row r="818" spans="12:13" x14ac:dyDescent="0.3">
      <c r="L818" s="36" t="str">
        <f t="shared" si="12"/>
        <v/>
      </c>
      <c r="M818" t="s">
        <v>57</v>
      </c>
    </row>
    <row r="819" spans="12:13" x14ac:dyDescent="0.3">
      <c r="L819" s="36" t="str">
        <f t="shared" si="12"/>
        <v/>
      </c>
      <c r="M819" t="s">
        <v>57</v>
      </c>
    </row>
    <row r="820" spans="12:13" x14ac:dyDescent="0.3">
      <c r="L820" s="36" t="str">
        <f t="shared" si="12"/>
        <v/>
      </c>
      <c r="M820" t="s">
        <v>57</v>
      </c>
    </row>
    <row r="821" spans="12:13" x14ac:dyDescent="0.3">
      <c r="L821" s="36" t="str">
        <f t="shared" si="12"/>
        <v/>
      </c>
      <c r="M821" t="s">
        <v>57</v>
      </c>
    </row>
    <row r="822" spans="12:13" x14ac:dyDescent="0.3">
      <c r="L822" s="36" t="str">
        <f t="shared" si="12"/>
        <v/>
      </c>
      <c r="M822" t="s">
        <v>57</v>
      </c>
    </row>
    <row r="823" spans="12:13" x14ac:dyDescent="0.3">
      <c r="L823" s="36" t="str">
        <f t="shared" si="12"/>
        <v/>
      </c>
      <c r="M823" t="s">
        <v>57</v>
      </c>
    </row>
    <row r="824" spans="12:13" x14ac:dyDescent="0.3">
      <c r="L824" s="36" t="str">
        <f t="shared" si="12"/>
        <v/>
      </c>
      <c r="M824" t="s">
        <v>57</v>
      </c>
    </row>
    <row r="825" spans="12:13" x14ac:dyDescent="0.3">
      <c r="L825" s="36" t="str">
        <f t="shared" si="12"/>
        <v/>
      </c>
      <c r="M825" t="s">
        <v>57</v>
      </c>
    </row>
    <row r="826" spans="12:13" x14ac:dyDescent="0.3">
      <c r="L826" s="36" t="str">
        <f t="shared" si="12"/>
        <v/>
      </c>
      <c r="M826" t="s">
        <v>57</v>
      </c>
    </row>
    <row r="827" spans="12:13" x14ac:dyDescent="0.3">
      <c r="L827" s="36" t="str">
        <f t="shared" si="12"/>
        <v/>
      </c>
      <c r="M827" t="s">
        <v>57</v>
      </c>
    </row>
    <row r="828" spans="12:13" x14ac:dyDescent="0.3">
      <c r="L828" s="36" t="str">
        <f t="shared" si="12"/>
        <v/>
      </c>
      <c r="M828" t="s">
        <v>57</v>
      </c>
    </row>
    <row r="829" spans="12:13" x14ac:dyDescent="0.3">
      <c r="L829" s="36" t="str">
        <f t="shared" si="12"/>
        <v/>
      </c>
      <c r="M829" t="s">
        <v>57</v>
      </c>
    </row>
    <row r="830" spans="12:13" x14ac:dyDescent="0.3">
      <c r="L830" s="36" t="str">
        <f t="shared" si="12"/>
        <v/>
      </c>
      <c r="M830" t="s">
        <v>57</v>
      </c>
    </row>
    <row r="831" spans="12:13" x14ac:dyDescent="0.3">
      <c r="L831" s="36" t="str">
        <f t="shared" si="12"/>
        <v/>
      </c>
      <c r="M831" t="s">
        <v>57</v>
      </c>
    </row>
    <row r="832" spans="12:13" x14ac:dyDescent="0.3">
      <c r="L832" s="36" t="str">
        <f t="shared" si="12"/>
        <v/>
      </c>
      <c r="M832" t="s">
        <v>57</v>
      </c>
    </row>
    <row r="833" spans="12:13" x14ac:dyDescent="0.3">
      <c r="L833" s="36" t="str">
        <f t="shared" si="12"/>
        <v/>
      </c>
      <c r="M833" t="s">
        <v>57</v>
      </c>
    </row>
    <row r="834" spans="12:13" x14ac:dyDescent="0.3">
      <c r="L834" s="36" t="str">
        <f t="shared" si="12"/>
        <v/>
      </c>
      <c r="M834" t="s">
        <v>57</v>
      </c>
    </row>
    <row r="835" spans="12:13" x14ac:dyDescent="0.3">
      <c r="L835" s="36" t="str">
        <f t="shared" ref="L835:L898" si="13">IF(A835="","",C835&amp;", "&amp;D835&amp;", "&amp;E835&amp;" "&amp;F835)</f>
        <v/>
      </c>
      <c r="M835" t="s">
        <v>57</v>
      </c>
    </row>
    <row r="836" spans="12:13" x14ac:dyDescent="0.3">
      <c r="L836" s="36" t="str">
        <f t="shared" si="13"/>
        <v/>
      </c>
      <c r="M836" t="s">
        <v>57</v>
      </c>
    </row>
    <row r="837" spans="12:13" x14ac:dyDescent="0.3">
      <c r="L837" s="36" t="str">
        <f t="shared" si="13"/>
        <v/>
      </c>
      <c r="M837" t="s">
        <v>57</v>
      </c>
    </row>
    <row r="838" spans="12:13" x14ac:dyDescent="0.3">
      <c r="L838" s="36" t="str">
        <f t="shared" si="13"/>
        <v/>
      </c>
      <c r="M838" t="s">
        <v>57</v>
      </c>
    </row>
    <row r="839" spans="12:13" x14ac:dyDescent="0.3">
      <c r="L839" s="36" t="str">
        <f t="shared" si="13"/>
        <v/>
      </c>
      <c r="M839" t="s">
        <v>57</v>
      </c>
    </row>
    <row r="840" spans="12:13" x14ac:dyDescent="0.3">
      <c r="L840" s="36" t="str">
        <f t="shared" si="13"/>
        <v/>
      </c>
      <c r="M840" t="s">
        <v>57</v>
      </c>
    </row>
    <row r="841" spans="12:13" x14ac:dyDescent="0.3">
      <c r="L841" s="36" t="str">
        <f t="shared" si="13"/>
        <v/>
      </c>
      <c r="M841" t="s">
        <v>57</v>
      </c>
    </row>
    <row r="842" spans="12:13" x14ac:dyDescent="0.3">
      <c r="L842" s="36" t="str">
        <f t="shared" si="13"/>
        <v/>
      </c>
      <c r="M842" t="s">
        <v>57</v>
      </c>
    </row>
    <row r="843" spans="12:13" x14ac:dyDescent="0.3">
      <c r="L843" s="36" t="str">
        <f t="shared" si="13"/>
        <v/>
      </c>
      <c r="M843" t="s">
        <v>57</v>
      </c>
    </row>
    <row r="844" spans="12:13" x14ac:dyDescent="0.3">
      <c r="L844" s="36" t="str">
        <f t="shared" si="13"/>
        <v/>
      </c>
      <c r="M844" t="s">
        <v>57</v>
      </c>
    </row>
    <row r="845" spans="12:13" x14ac:dyDescent="0.3">
      <c r="L845" s="36" t="str">
        <f t="shared" si="13"/>
        <v/>
      </c>
      <c r="M845" t="s">
        <v>57</v>
      </c>
    </row>
    <row r="846" spans="12:13" x14ac:dyDescent="0.3">
      <c r="L846" s="36" t="str">
        <f t="shared" si="13"/>
        <v/>
      </c>
      <c r="M846" t="s">
        <v>57</v>
      </c>
    </row>
    <row r="847" spans="12:13" x14ac:dyDescent="0.3">
      <c r="L847" s="36" t="str">
        <f t="shared" si="13"/>
        <v/>
      </c>
      <c r="M847" t="s">
        <v>57</v>
      </c>
    </row>
    <row r="848" spans="12:13" x14ac:dyDescent="0.3">
      <c r="L848" s="36" t="str">
        <f t="shared" si="13"/>
        <v/>
      </c>
      <c r="M848" t="s">
        <v>57</v>
      </c>
    </row>
    <row r="849" spans="12:13" x14ac:dyDescent="0.3">
      <c r="L849" s="36" t="str">
        <f t="shared" si="13"/>
        <v/>
      </c>
      <c r="M849" t="s">
        <v>57</v>
      </c>
    </row>
    <row r="850" spans="12:13" x14ac:dyDescent="0.3">
      <c r="L850" s="36" t="str">
        <f t="shared" si="13"/>
        <v/>
      </c>
      <c r="M850" t="s">
        <v>57</v>
      </c>
    </row>
    <row r="851" spans="12:13" x14ac:dyDescent="0.3">
      <c r="L851" s="36" t="str">
        <f t="shared" si="13"/>
        <v/>
      </c>
      <c r="M851" t="s">
        <v>57</v>
      </c>
    </row>
    <row r="852" spans="12:13" x14ac:dyDescent="0.3">
      <c r="L852" s="36" t="str">
        <f t="shared" si="13"/>
        <v/>
      </c>
      <c r="M852" t="s">
        <v>57</v>
      </c>
    </row>
    <row r="853" spans="12:13" x14ac:dyDescent="0.3">
      <c r="L853" s="36" t="str">
        <f t="shared" si="13"/>
        <v/>
      </c>
      <c r="M853" t="s">
        <v>57</v>
      </c>
    </row>
    <row r="854" spans="12:13" x14ac:dyDescent="0.3">
      <c r="L854" s="36" t="str">
        <f t="shared" si="13"/>
        <v/>
      </c>
      <c r="M854" t="s">
        <v>57</v>
      </c>
    </row>
    <row r="855" spans="12:13" x14ac:dyDescent="0.3">
      <c r="L855" s="36" t="str">
        <f t="shared" si="13"/>
        <v/>
      </c>
      <c r="M855" t="s">
        <v>57</v>
      </c>
    </row>
    <row r="856" spans="12:13" x14ac:dyDescent="0.3">
      <c r="L856" s="36" t="str">
        <f t="shared" si="13"/>
        <v/>
      </c>
      <c r="M856" t="s">
        <v>57</v>
      </c>
    </row>
    <row r="857" spans="12:13" x14ac:dyDescent="0.3">
      <c r="L857" s="36" t="str">
        <f t="shared" si="13"/>
        <v/>
      </c>
      <c r="M857" t="s">
        <v>57</v>
      </c>
    </row>
    <row r="858" spans="12:13" x14ac:dyDescent="0.3">
      <c r="L858" s="36" t="str">
        <f t="shared" si="13"/>
        <v/>
      </c>
      <c r="M858" t="s">
        <v>57</v>
      </c>
    </row>
    <row r="859" spans="12:13" x14ac:dyDescent="0.3">
      <c r="L859" s="36" t="str">
        <f t="shared" si="13"/>
        <v/>
      </c>
      <c r="M859" t="s">
        <v>57</v>
      </c>
    </row>
    <row r="860" spans="12:13" x14ac:dyDescent="0.3">
      <c r="L860" s="36" t="str">
        <f t="shared" si="13"/>
        <v/>
      </c>
      <c r="M860" t="s">
        <v>57</v>
      </c>
    </row>
    <row r="861" spans="12:13" x14ac:dyDescent="0.3">
      <c r="L861" s="36" t="str">
        <f t="shared" si="13"/>
        <v/>
      </c>
      <c r="M861" t="s">
        <v>57</v>
      </c>
    </row>
    <row r="862" spans="12:13" x14ac:dyDescent="0.3">
      <c r="L862" s="36" t="str">
        <f t="shared" si="13"/>
        <v/>
      </c>
      <c r="M862" t="s">
        <v>57</v>
      </c>
    </row>
    <row r="863" spans="12:13" x14ac:dyDescent="0.3">
      <c r="L863" s="36" t="str">
        <f t="shared" si="13"/>
        <v/>
      </c>
      <c r="M863" t="s">
        <v>57</v>
      </c>
    </row>
    <row r="864" spans="12:13" x14ac:dyDescent="0.3">
      <c r="L864" s="36" t="str">
        <f t="shared" si="13"/>
        <v/>
      </c>
      <c r="M864" t="s">
        <v>57</v>
      </c>
    </row>
    <row r="865" spans="12:13" x14ac:dyDescent="0.3">
      <c r="L865" s="36" t="str">
        <f t="shared" si="13"/>
        <v/>
      </c>
      <c r="M865" t="s">
        <v>57</v>
      </c>
    </row>
    <row r="866" spans="12:13" x14ac:dyDescent="0.3">
      <c r="L866" s="36" t="str">
        <f t="shared" si="13"/>
        <v/>
      </c>
      <c r="M866" t="s">
        <v>57</v>
      </c>
    </row>
    <row r="867" spans="12:13" x14ac:dyDescent="0.3">
      <c r="L867" s="36" t="str">
        <f t="shared" si="13"/>
        <v/>
      </c>
      <c r="M867" t="s">
        <v>57</v>
      </c>
    </row>
    <row r="868" spans="12:13" x14ac:dyDescent="0.3">
      <c r="L868" s="36" t="str">
        <f t="shared" si="13"/>
        <v/>
      </c>
      <c r="M868" t="s">
        <v>57</v>
      </c>
    </row>
    <row r="869" spans="12:13" x14ac:dyDescent="0.3">
      <c r="L869" s="36" t="str">
        <f t="shared" si="13"/>
        <v/>
      </c>
      <c r="M869" t="s">
        <v>57</v>
      </c>
    </row>
    <row r="870" spans="12:13" x14ac:dyDescent="0.3">
      <c r="L870" s="36" t="str">
        <f t="shared" si="13"/>
        <v/>
      </c>
      <c r="M870" t="s">
        <v>57</v>
      </c>
    </row>
    <row r="871" spans="12:13" x14ac:dyDescent="0.3">
      <c r="L871" s="36" t="str">
        <f t="shared" si="13"/>
        <v/>
      </c>
      <c r="M871" t="s">
        <v>57</v>
      </c>
    </row>
    <row r="872" spans="12:13" x14ac:dyDescent="0.3">
      <c r="L872" s="36" t="str">
        <f t="shared" si="13"/>
        <v/>
      </c>
      <c r="M872" t="s">
        <v>57</v>
      </c>
    </row>
    <row r="873" spans="12:13" x14ac:dyDescent="0.3">
      <c r="L873" s="36" t="str">
        <f t="shared" si="13"/>
        <v/>
      </c>
      <c r="M873" t="s">
        <v>57</v>
      </c>
    </row>
    <row r="874" spans="12:13" x14ac:dyDescent="0.3">
      <c r="L874" s="36" t="str">
        <f t="shared" si="13"/>
        <v/>
      </c>
      <c r="M874" t="s">
        <v>57</v>
      </c>
    </row>
    <row r="875" spans="12:13" x14ac:dyDescent="0.3">
      <c r="L875" s="36" t="str">
        <f t="shared" si="13"/>
        <v/>
      </c>
      <c r="M875" t="s">
        <v>57</v>
      </c>
    </row>
    <row r="876" spans="12:13" x14ac:dyDescent="0.3">
      <c r="L876" s="36" t="str">
        <f t="shared" si="13"/>
        <v/>
      </c>
      <c r="M876" t="s">
        <v>57</v>
      </c>
    </row>
    <row r="877" spans="12:13" x14ac:dyDescent="0.3">
      <c r="L877" s="36" t="str">
        <f t="shared" si="13"/>
        <v/>
      </c>
      <c r="M877" t="s">
        <v>57</v>
      </c>
    </row>
    <row r="878" spans="12:13" x14ac:dyDescent="0.3">
      <c r="L878" s="36" t="str">
        <f t="shared" si="13"/>
        <v/>
      </c>
      <c r="M878" t="s">
        <v>57</v>
      </c>
    </row>
    <row r="879" spans="12:13" x14ac:dyDescent="0.3">
      <c r="L879" s="36" t="str">
        <f t="shared" si="13"/>
        <v/>
      </c>
      <c r="M879" t="s">
        <v>57</v>
      </c>
    </row>
    <row r="880" spans="12:13" x14ac:dyDescent="0.3">
      <c r="L880" s="36" t="str">
        <f t="shared" si="13"/>
        <v/>
      </c>
      <c r="M880" t="s">
        <v>57</v>
      </c>
    </row>
    <row r="881" spans="12:13" x14ac:dyDescent="0.3">
      <c r="L881" s="36" t="str">
        <f t="shared" si="13"/>
        <v/>
      </c>
      <c r="M881" t="s">
        <v>57</v>
      </c>
    </row>
    <row r="882" spans="12:13" x14ac:dyDescent="0.3">
      <c r="L882" s="36" t="str">
        <f t="shared" si="13"/>
        <v/>
      </c>
      <c r="M882" t="s">
        <v>57</v>
      </c>
    </row>
    <row r="883" spans="12:13" x14ac:dyDescent="0.3">
      <c r="L883" s="36" t="str">
        <f t="shared" si="13"/>
        <v/>
      </c>
      <c r="M883" t="s">
        <v>57</v>
      </c>
    </row>
    <row r="884" spans="12:13" x14ac:dyDescent="0.3">
      <c r="L884" s="36" t="str">
        <f t="shared" si="13"/>
        <v/>
      </c>
      <c r="M884" t="s">
        <v>57</v>
      </c>
    </row>
    <row r="885" spans="12:13" x14ac:dyDescent="0.3">
      <c r="L885" s="36" t="str">
        <f t="shared" si="13"/>
        <v/>
      </c>
      <c r="M885" t="s">
        <v>57</v>
      </c>
    </row>
    <row r="886" spans="12:13" x14ac:dyDescent="0.3">
      <c r="L886" s="36" t="str">
        <f t="shared" si="13"/>
        <v/>
      </c>
      <c r="M886" t="s">
        <v>57</v>
      </c>
    </row>
    <row r="887" spans="12:13" x14ac:dyDescent="0.3">
      <c r="L887" s="36" t="str">
        <f t="shared" si="13"/>
        <v/>
      </c>
      <c r="M887" t="s">
        <v>57</v>
      </c>
    </row>
    <row r="888" spans="12:13" x14ac:dyDescent="0.3">
      <c r="L888" s="36" t="str">
        <f t="shared" si="13"/>
        <v/>
      </c>
      <c r="M888" t="s">
        <v>57</v>
      </c>
    </row>
    <row r="889" spans="12:13" x14ac:dyDescent="0.3">
      <c r="L889" s="36" t="str">
        <f t="shared" si="13"/>
        <v/>
      </c>
      <c r="M889" t="s">
        <v>57</v>
      </c>
    </row>
    <row r="890" spans="12:13" x14ac:dyDescent="0.3">
      <c r="L890" s="36" t="str">
        <f t="shared" si="13"/>
        <v/>
      </c>
      <c r="M890" t="s">
        <v>57</v>
      </c>
    </row>
    <row r="891" spans="12:13" x14ac:dyDescent="0.3">
      <c r="L891" s="36" t="str">
        <f t="shared" si="13"/>
        <v/>
      </c>
      <c r="M891" t="s">
        <v>57</v>
      </c>
    </row>
    <row r="892" spans="12:13" x14ac:dyDescent="0.3">
      <c r="L892" s="36" t="str">
        <f t="shared" si="13"/>
        <v/>
      </c>
      <c r="M892" t="s">
        <v>57</v>
      </c>
    </row>
    <row r="893" spans="12:13" x14ac:dyDescent="0.3">
      <c r="L893" s="36" t="str">
        <f t="shared" si="13"/>
        <v/>
      </c>
      <c r="M893" t="s">
        <v>57</v>
      </c>
    </row>
    <row r="894" spans="12:13" x14ac:dyDescent="0.3">
      <c r="L894" s="36" t="str">
        <f t="shared" si="13"/>
        <v/>
      </c>
      <c r="M894" t="s">
        <v>57</v>
      </c>
    </row>
    <row r="895" spans="12:13" x14ac:dyDescent="0.3">
      <c r="L895" s="36" t="str">
        <f t="shared" si="13"/>
        <v/>
      </c>
      <c r="M895" t="s">
        <v>57</v>
      </c>
    </row>
    <row r="896" spans="12:13" x14ac:dyDescent="0.3">
      <c r="L896" s="36" t="str">
        <f t="shared" si="13"/>
        <v/>
      </c>
      <c r="M896" t="s">
        <v>57</v>
      </c>
    </row>
    <row r="897" spans="12:13" x14ac:dyDescent="0.3">
      <c r="L897" s="36" t="str">
        <f t="shared" si="13"/>
        <v/>
      </c>
      <c r="M897" t="s">
        <v>57</v>
      </c>
    </row>
    <row r="898" spans="12:13" x14ac:dyDescent="0.3">
      <c r="L898" s="36" t="str">
        <f t="shared" si="13"/>
        <v/>
      </c>
      <c r="M898" t="s">
        <v>57</v>
      </c>
    </row>
    <row r="899" spans="12:13" x14ac:dyDescent="0.3">
      <c r="L899" s="36" t="str">
        <f t="shared" ref="L899:L962" si="14">IF(A899="","",C899&amp;", "&amp;D899&amp;", "&amp;E899&amp;" "&amp;F899)</f>
        <v/>
      </c>
      <c r="M899" t="s">
        <v>57</v>
      </c>
    </row>
    <row r="900" spans="12:13" x14ac:dyDescent="0.3">
      <c r="L900" s="36" t="str">
        <f t="shared" si="14"/>
        <v/>
      </c>
      <c r="M900" t="s">
        <v>57</v>
      </c>
    </row>
    <row r="901" spans="12:13" x14ac:dyDescent="0.3">
      <c r="L901" s="36" t="str">
        <f t="shared" si="14"/>
        <v/>
      </c>
      <c r="M901" t="s">
        <v>57</v>
      </c>
    </row>
    <row r="902" spans="12:13" x14ac:dyDescent="0.3">
      <c r="L902" s="36" t="str">
        <f t="shared" si="14"/>
        <v/>
      </c>
      <c r="M902" t="s">
        <v>57</v>
      </c>
    </row>
    <row r="903" spans="12:13" x14ac:dyDescent="0.3">
      <c r="L903" s="36" t="str">
        <f t="shared" si="14"/>
        <v/>
      </c>
      <c r="M903" t="s">
        <v>57</v>
      </c>
    </row>
    <row r="904" spans="12:13" x14ac:dyDescent="0.3">
      <c r="L904" s="36" t="str">
        <f t="shared" si="14"/>
        <v/>
      </c>
      <c r="M904" t="s">
        <v>57</v>
      </c>
    </row>
    <row r="905" spans="12:13" x14ac:dyDescent="0.3">
      <c r="L905" s="36" t="str">
        <f t="shared" si="14"/>
        <v/>
      </c>
      <c r="M905" t="s">
        <v>57</v>
      </c>
    </row>
    <row r="906" spans="12:13" x14ac:dyDescent="0.3">
      <c r="L906" s="36" t="str">
        <f t="shared" si="14"/>
        <v/>
      </c>
      <c r="M906" t="s">
        <v>57</v>
      </c>
    </row>
    <row r="907" spans="12:13" x14ac:dyDescent="0.3">
      <c r="L907" s="36" t="str">
        <f t="shared" si="14"/>
        <v/>
      </c>
      <c r="M907" t="s">
        <v>57</v>
      </c>
    </row>
    <row r="908" spans="12:13" x14ac:dyDescent="0.3">
      <c r="L908" s="36" t="str">
        <f t="shared" si="14"/>
        <v/>
      </c>
      <c r="M908" t="s">
        <v>57</v>
      </c>
    </row>
    <row r="909" spans="12:13" x14ac:dyDescent="0.3">
      <c r="L909" s="36" t="str">
        <f t="shared" si="14"/>
        <v/>
      </c>
      <c r="M909" t="s">
        <v>57</v>
      </c>
    </row>
    <row r="910" spans="12:13" x14ac:dyDescent="0.3">
      <c r="L910" s="36" t="str">
        <f t="shared" si="14"/>
        <v/>
      </c>
      <c r="M910" t="s">
        <v>57</v>
      </c>
    </row>
    <row r="911" spans="12:13" x14ac:dyDescent="0.3">
      <c r="L911" s="36" t="str">
        <f t="shared" si="14"/>
        <v/>
      </c>
      <c r="M911" t="s">
        <v>57</v>
      </c>
    </row>
    <row r="912" spans="12:13" x14ac:dyDescent="0.3">
      <c r="L912" s="36" t="str">
        <f t="shared" si="14"/>
        <v/>
      </c>
      <c r="M912" t="s">
        <v>57</v>
      </c>
    </row>
    <row r="913" spans="12:13" x14ac:dyDescent="0.3">
      <c r="L913" s="36" t="str">
        <f t="shared" si="14"/>
        <v/>
      </c>
      <c r="M913" t="s">
        <v>57</v>
      </c>
    </row>
    <row r="914" spans="12:13" x14ac:dyDescent="0.3">
      <c r="L914" s="36" t="str">
        <f t="shared" si="14"/>
        <v/>
      </c>
      <c r="M914" t="s">
        <v>57</v>
      </c>
    </row>
    <row r="915" spans="12:13" x14ac:dyDescent="0.3">
      <c r="L915" s="36" t="str">
        <f t="shared" si="14"/>
        <v/>
      </c>
      <c r="M915" t="s">
        <v>57</v>
      </c>
    </row>
    <row r="916" spans="12:13" x14ac:dyDescent="0.3">
      <c r="L916" s="36" t="str">
        <f t="shared" si="14"/>
        <v/>
      </c>
      <c r="M916" t="s">
        <v>57</v>
      </c>
    </row>
    <row r="917" spans="12:13" x14ac:dyDescent="0.3">
      <c r="L917" s="36" t="str">
        <f t="shared" si="14"/>
        <v/>
      </c>
      <c r="M917" t="s">
        <v>57</v>
      </c>
    </row>
    <row r="918" spans="12:13" x14ac:dyDescent="0.3">
      <c r="L918" s="36" t="str">
        <f t="shared" si="14"/>
        <v/>
      </c>
      <c r="M918" t="s">
        <v>57</v>
      </c>
    </row>
    <row r="919" spans="12:13" x14ac:dyDescent="0.3">
      <c r="L919" s="36" t="str">
        <f t="shared" si="14"/>
        <v/>
      </c>
      <c r="M919" t="s">
        <v>57</v>
      </c>
    </row>
    <row r="920" spans="12:13" x14ac:dyDescent="0.3">
      <c r="L920" s="36" t="str">
        <f t="shared" si="14"/>
        <v/>
      </c>
      <c r="M920" t="s">
        <v>57</v>
      </c>
    </row>
    <row r="921" spans="12:13" x14ac:dyDescent="0.3">
      <c r="L921" s="36" t="str">
        <f t="shared" si="14"/>
        <v/>
      </c>
      <c r="M921" t="s">
        <v>57</v>
      </c>
    </row>
    <row r="922" spans="12:13" x14ac:dyDescent="0.3">
      <c r="L922" s="36" t="str">
        <f t="shared" si="14"/>
        <v/>
      </c>
      <c r="M922" t="s">
        <v>57</v>
      </c>
    </row>
    <row r="923" spans="12:13" x14ac:dyDescent="0.3">
      <c r="L923" s="36" t="str">
        <f t="shared" si="14"/>
        <v/>
      </c>
      <c r="M923" t="s">
        <v>57</v>
      </c>
    </row>
    <row r="924" spans="12:13" x14ac:dyDescent="0.3">
      <c r="L924" s="36" t="str">
        <f t="shared" si="14"/>
        <v/>
      </c>
      <c r="M924" t="s">
        <v>57</v>
      </c>
    </row>
    <row r="925" spans="12:13" x14ac:dyDescent="0.3">
      <c r="L925" s="36" t="str">
        <f t="shared" si="14"/>
        <v/>
      </c>
      <c r="M925" t="s">
        <v>57</v>
      </c>
    </row>
    <row r="926" spans="12:13" x14ac:dyDescent="0.3">
      <c r="L926" s="36" t="str">
        <f t="shared" si="14"/>
        <v/>
      </c>
      <c r="M926" t="s">
        <v>57</v>
      </c>
    </row>
    <row r="927" spans="12:13" x14ac:dyDescent="0.3">
      <c r="L927" s="36" t="str">
        <f t="shared" si="14"/>
        <v/>
      </c>
      <c r="M927" t="s">
        <v>57</v>
      </c>
    </row>
    <row r="928" spans="12:13" x14ac:dyDescent="0.3">
      <c r="L928" s="36" t="str">
        <f t="shared" si="14"/>
        <v/>
      </c>
      <c r="M928" t="s">
        <v>57</v>
      </c>
    </row>
    <row r="929" spans="12:13" x14ac:dyDescent="0.3">
      <c r="L929" s="36" t="str">
        <f t="shared" si="14"/>
        <v/>
      </c>
      <c r="M929" t="s">
        <v>57</v>
      </c>
    </row>
    <row r="930" spans="12:13" x14ac:dyDescent="0.3">
      <c r="L930" s="36" t="str">
        <f t="shared" si="14"/>
        <v/>
      </c>
      <c r="M930" t="s">
        <v>57</v>
      </c>
    </row>
    <row r="931" spans="12:13" x14ac:dyDescent="0.3">
      <c r="L931" s="36" t="str">
        <f t="shared" si="14"/>
        <v/>
      </c>
      <c r="M931" t="s">
        <v>57</v>
      </c>
    </row>
    <row r="932" spans="12:13" x14ac:dyDescent="0.3">
      <c r="L932" s="36" t="str">
        <f t="shared" si="14"/>
        <v/>
      </c>
      <c r="M932" t="s">
        <v>57</v>
      </c>
    </row>
    <row r="933" spans="12:13" x14ac:dyDescent="0.3">
      <c r="L933" s="36" t="str">
        <f t="shared" si="14"/>
        <v/>
      </c>
      <c r="M933" t="s">
        <v>57</v>
      </c>
    </row>
    <row r="934" spans="12:13" x14ac:dyDescent="0.3">
      <c r="L934" s="36" t="str">
        <f t="shared" si="14"/>
        <v/>
      </c>
      <c r="M934" t="s">
        <v>57</v>
      </c>
    </row>
    <row r="935" spans="12:13" x14ac:dyDescent="0.3">
      <c r="L935" s="36" t="str">
        <f t="shared" si="14"/>
        <v/>
      </c>
      <c r="M935" t="s">
        <v>57</v>
      </c>
    </row>
    <row r="936" spans="12:13" x14ac:dyDescent="0.3">
      <c r="L936" s="36" t="str">
        <f t="shared" si="14"/>
        <v/>
      </c>
      <c r="M936" t="s">
        <v>57</v>
      </c>
    </row>
    <row r="937" spans="12:13" x14ac:dyDescent="0.3">
      <c r="L937" s="36" t="str">
        <f t="shared" si="14"/>
        <v/>
      </c>
      <c r="M937" t="s">
        <v>57</v>
      </c>
    </row>
    <row r="938" spans="12:13" x14ac:dyDescent="0.3">
      <c r="L938" s="36" t="str">
        <f t="shared" si="14"/>
        <v/>
      </c>
      <c r="M938" t="s">
        <v>57</v>
      </c>
    </row>
    <row r="939" spans="12:13" x14ac:dyDescent="0.3">
      <c r="L939" s="36" t="str">
        <f t="shared" si="14"/>
        <v/>
      </c>
      <c r="M939" t="s">
        <v>57</v>
      </c>
    </row>
    <row r="940" spans="12:13" x14ac:dyDescent="0.3">
      <c r="L940" s="36" t="str">
        <f t="shared" si="14"/>
        <v/>
      </c>
      <c r="M940" t="s">
        <v>57</v>
      </c>
    </row>
    <row r="941" spans="12:13" x14ac:dyDescent="0.3">
      <c r="L941" s="36" t="str">
        <f t="shared" si="14"/>
        <v/>
      </c>
      <c r="M941" t="s">
        <v>57</v>
      </c>
    </row>
    <row r="942" spans="12:13" x14ac:dyDescent="0.3">
      <c r="L942" s="36" t="str">
        <f t="shared" si="14"/>
        <v/>
      </c>
      <c r="M942" t="s">
        <v>57</v>
      </c>
    </row>
    <row r="943" spans="12:13" x14ac:dyDescent="0.3">
      <c r="L943" s="36" t="str">
        <f t="shared" si="14"/>
        <v/>
      </c>
      <c r="M943" t="s">
        <v>57</v>
      </c>
    </row>
    <row r="944" spans="12:13" x14ac:dyDescent="0.3">
      <c r="L944" s="36" t="str">
        <f t="shared" si="14"/>
        <v/>
      </c>
      <c r="M944" t="s">
        <v>57</v>
      </c>
    </row>
    <row r="945" spans="12:13" x14ac:dyDescent="0.3">
      <c r="L945" s="36" t="str">
        <f t="shared" si="14"/>
        <v/>
      </c>
      <c r="M945" t="s">
        <v>57</v>
      </c>
    </row>
    <row r="946" spans="12:13" x14ac:dyDescent="0.3">
      <c r="L946" s="36" t="str">
        <f t="shared" si="14"/>
        <v/>
      </c>
      <c r="M946" t="s">
        <v>57</v>
      </c>
    </row>
    <row r="947" spans="12:13" x14ac:dyDescent="0.3">
      <c r="L947" s="36" t="str">
        <f t="shared" si="14"/>
        <v/>
      </c>
      <c r="M947" t="s">
        <v>57</v>
      </c>
    </row>
    <row r="948" spans="12:13" x14ac:dyDescent="0.3">
      <c r="L948" s="36" t="str">
        <f t="shared" si="14"/>
        <v/>
      </c>
      <c r="M948" t="s">
        <v>57</v>
      </c>
    </row>
    <row r="949" spans="12:13" x14ac:dyDescent="0.3">
      <c r="L949" s="36" t="str">
        <f t="shared" si="14"/>
        <v/>
      </c>
      <c r="M949" t="s">
        <v>57</v>
      </c>
    </row>
    <row r="950" spans="12:13" x14ac:dyDescent="0.3">
      <c r="L950" s="36" t="str">
        <f t="shared" si="14"/>
        <v/>
      </c>
      <c r="M950" t="s">
        <v>57</v>
      </c>
    </row>
    <row r="951" spans="12:13" x14ac:dyDescent="0.3">
      <c r="L951" s="36" t="str">
        <f t="shared" si="14"/>
        <v/>
      </c>
      <c r="M951" t="s">
        <v>57</v>
      </c>
    </row>
    <row r="952" spans="12:13" x14ac:dyDescent="0.3">
      <c r="L952" s="36" t="str">
        <f t="shared" si="14"/>
        <v/>
      </c>
      <c r="M952" t="s">
        <v>57</v>
      </c>
    </row>
    <row r="953" spans="12:13" x14ac:dyDescent="0.3">
      <c r="L953" s="36" t="str">
        <f t="shared" si="14"/>
        <v/>
      </c>
      <c r="M953" t="s">
        <v>57</v>
      </c>
    </row>
    <row r="954" spans="12:13" x14ac:dyDescent="0.3">
      <c r="L954" s="36" t="str">
        <f t="shared" si="14"/>
        <v/>
      </c>
      <c r="M954" t="s">
        <v>57</v>
      </c>
    </row>
    <row r="955" spans="12:13" x14ac:dyDescent="0.3">
      <c r="L955" s="36" t="str">
        <f t="shared" si="14"/>
        <v/>
      </c>
      <c r="M955" t="s">
        <v>57</v>
      </c>
    </row>
    <row r="956" spans="12:13" x14ac:dyDescent="0.3">
      <c r="L956" s="36" t="str">
        <f t="shared" si="14"/>
        <v/>
      </c>
      <c r="M956" t="s">
        <v>57</v>
      </c>
    </row>
    <row r="957" spans="12:13" x14ac:dyDescent="0.3">
      <c r="L957" s="36" t="str">
        <f t="shared" si="14"/>
        <v/>
      </c>
      <c r="M957" t="s">
        <v>57</v>
      </c>
    </row>
    <row r="958" spans="12:13" x14ac:dyDescent="0.3">
      <c r="L958" s="36" t="str">
        <f t="shared" si="14"/>
        <v/>
      </c>
      <c r="M958" t="s">
        <v>57</v>
      </c>
    </row>
    <row r="959" spans="12:13" x14ac:dyDescent="0.3">
      <c r="L959" s="36" t="str">
        <f t="shared" si="14"/>
        <v/>
      </c>
      <c r="M959" t="s">
        <v>57</v>
      </c>
    </row>
    <row r="960" spans="12:13" x14ac:dyDescent="0.3">
      <c r="L960" s="36" t="str">
        <f t="shared" si="14"/>
        <v/>
      </c>
      <c r="M960" t="s">
        <v>57</v>
      </c>
    </row>
    <row r="961" spans="12:13" x14ac:dyDescent="0.3">
      <c r="L961" s="36" t="str">
        <f t="shared" si="14"/>
        <v/>
      </c>
      <c r="M961" t="s">
        <v>57</v>
      </c>
    </row>
    <row r="962" spans="12:13" x14ac:dyDescent="0.3">
      <c r="L962" s="36" t="str">
        <f t="shared" si="14"/>
        <v/>
      </c>
      <c r="M962" t="s">
        <v>57</v>
      </c>
    </row>
    <row r="963" spans="12:13" x14ac:dyDescent="0.3">
      <c r="L963" s="36" t="str">
        <f t="shared" ref="L963:L1026" si="15">IF(A963="","",C963&amp;", "&amp;D963&amp;", "&amp;E963&amp;" "&amp;F963)</f>
        <v/>
      </c>
      <c r="M963" t="s">
        <v>57</v>
      </c>
    </row>
    <row r="964" spans="12:13" x14ac:dyDescent="0.3">
      <c r="L964" s="36" t="str">
        <f t="shared" si="15"/>
        <v/>
      </c>
      <c r="M964" t="s">
        <v>57</v>
      </c>
    </row>
    <row r="965" spans="12:13" x14ac:dyDescent="0.3">
      <c r="L965" s="36" t="str">
        <f t="shared" si="15"/>
        <v/>
      </c>
      <c r="M965" t="s">
        <v>57</v>
      </c>
    </row>
    <row r="966" spans="12:13" x14ac:dyDescent="0.3">
      <c r="L966" s="36" t="str">
        <f t="shared" si="15"/>
        <v/>
      </c>
      <c r="M966" t="s">
        <v>57</v>
      </c>
    </row>
    <row r="967" spans="12:13" x14ac:dyDescent="0.3">
      <c r="L967" s="36" t="str">
        <f t="shared" si="15"/>
        <v/>
      </c>
      <c r="M967" t="s">
        <v>57</v>
      </c>
    </row>
    <row r="968" spans="12:13" x14ac:dyDescent="0.3">
      <c r="L968" s="36" t="str">
        <f t="shared" si="15"/>
        <v/>
      </c>
      <c r="M968" t="s">
        <v>57</v>
      </c>
    </row>
    <row r="969" spans="12:13" x14ac:dyDescent="0.3">
      <c r="L969" s="36" t="str">
        <f t="shared" si="15"/>
        <v/>
      </c>
      <c r="M969" t="s">
        <v>57</v>
      </c>
    </row>
    <row r="970" spans="12:13" x14ac:dyDescent="0.3">
      <c r="L970" s="36" t="str">
        <f t="shared" si="15"/>
        <v/>
      </c>
      <c r="M970" t="s">
        <v>57</v>
      </c>
    </row>
    <row r="971" spans="12:13" x14ac:dyDescent="0.3">
      <c r="L971" s="36" t="str">
        <f t="shared" si="15"/>
        <v/>
      </c>
      <c r="M971" t="s">
        <v>57</v>
      </c>
    </row>
    <row r="972" spans="12:13" x14ac:dyDescent="0.3">
      <c r="L972" s="36" t="str">
        <f t="shared" si="15"/>
        <v/>
      </c>
      <c r="M972" t="s">
        <v>57</v>
      </c>
    </row>
    <row r="973" spans="12:13" x14ac:dyDescent="0.3">
      <c r="L973" s="36" t="str">
        <f t="shared" si="15"/>
        <v/>
      </c>
      <c r="M973" t="s">
        <v>57</v>
      </c>
    </row>
    <row r="974" spans="12:13" x14ac:dyDescent="0.3">
      <c r="L974" s="36" t="str">
        <f t="shared" si="15"/>
        <v/>
      </c>
      <c r="M974" t="s">
        <v>57</v>
      </c>
    </row>
    <row r="975" spans="12:13" x14ac:dyDescent="0.3">
      <c r="L975" s="36" t="str">
        <f t="shared" si="15"/>
        <v/>
      </c>
      <c r="M975" t="s">
        <v>57</v>
      </c>
    </row>
    <row r="976" spans="12:13" x14ac:dyDescent="0.3">
      <c r="L976" s="36" t="str">
        <f t="shared" si="15"/>
        <v/>
      </c>
      <c r="M976" t="s">
        <v>57</v>
      </c>
    </row>
    <row r="977" spans="12:13" x14ac:dyDescent="0.3">
      <c r="L977" s="36" t="str">
        <f t="shared" si="15"/>
        <v/>
      </c>
      <c r="M977" t="s">
        <v>57</v>
      </c>
    </row>
    <row r="978" spans="12:13" x14ac:dyDescent="0.3">
      <c r="L978" s="36" t="str">
        <f t="shared" si="15"/>
        <v/>
      </c>
      <c r="M978" t="s">
        <v>57</v>
      </c>
    </row>
    <row r="979" spans="12:13" x14ac:dyDescent="0.3">
      <c r="L979" s="36" t="str">
        <f t="shared" si="15"/>
        <v/>
      </c>
      <c r="M979" t="s">
        <v>57</v>
      </c>
    </row>
    <row r="980" spans="12:13" x14ac:dyDescent="0.3">
      <c r="L980" s="36" t="str">
        <f t="shared" si="15"/>
        <v/>
      </c>
      <c r="M980" t="s">
        <v>57</v>
      </c>
    </row>
    <row r="981" spans="12:13" x14ac:dyDescent="0.3">
      <c r="L981" s="36" t="str">
        <f t="shared" si="15"/>
        <v/>
      </c>
      <c r="M981" t="s">
        <v>57</v>
      </c>
    </row>
    <row r="982" spans="12:13" x14ac:dyDescent="0.3">
      <c r="L982" s="36" t="str">
        <f t="shared" si="15"/>
        <v/>
      </c>
      <c r="M982" t="s">
        <v>57</v>
      </c>
    </row>
    <row r="983" spans="12:13" x14ac:dyDescent="0.3">
      <c r="L983" s="36" t="str">
        <f t="shared" si="15"/>
        <v/>
      </c>
      <c r="M983" t="s">
        <v>57</v>
      </c>
    </row>
    <row r="984" spans="12:13" x14ac:dyDescent="0.3">
      <c r="L984" s="36" t="str">
        <f t="shared" si="15"/>
        <v/>
      </c>
      <c r="M984" t="s">
        <v>57</v>
      </c>
    </row>
    <row r="985" spans="12:13" x14ac:dyDescent="0.3">
      <c r="L985" s="36" t="str">
        <f t="shared" si="15"/>
        <v/>
      </c>
      <c r="M985" t="s">
        <v>57</v>
      </c>
    </row>
    <row r="986" spans="12:13" x14ac:dyDescent="0.3">
      <c r="L986" s="36" t="str">
        <f t="shared" si="15"/>
        <v/>
      </c>
      <c r="M986" t="s">
        <v>57</v>
      </c>
    </row>
    <row r="987" spans="12:13" x14ac:dyDescent="0.3">
      <c r="L987" s="36" t="str">
        <f t="shared" si="15"/>
        <v/>
      </c>
      <c r="M987" t="s">
        <v>57</v>
      </c>
    </row>
    <row r="988" spans="12:13" x14ac:dyDescent="0.3">
      <c r="L988" s="36" t="str">
        <f t="shared" si="15"/>
        <v/>
      </c>
      <c r="M988" t="s">
        <v>57</v>
      </c>
    </row>
    <row r="989" spans="12:13" x14ac:dyDescent="0.3">
      <c r="L989" s="36" t="str">
        <f t="shared" si="15"/>
        <v/>
      </c>
      <c r="M989" t="s">
        <v>57</v>
      </c>
    </row>
    <row r="990" spans="12:13" x14ac:dyDescent="0.3">
      <c r="L990" s="36" t="str">
        <f t="shared" si="15"/>
        <v/>
      </c>
      <c r="M990" t="s">
        <v>57</v>
      </c>
    </row>
    <row r="991" spans="12:13" x14ac:dyDescent="0.3">
      <c r="L991" s="36" t="str">
        <f t="shared" si="15"/>
        <v/>
      </c>
      <c r="M991" t="s">
        <v>57</v>
      </c>
    </row>
    <row r="992" spans="12:13" x14ac:dyDescent="0.3">
      <c r="L992" s="36" t="str">
        <f t="shared" si="15"/>
        <v/>
      </c>
      <c r="M992" t="s">
        <v>57</v>
      </c>
    </row>
    <row r="993" spans="12:13" x14ac:dyDescent="0.3">
      <c r="L993" s="36" t="str">
        <f t="shared" si="15"/>
        <v/>
      </c>
      <c r="M993" t="s">
        <v>57</v>
      </c>
    </row>
    <row r="994" spans="12:13" x14ac:dyDescent="0.3">
      <c r="L994" s="36" t="str">
        <f t="shared" si="15"/>
        <v/>
      </c>
      <c r="M994" t="s">
        <v>57</v>
      </c>
    </row>
    <row r="995" spans="12:13" x14ac:dyDescent="0.3">
      <c r="L995" s="36" t="str">
        <f t="shared" si="15"/>
        <v/>
      </c>
      <c r="M995" t="s">
        <v>57</v>
      </c>
    </row>
    <row r="996" spans="12:13" x14ac:dyDescent="0.3">
      <c r="L996" s="36" t="str">
        <f t="shared" si="15"/>
        <v/>
      </c>
      <c r="M996" t="s">
        <v>57</v>
      </c>
    </row>
    <row r="997" spans="12:13" x14ac:dyDescent="0.3">
      <c r="L997" s="36" t="str">
        <f t="shared" si="15"/>
        <v/>
      </c>
      <c r="M997" t="s">
        <v>57</v>
      </c>
    </row>
    <row r="998" spans="12:13" x14ac:dyDescent="0.3">
      <c r="L998" s="36" t="str">
        <f t="shared" si="15"/>
        <v/>
      </c>
      <c r="M998" t="s">
        <v>57</v>
      </c>
    </row>
    <row r="999" spans="12:13" x14ac:dyDescent="0.3">
      <c r="L999" s="36" t="str">
        <f t="shared" si="15"/>
        <v/>
      </c>
      <c r="M999" t="s">
        <v>57</v>
      </c>
    </row>
    <row r="1000" spans="12:13" x14ac:dyDescent="0.3">
      <c r="L1000" s="36" t="str">
        <f t="shared" si="15"/>
        <v/>
      </c>
      <c r="M1000" t="s">
        <v>57</v>
      </c>
    </row>
    <row r="1001" spans="12:13" x14ac:dyDescent="0.3">
      <c r="L1001" s="36" t="str">
        <f t="shared" si="15"/>
        <v/>
      </c>
      <c r="M1001" t="s">
        <v>57</v>
      </c>
    </row>
    <row r="1002" spans="12:13" x14ac:dyDescent="0.3">
      <c r="L1002" s="36" t="str">
        <f t="shared" si="15"/>
        <v/>
      </c>
      <c r="M1002" t="s">
        <v>57</v>
      </c>
    </row>
    <row r="1003" spans="12:13" x14ac:dyDescent="0.3">
      <c r="L1003" s="36" t="str">
        <f t="shared" si="15"/>
        <v/>
      </c>
      <c r="M1003" t="s">
        <v>57</v>
      </c>
    </row>
    <row r="1004" spans="12:13" x14ac:dyDescent="0.3">
      <c r="L1004" s="36" t="str">
        <f t="shared" si="15"/>
        <v/>
      </c>
      <c r="M1004" t="s">
        <v>57</v>
      </c>
    </row>
    <row r="1005" spans="12:13" x14ac:dyDescent="0.3">
      <c r="L1005" s="36" t="str">
        <f t="shared" si="15"/>
        <v/>
      </c>
      <c r="M1005" t="s">
        <v>57</v>
      </c>
    </row>
    <row r="1006" spans="12:13" x14ac:dyDescent="0.3">
      <c r="L1006" s="36" t="str">
        <f t="shared" si="15"/>
        <v/>
      </c>
      <c r="M1006" t="s">
        <v>57</v>
      </c>
    </row>
    <row r="1007" spans="12:13" x14ac:dyDescent="0.3">
      <c r="L1007" s="36" t="str">
        <f t="shared" si="15"/>
        <v/>
      </c>
      <c r="M1007" t="s">
        <v>57</v>
      </c>
    </row>
    <row r="1008" spans="12:13" x14ac:dyDescent="0.3">
      <c r="L1008" s="36" t="str">
        <f t="shared" si="15"/>
        <v/>
      </c>
      <c r="M1008" t="s">
        <v>57</v>
      </c>
    </row>
    <row r="1009" spans="12:13" x14ac:dyDescent="0.3">
      <c r="L1009" s="36" t="str">
        <f t="shared" si="15"/>
        <v/>
      </c>
      <c r="M1009" t="s">
        <v>57</v>
      </c>
    </row>
    <row r="1010" spans="12:13" x14ac:dyDescent="0.3">
      <c r="L1010" s="36" t="str">
        <f t="shared" si="15"/>
        <v/>
      </c>
      <c r="M1010" t="s">
        <v>57</v>
      </c>
    </row>
    <row r="1011" spans="12:13" x14ac:dyDescent="0.3">
      <c r="L1011" s="36" t="str">
        <f t="shared" si="15"/>
        <v/>
      </c>
      <c r="M1011" t="s">
        <v>57</v>
      </c>
    </row>
    <row r="1012" spans="12:13" x14ac:dyDescent="0.3">
      <c r="L1012" s="36" t="str">
        <f t="shared" si="15"/>
        <v/>
      </c>
      <c r="M1012" t="s">
        <v>57</v>
      </c>
    </row>
    <row r="1013" spans="12:13" x14ac:dyDescent="0.3">
      <c r="L1013" s="36" t="str">
        <f t="shared" si="15"/>
        <v/>
      </c>
      <c r="M1013" t="s">
        <v>57</v>
      </c>
    </row>
    <row r="1014" spans="12:13" x14ac:dyDescent="0.3">
      <c r="L1014" s="36" t="str">
        <f t="shared" si="15"/>
        <v/>
      </c>
      <c r="M1014" t="s">
        <v>57</v>
      </c>
    </row>
    <row r="1015" spans="12:13" x14ac:dyDescent="0.3">
      <c r="L1015" s="36" t="str">
        <f t="shared" si="15"/>
        <v/>
      </c>
      <c r="M1015" t="s">
        <v>57</v>
      </c>
    </row>
    <row r="1016" spans="12:13" x14ac:dyDescent="0.3">
      <c r="L1016" s="36" t="str">
        <f t="shared" si="15"/>
        <v/>
      </c>
      <c r="M1016" t="s">
        <v>57</v>
      </c>
    </row>
    <row r="1017" spans="12:13" x14ac:dyDescent="0.3">
      <c r="L1017" s="36" t="str">
        <f t="shared" si="15"/>
        <v/>
      </c>
      <c r="M1017" t="s">
        <v>57</v>
      </c>
    </row>
    <row r="1018" spans="12:13" x14ac:dyDescent="0.3">
      <c r="L1018" s="36" t="str">
        <f t="shared" si="15"/>
        <v/>
      </c>
      <c r="M1018" t="s">
        <v>57</v>
      </c>
    </row>
    <row r="1019" spans="12:13" x14ac:dyDescent="0.3">
      <c r="L1019" s="36" t="str">
        <f t="shared" si="15"/>
        <v/>
      </c>
      <c r="M1019" t="s">
        <v>57</v>
      </c>
    </row>
    <row r="1020" spans="12:13" x14ac:dyDescent="0.3">
      <c r="L1020" s="36" t="str">
        <f t="shared" si="15"/>
        <v/>
      </c>
      <c r="M1020" t="s">
        <v>57</v>
      </c>
    </row>
    <row r="1021" spans="12:13" x14ac:dyDescent="0.3">
      <c r="L1021" s="36" t="str">
        <f t="shared" si="15"/>
        <v/>
      </c>
      <c r="M1021" t="s">
        <v>57</v>
      </c>
    </row>
    <row r="1022" spans="12:13" x14ac:dyDescent="0.3">
      <c r="L1022" s="36" t="str">
        <f t="shared" si="15"/>
        <v/>
      </c>
      <c r="M1022" t="s">
        <v>57</v>
      </c>
    </row>
    <row r="1023" spans="12:13" x14ac:dyDescent="0.3">
      <c r="L1023" s="36" t="str">
        <f t="shared" si="15"/>
        <v/>
      </c>
      <c r="M1023" t="s">
        <v>57</v>
      </c>
    </row>
    <row r="1024" spans="12:13" x14ac:dyDescent="0.3">
      <c r="L1024" s="36" t="str">
        <f t="shared" si="15"/>
        <v/>
      </c>
      <c r="M1024" t="s">
        <v>57</v>
      </c>
    </row>
    <row r="1025" spans="12:13" x14ac:dyDescent="0.3">
      <c r="L1025" s="36" t="str">
        <f t="shared" si="15"/>
        <v/>
      </c>
      <c r="M1025" t="s">
        <v>57</v>
      </c>
    </row>
    <row r="1026" spans="12:13" x14ac:dyDescent="0.3">
      <c r="L1026" s="36" t="str">
        <f t="shared" si="15"/>
        <v/>
      </c>
      <c r="M1026" t="s">
        <v>57</v>
      </c>
    </row>
    <row r="1027" spans="12:13" x14ac:dyDescent="0.3">
      <c r="L1027" s="36" t="str">
        <f t="shared" ref="L1027:L1090" si="16">IF(A1027="","",C1027&amp;", "&amp;D1027&amp;", "&amp;E1027&amp;" "&amp;F1027)</f>
        <v/>
      </c>
      <c r="M1027" t="s">
        <v>57</v>
      </c>
    </row>
    <row r="1028" spans="12:13" x14ac:dyDescent="0.3">
      <c r="L1028" s="36" t="str">
        <f t="shared" si="16"/>
        <v/>
      </c>
      <c r="M1028" t="s">
        <v>57</v>
      </c>
    </row>
    <row r="1029" spans="12:13" x14ac:dyDescent="0.3">
      <c r="L1029" s="36" t="str">
        <f t="shared" si="16"/>
        <v/>
      </c>
      <c r="M1029" t="s">
        <v>57</v>
      </c>
    </row>
    <row r="1030" spans="12:13" x14ac:dyDescent="0.3">
      <c r="L1030" s="36" t="str">
        <f t="shared" si="16"/>
        <v/>
      </c>
      <c r="M1030" t="s">
        <v>57</v>
      </c>
    </row>
    <row r="1031" spans="12:13" x14ac:dyDescent="0.3">
      <c r="L1031" s="36" t="str">
        <f t="shared" si="16"/>
        <v/>
      </c>
      <c r="M1031" t="s">
        <v>57</v>
      </c>
    </row>
    <row r="1032" spans="12:13" x14ac:dyDescent="0.3">
      <c r="L1032" s="36" t="str">
        <f t="shared" si="16"/>
        <v/>
      </c>
      <c r="M1032" t="s">
        <v>57</v>
      </c>
    </row>
    <row r="1033" spans="12:13" x14ac:dyDescent="0.3">
      <c r="L1033" s="36" t="str">
        <f t="shared" si="16"/>
        <v/>
      </c>
      <c r="M1033" t="s">
        <v>57</v>
      </c>
    </row>
    <row r="1034" spans="12:13" x14ac:dyDescent="0.3">
      <c r="L1034" s="36" t="str">
        <f t="shared" si="16"/>
        <v/>
      </c>
      <c r="M1034" t="s">
        <v>57</v>
      </c>
    </row>
    <row r="1035" spans="12:13" x14ac:dyDescent="0.3">
      <c r="L1035" s="36" t="str">
        <f t="shared" si="16"/>
        <v/>
      </c>
      <c r="M1035" t="s">
        <v>57</v>
      </c>
    </row>
    <row r="1036" spans="12:13" x14ac:dyDescent="0.3">
      <c r="L1036" s="36" t="str">
        <f t="shared" si="16"/>
        <v/>
      </c>
      <c r="M1036" t="s">
        <v>57</v>
      </c>
    </row>
    <row r="1037" spans="12:13" x14ac:dyDescent="0.3">
      <c r="L1037" s="36" t="str">
        <f t="shared" si="16"/>
        <v/>
      </c>
      <c r="M1037" t="s">
        <v>57</v>
      </c>
    </row>
    <row r="1038" spans="12:13" x14ac:dyDescent="0.3">
      <c r="L1038" s="36" t="str">
        <f t="shared" si="16"/>
        <v/>
      </c>
      <c r="M1038" t="s">
        <v>57</v>
      </c>
    </row>
    <row r="1039" spans="12:13" x14ac:dyDescent="0.3">
      <c r="L1039" s="36" t="str">
        <f t="shared" si="16"/>
        <v/>
      </c>
      <c r="M1039" t="s">
        <v>57</v>
      </c>
    </row>
    <row r="1040" spans="12:13" x14ac:dyDescent="0.3">
      <c r="L1040" s="36" t="str">
        <f t="shared" si="16"/>
        <v/>
      </c>
      <c r="M1040" t="s">
        <v>57</v>
      </c>
    </row>
    <row r="1041" spans="12:13" x14ac:dyDescent="0.3">
      <c r="L1041" s="36" t="str">
        <f t="shared" si="16"/>
        <v/>
      </c>
      <c r="M1041" t="s">
        <v>57</v>
      </c>
    </row>
    <row r="1042" spans="12:13" x14ac:dyDescent="0.3">
      <c r="L1042" s="36" t="str">
        <f t="shared" si="16"/>
        <v/>
      </c>
      <c r="M1042" t="s">
        <v>57</v>
      </c>
    </row>
    <row r="1043" spans="12:13" x14ac:dyDescent="0.3">
      <c r="L1043" s="36" t="str">
        <f t="shared" si="16"/>
        <v/>
      </c>
      <c r="M1043" t="s">
        <v>57</v>
      </c>
    </row>
    <row r="1044" spans="12:13" x14ac:dyDescent="0.3">
      <c r="L1044" s="36" t="str">
        <f t="shared" si="16"/>
        <v/>
      </c>
      <c r="M1044" t="s">
        <v>57</v>
      </c>
    </row>
    <row r="1045" spans="12:13" x14ac:dyDescent="0.3">
      <c r="L1045" s="36" t="str">
        <f t="shared" si="16"/>
        <v/>
      </c>
      <c r="M1045" t="s">
        <v>57</v>
      </c>
    </row>
    <row r="1046" spans="12:13" x14ac:dyDescent="0.3">
      <c r="L1046" s="36" t="str">
        <f t="shared" si="16"/>
        <v/>
      </c>
      <c r="M1046" t="s">
        <v>57</v>
      </c>
    </row>
    <row r="1047" spans="12:13" x14ac:dyDescent="0.3">
      <c r="L1047" s="36" t="str">
        <f t="shared" si="16"/>
        <v/>
      </c>
      <c r="M1047" t="s">
        <v>57</v>
      </c>
    </row>
    <row r="1048" spans="12:13" x14ac:dyDescent="0.3">
      <c r="L1048" s="36" t="str">
        <f t="shared" si="16"/>
        <v/>
      </c>
      <c r="M1048" t="s">
        <v>57</v>
      </c>
    </row>
    <row r="1049" spans="12:13" x14ac:dyDescent="0.3">
      <c r="L1049" s="36" t="str">
        <f t="shared" si="16"/>
        <v/>
      </c>
      <c r="M1049" t="s">
        <v>57</v>
      </c>
    </row>
    <row r="1050" spans="12:13" x14ac:dyDescent="0.3">
      <c r="L1050" s="36" t="str">
        <f t="shared" si="16"/>
        <v/>
      </c>
      <c r="M1050" t="s">
        <v>57</v>
      </c>
    </row>
    <row r="1051" spans="12:13" x14ac:dyDescent="0.3">
      <c r="L1051" s="36" t="str">
        <f t="shared" si="16"/>
        <v/>
      </c>
      <c r="M1051" t="s">
        <v>57</v>
      </c>
    </row>
    <row r="1052" spans="12:13" x14ac:dyDescent="0.3">
      <c r="L1052" s="36" t="str">
        <f t="shared" si="16"/>
        <v/>
      </c>
      <c r="M1052" t="s">
        <v>57</v>
      </c>
    </row>
    <row r="1053" spans="12:13" x14ac:dyDescent="0.3">
      <c r="L1053" s="36" t="str">
        <f t="shared" si="16"/>
        <v/>
      </c>
      <c r="M1053" t="s">
        <v>57</v>
      </c>
    </row>
    <row r="1054" spans="12:13" x14ac:dyDescent="0.3">
      <c r="L1054" s="36" t="str">
        <f t="shared" si="16"/>
        <v/>
      </c>
      <c r="M1054" t="s">
        <v>57</v>
      </c>
    </row>
    <row r="1055" spans="12:13" x14ac:dyDescent="0.3">
      <c r="L1055" s="36" t="str">
        <f t="shared" si="16"/>
        <v/>
      </c>
      <c r="M1055" t="s">
        <v>57</v>
      </c>
    </row>
    <row r="1056" spans="12:13" x14ac:dyDescent="0.3">
      <c r="L1056" s="36" t="str">
        <f t="shared" si="16"/>
        <v/>
      </c>
      <c r="M1056" t="s">
        <v>57</v>
      </c>
    </row>
    <row r="1057" spans="12:13" x14ac:dyDescent="0.3">
      <c r="L1057" s="36" t="str">
        <f t="shared" si="16"/>
        <v/>
      </c>
      <c r="M1057" t="s">
        <v>57</v>
      </c>
    </row>
    <row r="1058" spans="12:13" x14ac:dyDescent="0.3">
      <c r="L1058" s="36" t="str">
        <f t="shared" si="16"/>
        <v/>
      </c>
      <c r="M1058" t="s">
        <v>57</v>
      </c>
    </row>
    <row r="1059" spans="12:13" x14ac:dyDescent="0.3">
      <c r="L1059" s="36" t="str">
        <f t="shared" si="16"/>
        <v/>
      </c>
      <c r="M1059" t="s">
        <v>57</v>
      </c>
    </row>
    <row r="1060" spans="12:13" x14ac:dyDescent="0.3">
      <c r="L1060" s="36" t="str">
        <f t="shared" si="16"/>
        <v/>
      </c>
      <c r="M1060" t="s">
        <v>57</v>
      </c>
    </row>
    <row r="1061" spans="12:13" x14ac:dyDescent="0.3">
      <c r="L1061" s="36" t="str">
        <f t="shared" si="16"/>
        <v/>
      </c>
      <c r="M1061" t="s">
        <v>57</v>
      </c>
    </row>
    <row r="1062" spans="12:13" x14ac:dyDescent="0.3">
      <c r="L1062" s="36" t="str">
        <f t="shared" si="16"/>
        <v/>
      </c>
      <c r="M1062" t="s">
        <v>57</v>
      </c>
    </row>
    <row r="1063" spans="12:13" x14ac:dyDescent="0.3">
      <c r="L1063" s="36" t="str">
        <f t="shared" si="16"/>
        <v/>
      </c>
      <c r="M1063" t="s">
        <v>57</v>
      </c>
    </row>
    <row r="1064" spans="12:13" x14ac:dyDescent="0.3">
      <c r="L1064" s="36" t="str">
        <f t="shared" si="16"/>
        <v/>
      </c>
      <c r="M1064" t="s">
        <v>57</v>
      </c>
    </row>
    <row r="1065" spans="12:13" x14ac:dyDescent="0.3">
      <c r="L1065" s="36" t="str">
        <f t="shared" si="16"/>
        <v/>
      </c>
      <c r="M1065" t="s">
        <v>57</v>
      </c>
    </row>
    <row r="1066" spans="12:13" x14ac:dyDescent="0.3">
      <c r="L1066" s="36" t="str">
        <f t="shared" si="16"/>
        <v/>
      </c>
      <c r="M1066" t="s">
        <v>57</v>
      </c>
    </row>
    <row r="1067" spans="12:13" x14ac:dyDescent="0.3">
      <c r="L1067" s="36" t="str">
        <f t="shared" si="16"/>
        <v/>
      </c>
      <c r="M1067" t="s">
        <v>57</v>
      </c>
    </row>
    <row r="1068" spans="12:13" x14ac:dyDescent="0.3">
      <c r="L1068" s="36" t="str">
        <f t="shared" si="16"/>
        <v/>
      </c>
      <c r="M1068" t="s">
        <v>57</v>
      </c>
    </row>
    <row r="1069" spans="12:13" x14ac:dyDescent="0.3">
      <c r="L1069" s="36" t="str">
        <f t="shared" si="16"/>
        <v/>
      </c>
      <c r="M1069" t="s">
        <v>57</v>
      </c>
    </row>
    <row r="1070" spans="12:13" x14ac:dyDescent="0.3">
      <c r="L1070" s="36" t="str">
        <f t="shared" si="16"/>
        <v/>
      </c>
      <c r="M1070" t="s">
        <v>57</v>
      </c>
    </row>
    <row r="1071" spans="12:13" x14ac:dyDescent="0.3">
      <c r="L1071" s="36" t="str">
        <f t="shared" si="16"/>
        <v/>
      </c>
      <c r="M1071" t="s">
        <v>57</v>
      </c>
    </row>
    <row r="1072" spans="12:13" x14ac:dyDescent="0.3">
      <c r="L1072" s="36" t="str">
        <f t="shared" si="16"/>
        <v/>
      </c>
      <c r="M1072" t="s">
        <v>57</v>
      </c>
    </row>
    <row r="1073" spans="12:13" x14ac:dyDescent="0.3">
      <c r="L1073" s="36" t="str">
        <f t="shared" si="16"/>
        <v/>
      </c>
      <c r="M1073" t="s">
        <v>57</v>
      </c>
    </row>
    <row r="1074" spans="12:13" x14ac:dyDescent="0.3">
      <c r="L1074" s="36" t="str">
        <f t="shared" si="16"/>
        <v/>
      </c>
      <c r="M1074" t="s">
        <v>57</v>
      </c>
    </row>
    <row r="1075" spans="12:13" x14ac:dyDescent="0.3">
      <c r="L1075" s="36" t="str">
        <f t="shared" si="16"/>
        <v/>
      </c>
      <c r="M1075" t="s">
        <v>57</v>
      </c>
    </row>
    <row r="1076" spans="12:13" x14ac:dyDescent="0.3">
      <c r="L1076" s="36" t="str">
        <f t="shared" si="16"/>
        <v/>
      </c>
      <c r="M1076" t="s">
        <v>57</v>
      </c>
    </row>
    <row r="1077" spans="12:13" x14ac:dyDescent="0.3">
      <c r="L1077" s="36" t="str">
        <f t="shared" si="16"/>
        <v/>
      </c>
      <c r="M1077" t="s">
        <v>57</v>
      </c>
    </row>
    <row r="1078" spans="12:13" x14ac:dyDescent="0.3">
      <c r="L1078" s="36" t="str">
        <f t="shared" si="16"/>
        <v/>
      </c>
      <c r="M1078" t="s">
        <v>57</v>
      </c>
    </row>
    <row r="1079" spans="12:13" x14ac:dyDescent="0.3">
      <c r="L1079" s="36" t="str">
        <f t="shared" si="16"/>
        <v/>
      </c>
      <c r="M1079" t="s">
        <v>57</v>
      </c>
    </row>
    <row r="1080" spans="12:13" x14ac:dyDescent="0.3">
      <c r="L1080" s="36" t="str">
        <f t="shared" si="16"/>
        <v/>
      </c>
      <c r="M1080" t="s">
        <v>57</v>
      </c>
    </row>
    <row r="1081" spans="12:13" x14ac:dyDescent="0.3">
      <c r="L1081" s="36" t="str">
        <f t="shared" si="16"/>
        <v/>
      </c>
      <c r="M1081" t="s">
        <v>57</v>
      </c>
    </row>
    <row r="1082" spans="12:13" x14ac:dyDescent="0.3">
      <c r="L1082" s="36" t="str">
        <f t="shared" si="16"/>
        <v/>
      </c>
      <c r="M1082" t="s">
        <v>57</v>
      </c>
    </row>
    <row r="1083" spans="12:13" x14ac:dyDescent="0.3">
      <c r="L1083" s="36" t="str">
        <f t="shared" si="16"/>
        <v/>
      </c>
      <c r="M1083" t="s">
        <v>57</v>
      </c>
    </row>
    <row r="1084" spans="12:13" x14ac:dyDescent="0.3">
      <c r="L1084" s="36" t="str">
        <f t="shared" si="16"/>
        <v/>
      </c>
      <c r="M1084" t="s">
        <v>57</v>
      </c>
    </row>
    <row r="1085" spans="12:13" x14ac:dyDescent="0.3">
      <c r="L1085" s="36" t="str">
        <f t="shared" si="16"/>
        <v/>
      </c>
      <c r="M1085" t="s">
        <v>57</v>
      </c>
    </row>
    <row r="1086" spans="12:13" x14ac:dyDescent="0.3">
      <c r="L1086" s="36" t="str">
        <f t="shared" si="16"/>
        <v/>
      </c>
      <c r="M1086" t="s">
        <v>57</v>
      </c>
    </row>
    <row r="1087" spans="12:13" x14ac:dyDescent="0.3">
      <c r="L1087" s="36" t="str">
        <f t="shared" si="16"/>
        <v/>
      </c>
      <c r="M1087" t="s">
        <v>57</v>
      </c>
    </row>
    <row r="1088" spans="12:13" x14ac:dyDescent="0.3">
      <c r="L1088" s="36" t="str">
        <f t="shared" si="16"/>
        <v/>
      </c>
      <c r="M1088" t="s">
        <v>57</v>
      </c>
    </row>
    <row r="1089" spans="12:13" x14ac:dyDescent="0.3">
      <c r="L1089" s="36" t="str">
        <f t="shared" si="16"/>
        <v/>
      </c>
      <c r="M1089" t="s">
        <v>57</v>
      </c>
    </row>
    <row r="1090" spans="12:13" x14ac:dyDescent="0.3">
      <c r="L1090" s="36" t="str">
        <f t="shared" si="16"/>
        <v/>
      </c>
      <c r="M1090" t="s">
        <v>57</v>
      </c>
    </row>
    <row r="1091" spans="12:13" x14ac:dyDescent="0.3">
      <c r="L1091" s="36" t="str">
        <f t="shared" ref="L1091:L1154" si="17">IF(A1091="","",C1091&amp;", "&amp;D1091&amp;", "&amp;E1091&amp;" "&amp;F1091)</f>
        <v/>
      </c>
      <c r="M1091" t="s">
        <v>57</v>
      </c>
    </row>
    <row r="1092" spans="12:13" x14ac:dyDescent="0.3">
      <c r="L1092" s="36" t="str">
        <f t="shared" si="17"/>
        <v/>
      </c>
      <c r="M1092" t="s">
        <v>57</v>
      </c>
    </row>
    <row r="1093" spans="12:13" x14ac:dyDescent="0.3">
      <c r="L1093" s="36" t="str">
        <f t="shared" si="17"/>
        <v/>
      </c>
      <c r="M1093" t="s">
        <v>57</v>
      </c>
    </row>
    <row r="1094" spans="12:13" x14ac:dyDescent="0.3">
      <c r="L1094" s="36" t="str">
        <f t="shared" si="17"/>
        <v/>
      </c>
      <c r="M1094" t="s">
        <v>57</v>
      </c>
    </row>
    <row r="1095" spans="12:13" x14ac:dyDescent="0.3">
      <c r="L1095" s="36" t="str">
        <f t="shared" si="17"/>
        <v/>
      </c>
      <c r="M1095" t="s">
        <v>57</v>
      </c>
    </row>
    <row r="1096" spans="12:13" x14ac:dyDescent="0.3">
      <c r="L1096" s="36" t="str">
        <f t="shared" si="17"/>
        <v/>
      </c>
      <c r="M1096" t="s">
        <v>57</v>
      </c>
    </row>
    <row r="1097" spans="12:13" x14ac:dyDescent="0.3">
      <c r="L1097" s="36" t="str">
        <f t="shared" si="17"/>
        <v/>
      </c>
      <c r="M1097" t="s">
        <v>57</v>
      </c>
    </row>
    <row r="1098" spans="12:13" x14ac:dyDescent="0.3">
      <c r="L1098" s="36" t="str">
        <f t="shared" si="17"/>
        <v/>
      </c>
      <c r="M1098" t="s">
        <v>57</v>
      </c>
    </row>
    <row r="1099" spans="12:13" x14ac:dyDescent="0.3">
      <c r="L1099" s="36" t="str">
        <f t="shared" si="17"/>
        <v/>
      </c>
      <c r="M1099" t="s">
        <v>57</v>
      </c>
    </row>
    <row r="1100" spans="12:13" x14ac:dyDescent="0.3">
      <c r="L1100" s="36" t="str">
        <f t="shared" si="17"/>
        <v/>
      </c>
      <c r="M1100" t="s">
        <v>57</v>
      </c>
    </row>
    <row r="1101" spans="12:13" x14ac:dyDescent="0.3">
      <c r="L1101" s="36" t="str">
        <f t="shared" si="17"/>
        <v/>
      </c>
      <c r="M1101" t="s">
        <v>57</v>
      </c>
    </row>
    <row r="1102" spans="12:13" x14ac:dyDescent="0.3">
      <c r="L1102" s="36" t="str">
        <f t="shared" si="17"/>
        <v/>
      </c>
      <c r="M1102" t="s">
        <v>57</v>
      </c>
    </row>
    <row r="1103" spans="12:13" x14ac:dyDescent="0.3">
      <c r="L1103" s="36" t="str">
        <f t="shared" si="17"/>
        <v/>
      </c>
      <c r="M1103" t="s">
        <v>57</v>
      </c>
    </row>
    <row r="1104" spans="12:13" x14ac:dyDescent="0.3">
      <c r="L1104" s="36" t="str">
        <f t="shared" si="17"/>
        <v/>
      </c>
      <c r="M1104" t="s">
        <v>57</v>
      </c>
    </row>
    <row r="1105" spans="12:13" x14ac:dyDescent="0.3">
      <c r="L1105" s="36" t="str">
        <f t="shared" si="17"/>
        <v/>
      </c>
      <c r="M1105" t="s">
        <v>57</v>
      </c>
    </row>
    <row r="1106" spans="12:13" x14ac:dyDescent="0.3">
      <c r="L1106" s="36" t="str">
        <f t="shared" si="17"/>
        <v/>
      </c>
      <c r="M1106" t="s">
        <v>57</v>
      </c>
    </row>
    <row r="1107" spans="12:13" x14ac:dyDescent="0.3">
      <c r="L1107" s="36" t="str">
        <f t="shared" si="17"/>
        <v/>
      </c>
      <c r="M1107" t="s">
        <v>57</v>
      </c>
    </row>
    <row r="1108" spans="12:13" x14ac:dyDescent="0.3">
      <c r="L1108" s="36" t="str">
        <f t="shared" si="17"/>
        <v/>
      </c>
      <c r="M1108" t="s">
        <v>57</v>
      </c>
    </row>
    <row r="1109" spans="12:13" x14ac:dyDescent="0.3">
      <c r="L1109" s="36" t="str">
        <f t="shared" si="17"/>
        <v/>
      </c>
      <c r="M1109" t="s">
        <v>57</v>
      </c>
    </row>
    <row r="1110" spans="12:13" x14ac:dyDescent="0.3">
      <c r="L1110" s="36" t="str">
        <f t="shared" si="17"/>
        <v/>
      </c>
      <c r="M1110" t="s">
        <v>57</v>
      </c>
    </row>
    <row r="1111" spans="12:13" x14ac:dyDescent="0.3">
      <c r="L1111" s="36" t="str">
        <f t="shared" si="17"/>
        <v/>
      </c>
      <c r="M1111" t="s">
        <v>57</v>
      </c>
    </row>
    <row r="1112" spans="12:13" x14ac:dyDescent="0.3">
      <c r="L1112" s="36" t="str">
        <f t="shared" si="17"/>
        <v/>
      </c>
      <c r="M1112" t="s">
        <v>57</v>
      </c>
    </row>
    <row r="1113" spans="12:13" x14ac:dyDescent="0.3">
      <c r="L1113" s="36" t="str">
        <f t="shared" si="17"/>
        <v/>
      </c>
      <c r="M1113" t="s">
        <v>57</v>
      </c>
    </row>
    <row r="1114" spans="12:13" x14ac:dyDescent="0.3">
      <c r="L1114" s="36" t="str">
        <f t="shared" si="17"/>
        <v/>
      </c>
      <c r="M1114" t="s">
        <v>57</v>
      </c>
    </row>
    <row r="1115" spans="12:13" x14ac:dyDescent="0.3">
      <c r="L1115" s="36" t="str">
        <f t="shared" si="17"/>
        <v/>
      </c>
      <c r="M1115" t="s">
        <v>57</v>
      </c>
    </row>
    <row r="1116" spans="12:13" x14ac:dyDescent="0.3">
      <c r="L1116" s="36" t="str">
        <f t="shared" si="17"/>
        <v/>
      </c>
      <c r="M1116" t="s">
        <v>57</v>
      </c>
    </row>
    <row r="1117" spans="12:13" x14ac:dyDescent="0.3">
      <c r="L1117" s="36" t="str">
        <f t="shared" si="17"/>
        <v/>
      </c>
      <c r="M1117" t="s">
        <v>57</v>
      </c>
    </row>
    <row r="1118" spans="12:13" x14ac:dyDescent="0.3">
      <c r="L1118" s="36" t="str">
        <f t="shared" si="17"/>
        <v/>
      </c>
      <c r="M1118" t="s">
        <v>57</v>
      </c>
    </row>
    <row r="1119" spans="12:13" x14ac:dyDescent="0.3">
      <c r="L1119" s="36" t="str">
        <f t="shared" si="17"/>
        <v/>
      </c>
      <c r="M1119" t="s">
        <v>57</v>
      </c>
    </row>
    <row r="1120" spans="12:13" x14ac:dyDescent="0.3">
      <c r="L1120" s="36" t="str">
        <f t="shared" si="17"/>
        <v/>
      </c>
      <c r="M1120" t="s">
        <v>57</v>
      </c>
    </row>
    <row r="1121" spans="12:13" x14ac:dyDescent="0.3">
      <c r="L1121" s="36" t="str">
        <f t="shared" si="17"/>
        <v/>
      </c>
      <c r="M1121" t="s">
        <v>57</v>
      </c>
    </row>
    <row r="1122" spans="12:13" x14ac:dyDescent="0.3">
      <c r="L1122" s="36" t="str">
        <f t="shared" si="17"/>
        <v/>
      </c>
      <c r="M1122" t="s">
        <v>57</v>
      </c>
    </row>
    <row r="1123" spans="12:13" x14ac:dyDescent="0.3">
      <c r="L1123" s="36" t="str">
        <f t="shared" si="17"/>
        <v/>
      </c>
      <c r="M1123" t="s">
        <v>57</v>
      </c>
    </row>
    <row r="1124" spans="12:13" x14ac:dyDescent="0.3">
      <c r="L1124" s="36" t="str">
        <f t="shared" si="17"/>
        <v/>
      </c>
      <c r="M1124" t="s">
        <v>57</v>
      </c>
    </row>
    <row r="1125" spans="12:13" x14ac:dyDescent="0.3">
      <c r="L1125" s="36" t="str">
        <f t="shared" si="17"/>
        <v/>
      </c>
      <c r="M1125" t="s">
        <v>57</v>
      </c>
    </row>
    <row r="1126" spans="12:13" x14ac:dyDescent="0.3">
      <c r="L1126" s="36" t="str">
        <f t="shared" si="17"/>
        <v/>
      </c>
      <c r="M1126" t="s">
        <v>57</v>
      </c>
    </row>
    <row r="1127" spans="12:13" x14ac:dyDescent="0.3">
      <c r="L1127" s="36" t="str">
        <f t="shared" si="17"/>
        <v/>
      </c>
      <c r="M1127" t="s">
        <v>57</v>
      </c>
    </row>
    <row r="1128" spans="12:13" x14ac:dyDescent="0.3">
      <c r="L1128" s="36" t="str">
        <f t="shared" si="17"/>
        <v/>
      </c>
      <c r="M1128" t="s">
        <v>57</v>
      </c>
    </row>
    <row r="1129" spans="12:13" x14ac:dyDescent="0.3">
      <c r="L1129" s="36" t="str">
        <f t="shared" si="17"/>
        <v/>
      </c>
      <c r="M1129" t="s">
        <v>57</v>
      </c>
    </row>
    <row r="1130" spans="12:13" x14ac:dyDescent="0.3">
      <c r="L1130" s="36" t="str">
        <f t="shared" si="17"/>
        <v/>
      </c>
      <c r="M1130" t="s">
        <v>57</v>
      </c>
    </row>
    <row r="1131" spans="12:13" x14ac:dyDescent="0.3">
      <c r="L1131" s="36" t="str">
        <f t="shared" si="17"/>
        <v/>
      </c>
      <c r="M1131" t="s">
        <v>57</v>
      </c>
    </row>
    <row r="1132" spans="12:13" x14ac:dyDescent="0.3">
      <c r="L1132" s="36" t="str">
        <f t="shared" si="17"/>
        <v/>
      </c>
      <c r="M1132" t="s">
        <v>57</v>
      </c>
    </row>
    <row r="1133" spans="12:13" x14ac:dyDescent="0.3">
      <c r="L1133" s="36" t="str">
        <f t="shared" si="17"/>
        <v/>
      </c>
      <c r="M1133" t="s">
        <v>57</v>
      </c>
    </row>
    <row r="1134" spans="12:13" x14ac:dyDescent="0.3">
      <c r="L1134" s="36" t="str">
        <f t="shared" si="17"/>
        <v/>
      </c>
      <c r="M1134" t="s">
        <v>57</v>
      </c>
    </row>
    <row r="1135" spans="12:13" x14ac:dyDescent="0.3">
      <c r="L1135" s="36" t="str">
        <f t="shared" si="17"/>
        <v/>
      </c>
      <c r="M1135" t="s">
        <v>57</v>
      </c>
    </row>
    <row r="1136" spans="12:13" x14ac:dyDescent="0.3">
      <c r="L1136" s="36" t="str">
        <f t="shared" si="17"/>
        <v/>
      </c>
      <c r="M1136" t="s">
        <v>57</v>
      </c>
    </row>
    <row r="1137" spans="12:13" x14ac:dyDescent="0.3">
      <c r="L1137" s="36" t="str">
        <f t="shared" si="17"/>
        <v/>
      </c>
      <c r="M1137" t="s">
        <v>57</v>
      </c>
    </row>
    <row r="1138" spans="12:13" x14ac:dyDescent="0.3">
      <c r="L1138" s="36" t="str">
        <f t="shared" si="17"/>
        <v/>
      </c>
      <c r="M1138" t="s">
        <v>57</v>
      </c>
    </row>
    <row r="1139" spans="12:13" x14ac:dyDescent="0.3">
      <c r="L1139" s="36" t="str">
        <f t="shared" si="17"/>
        <v/>
      </c>
      <c r="M1139" t="s">
        <v>57</v>
      </c>
    </row>
    <row r="1140" spans="12:13" x14ac:dyDescent="0.3">
      <c r="L1140" s="36" t="str">
        <f t="shared" si="17"/>
        <v/>
      </c>
      <c r="M1140" t="s">
        <v>57</v>
      </c>
    </row>
    <row r="1141" spans="12:13" x14ac:dyDescent="0.3">
      <c r="L1141" s="36" t="str">
        <f t="shared" si="17"/>
        <v/>
      </c>
      <c r="M1141" t="s">
        <v>57</v>
      </c>
    </row>
    <row r="1142" spans="12:13" x14ac:dyDescent="0.3">
      <c r="L1142" s="36" t="str">
        <f t="shared" si="17"/>
        <v/>
      </c>
      <c r="M1142" t="s">
        <v>57</v>
      </c>
    </row>
    <row r="1143" spans="12:13" x14ac:dyDescent="0.3">
      <c r="L1143" s="36" t="str">
        <f t="shared" si="17"/>
        <v/>
      </c>
      <c r="M1143" t="s">
        <v>57</v>
      </c>
    </row>
    <row r="1144" spans="12:13" x14ac:dyDescent="0.3">
      <c r="L1144" s="36" t="str">
        <f t="shared" si="17"/>
        <v/>
      </c>
      <c r="M1144" t="s">
        <v>57</v>
      </c>
    </row>
    <row r="1145" spans="12:13" x14ac:dyDescent="0.3">
      <c r="L1145" s="36" t="str">
        <f t="shared" si="17"/>
        <v/>
      </c>
      <c r="M1145" t="s">
        <v>57</v>
      </c>
    </row>
    <row r="1146" spans="12:13" x14ac:dyDescent="0.3">
      <c r="L1146" s="36" t="str">
        <f t="shared" si="17"/>
        <v/>
      </c>
      <c r="M1146" t="s">
        <v>57</v>
      </c>
    </row>
    <row r="1147" spans="12:13" x14ac:dyDescent="0.3">
      <c r="L1147" s="36" t="str">
        <f t="shared" si="17"/>
        <v/>
      </c>
      <c r="M1147" t="s">
        <v>57</v>
      </c>
    </row>
    <row r="1148" spans="12:13" x14ac:dyDescent="0.3">
      <c r="L1148" s="36" t="str">
        <f t="shared" si="17"/>
        <v/>
      </c>
      <c r="M1148" t="s">
        <v>57</v>
      </c>
    </row>
    <row r="1149" spans="12:13" x14ac:dyDescent="0.3">
      <c r="L1149" s="36" t="str">
        <f t="shared" si="17"/>
        <v/>
      </c>
      <c r="M1149" t="s">
        <v>57</v>
      </c>
    </row>
    <row r="1150" spans="12:13" x14ac:dyDescent="0.3">
      <c r="L1150" s="36" t="str">
        <f t="shared" si="17"/>
        <v/>
      </c>
      <c r="M1150" t="s">
        <v>57</v>
      </c>
    </row>
    <row r="1151" spans="12:13" x14ac:dyDescent="0.3">
      <c r="L1151" s="36" t="str">
        <f t="shared" si="17"/>
        <v/>
      </c>
      <c r="M1151" t="s">
        <v>57</v>
      </c>
    </row>
    <row r="1152" spans="12:13" x14ac:dyDescent="0.3">
      <c r="L1152" s="36" t="str">
        <f t="shared" si="17"/>
        <v/>
      </c>
      <c r="M1152" t="s">
        <v>57</v>
      </c>
    </row>
    <row r="1153" spans="12:13" x14ac:dyDescent="0.3">
      <c r="L1153" s="36" t="str">
        <f t="shared" si="17"/>
        <v/>
      </c>
      <c r="M1153" t="s">
        <v>57</v>
      </c>
    </row>
    <row r="1154" spans="12:13" x14ac:dyDescent="0.3">
      <c r="L1154" s="36" t="str">
        <f t="shared" si="17"/>
        <v/>
      </c>
      <c r="M1154" t="s">
        <v>57</v>
      </c>
    </row>
    <row r="1155" spans="12:13" x14ac:dyDescent="0.3">
      <c r="L1155" s="36" t="str">
        <f t="shared" ref="L1155:L1218" si="18">IF(A1155="","",C1155&amp;", "&amp;D1155&amp;", "&amp;E1155&amp;" "&amp;F1155)</f>
        <v/>
      </c>
      <c r="M1155" t="s">
        <v>57</v>
      </c>
    </row>
    <row r="1156" spans="12:13" x14ac:dyDescent="0.3">
      <c r="L1156" s="36" t="str">
        <f t="shared" si="18"/>
        <v/>
      </c>
      <c r="M1156" t="s">
        <v>57</v>
      </c>
    </row>
    <row r="1157" spans="12:13" x14ac:dyDescent="0.3">
      <c r="L1157" s="36" t="str">
        <f t="shared" si="18"/>
        <v/>
      </c>
      <c r="M1157" t="s">
        <v>57</v>
      </c>
    </row>
    <row r="1158" spans="12:13" x14ac:dyDescent="0.3">
      <c r="L1158" s="36" t="str">
        <f t="shared" si="18"/>
        <v/>
      </c>
      <c r="M1158" t="s">
        <v>57</v>
      </c>
    </row>
    <row r="1159" spans="12:13" x14ac:dyDescent="0.3">
      <c r="L1159" s="36" t="str">
        <f t="shared" si="18"/>
        <v/>
      </c>
      <c r="M1159" t="s">
        <v>57</v>
      </c>
    </row>
    <row r="1160" spans="12:13" x14ac:dyDescent="0.3">
      <c r="L1160" s="36" t="str">
        <f t="shared" si="18"/>
        <v/>
      </c>
      <c r="M1160" t="s">
        <v>57</v>
      </c>
    </row>
    <row r="1161" spans="12:13" x14ac:dyDescent="0.3">
      <c r="L1161" s="36" t="str">
        <f t="shared" si="18"/>
        <v/>
      </c>
      <c r="M1161" t="s">
        <v>57</v>
      </c>
    </row>
    <row r="1162" spans="12:13" x14ac:dyDescent="0.3">
      <c r="L1162" s="36" t="str">
        <f t="shared" si="18"/>
        <v/>
      </c>
      <c r="M1162" t="s">
        <v>57</v>
      </c>
    </row>
    <row r="1163" spans="12:13" x14ac:dyDescent="0.3">
      <c r="L1163" s="36" t="str">
        <f t="shared" si="18"/>
        <v/>
      </c>
      <c r="M1163" t="s">
        <v>57</v>
      </c>
    </row>
    <row r="1164" spans="12:13" x14ac:dyDescent="0.3">
      <c r="L1164" s="36" t="str">
        <f t="shared" si="18"/>
        <v/>
      </c>
      <c r="M1164" t="s">
        <v>57</v>
      </c>
    </row>
    <row r="1165" spans="12:13" x14ac:dyDescent="0.3">
      <c r="L1165" s="36" t="str">
        <f t="shared" si="18"/>
        <v/>
      </c>
      <c r="M1165" t="s">
        <v>57</v>
      </c>
    </row>
    <row r="1166" spans="12:13" x14ac:dyDescent="0.3">
      <c r="L1166" s="36" t="str">
        <f t="shared" si="18"/>
        <v/>
      </c>
      <c r="M1166" t="s">
        <v>57</v>
      </c>
    </row>
    <row r="1167" spans="12:13" x14ac:dyDescent="0.3">
      <c r="L1167" s="36" t="str">
        <f t="shared" si="18"/>
        <v/>
      </c>
      <c r="M1167" t="s">
        <v>57</v>
      </c>
    </row>
    <row r="1168" spans="12:13" x14ac:dyDescent="0.3">
      <c r="L1168" s="36" t="str">
        <f t="shared" si="18"/>
        <v/>
      </c>
      <c r="M1168" t="s">
        <v>57</v>
      </c>
    </row>
    <row r="1169" spans="12:13" x14ac:dyDescent="0.3">
      <c r="L1169" s="36" t="str">
        <f t="shared" si="18"/>
        <v/>
      </c>
      <c r="M1169" t="s">
        <v>57</v>
      </c>
    </row>
    <row r="1170" spans="12:13" x14ac:dyDescent="0.3">
      <c r="L1170" s="36" t="str">
        <f t="shared" si="18"/>
        <v/>
      </c>
      <c r="M1170" t="s">
        <v>57</v>
      </c>
    </row>
    <row r="1171" spans="12:13" x14ac:dyDescent="0.3">
      <c r="L1171" s="36" t="str">
        <f t="shared" si="18"/>
        <v/>
      </c>
      <c r="M1171" t="s">
        <v>57</v>
      </c>
    </row>
    <row r="1172" spans="12:13" x14ac:dyDescent="0.3">
      <c r="L1172" s="36" t="str">
        <f t="shared" si="18"/>
        <v/>
      </c>
      <c r="M1172" t="s">
        <v>57</v>
      </c>
    </row>
    <row r="1173" spans="12:13" x14ac:dyDescent="0.3">
      <c r="L1173" s="36" t="str">
        <f t="shared" si="18"/>
        <v/>
      </c>
      <c r="M1173" t="s">
        <v>57</v>
      </c>
    </row>
    <row r="1174" spans="12:13" x14ac:dyDescent="0.3">
      <c r="L1174" s="36" t="str">
        <f t="shared" si="18"/>
        <v/>
      </c>
      <c r="M1174" t="s">
        <v>57</v>
      </c>
    </row>
    <row r="1175" spans="12:13" x14ac:dyDescent="0.3">
      <c r="L1175" s="36" t="str">
        <f t="shared" si="18"/>
        <v/>
      </c>
      <c r="M1175" t="s">
        <v>57</v>
      </c>
    </row>
    <row r="1176" spans="12:13" x14ac:dyDescent="0.3">
      <c r="L1176" s="36" t="str">
        <f t="shared" si="18"/>
        <v/>
      </c>
      <c r="M1176" t="s">
        <v>57</v>
      </c>
    </row>
    <row r="1177" spans="12:13" x14ac:dyDescent="0.3">
      <c r="L1177" s="36" t="str">
        <f t="shared" si="18"/>
        <v/>
      </c>
      <c r="M1177" t="s">
        <v>57</v>
      </c>
    </row>
    <row r="1178" spans="12:13" x14ac:dyDescent="0.3">
      <c r="L1178" s="36" t="str">
        <f t="shared" si="18"/>
        <v/>
      </c>
      <c r="M1178" t="s">
        <v>57</v>
      </c>
    </row>
    <row r="1179" spans="12:13" x14ac:dyDescent="0.3">
      <c r="L1179" s="36" t="str">
        <f t="shared" si="18"/>
        <v/>
      </c>
      <c r="M1179" t="s">
        <v>57</v>
      </c>
    </row>
    <row r="1180" spans="12:13" x14ac:dyDescent="0.3">
      <c r="L1180" s="36" t="str">
        <f t="shared" si="18"/>
        <v/>
      </c>
      <c r="M1180" t="s">
        <v>57</v>
      </c>
    </row>
    <row r="1181" spans="12:13" x14ac:dyDescent="0.3">
      <c r="L1181" s="36" t="str">
        <f t="shared" si="18"/>
        <v/>
      </c>
      <c r="M1181" t="s">
        <v>57</v>
      </c>
    </row>
    <row r="1182" spans="12:13" x14ac:dyDescent="0.3">
      <c r="L1182" s="36" t="str">
        <f t="shared" si="18"/>
        <v/>
      </c>
      <c r="M1182" t="s">
        <v>57</v>
      </c>
    </row>
    <row r="1183" spans="12:13" x14ac:dyDescent="0.3">
      <c r="L1183" s="36" t="str">
        <f t="shared" si="18"/>
        <v/>
      </c>
      <c r="M1183" t="s">
        <v>57</v>
      </c>
    </row>
    <row r="1184" spans="12:13" x14ac:dyDescent="0.3">
      <c r="L1184" s="36" t="str">
        <f t="shared" si="18"/>
        <v/>
      </c>
      <c r="M1184" t="s">
        <v>57</v>
      </c>
    </row>
    <row r="1185" spans="12:13" x14ac:dyDescent="0.3">
      <c r="L1185" s="36" t="str">
        <f t="shared" si="18"/>
        <v/>
      </c>
      <c r="M1185" t="s">
        <v>57</v>
      </c>
    </row>
    <row r="1186" spans="12:13" x14ac:dyDescent="0.3">
      <c r="L1186" s="36" t="str">
        <f t="shared" si="18"/>
        <v/>
      </c>
      <c r="M1186" t="s">
        <v>57</v>
      </c>
    </row>
    <row r="1187" spans="12:13" x14ac:dyDescent="0.3">
      <c r="L1187" s="36" t="str">
        <f t="shared" si="18"/>
        <v/>
      </c>
      <c r="M1187" t="s">
        <v>57</v>
      </c>
    </row>
    <row r="1188" spans="12:13" x14ac:dyDescent="0.3">
      <c r="L1188" s="36" t="str">
        <f t="shared" si="18"/>
        <v/>
      </c>
      <c r="M1188" t="s">
        <v>57</v>
      </c>
    </row>
    <row r="1189" spans="12:13" x14ac:dyDescent="0.3">
      <c r="L1189" s="36" t="str">
        <f t="shared" si="18"/>
        <v/>
      </c>
      <c r="M1189" t="s">
        <v>57</v>
      </c>
    </row>
    <row r="1190" spans="12:13" x14ac:dyDescent="0.3">
      <c r="L1190" s="36" t="str">
        <f t="shared" si="18"/>
        <v/>
      </c>
      <c r="M1190" t="s">
        <v>57</v>
      </c>
    </row>
    <row r="1191" spans="12:13" x14ac:dyDescent="0.3">
      <c r="L1191" s="36" t="str">
        <f t="shared" si="18"/>
        <v/>
      </c>
      <c r="M1191" t="s">
        <v>57</v>
      </c>
    </row>
    <row r="1192" spans="12:13" x14ac:dyDescent="0.3">
      <c r="L1192" s="36" t="str">
        <f t="shared" si="18"/>
        <v/>
      </c>
      <c r="M1192" t="s">
        <v>57</v>
      </c>
    </row>
    <row r="1193" spans="12:13" x14ac:dyDescent="0.3">
      <c r="L1193" s="36" t="str">
        <f t="shared" si="18"/>
        <v/>
      </c>
      <c r="M1193" t="s">
        <v>57</v>
      </c>
    </row>
    <row r="1194" spans="12:13" x14ac:dyDescent="0.3">
      <c r="L1194" s="36" t="str">
        <f t="shared" si="18"/>
        <v/>
      </c>
      <c r="M1194" t="s">
        <v>57</v>
      </c>
    </row>
    <row r="1195" spans="12:13" x14ac:dyDescent="0.3">
      <c r="L1195" s="36" t="str">
        <f t="shared" si="18"/>
        <v/>
      </c>
      <c r="M1195" t="s">
        <v>57</v>
      </c>
    </row>
    <row r="1196" spans="12:13" x14ac:dyDescent="0.3">
      <c r="L1196" s="36" t="str">
        <f t="shared" si="18"/>
        <v/>
      </c>
      <c r="M1196" t="s">
        <v>57</v>
      </c>
    </row>
    <row r="1197" spans="12:13" x14ac:dyDescent="0.3">
      <c r="L1197" s="36" t="str">
        <f t="shared" si="18"/>
        <v/>
      </c>
      <c r="M1197" t="s">
        <v>57</v>
      </c>
    </row>
    <row r="1198" spans="12:13" x14ac:dyDescent="0.3">
      <c r="L1198" s="36" t="str">
        <f t="shared" si="18"/>
        <v/>
      </c>
      <c r="M1198" t="s">
        <v>57</v>
      </c>
    </row>
    <row r="1199" spans="12:13" x14ac:dyDescent="0.3">
      <c r="L1199" s="36" t="str">
        <f t="shared" si="18"/>
        <v/>
      </c>
      <c r="M1199" t="s">
        <v>57</v>
      </c>
    </row>
    <row r="1200" spans="12:13" x14ac:dyDescent="0.3">
      <c r="L1200" s="36" t="str">
        <f t="shared" si="18"/>
        <v/>
      </c>
      <c r="M1200" t="s">
        <v>57</v>
      </c>
    </row>
    <row r="1201" spans="12:13" x14ac:dyDescent="0.3">
      <c r="L1201" s="36" t="str">
        <f t="shared" si="18"/>
        <v/>
      </c>
      <c r="M1201" t="s">
        <v>57</v>
      </c>
    </row>
    <row r="1202" spans="12:13" x14ac:dyDescent="0.3">
      <c r="L1202" s="36" t="str">
        <f t="shared" si="18"/>
        <v/>
      </c>
      <c r="M1202" t="s">
        <v>57</v>
      </c>
    </row>
    <row r="1203" spans="12:13" x14ac:dyDescent="0.3">
      <c r="L1203" s="36" t="str">
        <f t="shared" si="18"/>
        <v/>
      </c>
      <c r="M1203" t="s">
        <v>57</v>
      </c>
    </row>
    <row r="1204" spans="12:13" x14ac:dyDescent="0.3">
      <c r="L1204" s="36" t="str">
        <f t="shared" si="18"/>
        <v/>
      </c>
      <c r="M1204" t="s">
        <v>57</v>
      </c>
    </row>
    <row r="1205" spans="12:13" x14ac:dyDescent="0.3">
      <c r="L1205" s="36" t="str">
        <f t="shared" si="18"/>
        <v/>
      </c>
      <c r="M1205" t="s">
        <v>57</v>
      </c>
    </row>
    <row r="1206" spans="12:13" x14ac:dyDescent="0.3">
      <c r="L1206" s="36" t="str">
        <f t="shared" si="18"/>
        <v/>
      </c>
      <c r="M1206" t="s">
        <v>57</v>
      </c>
    </row>
    <row r="1207" spans="12:13" x14ac:dyDescent="0.3">
      <c r="L1207" s="36" t="str">
        <f t="shared" si="18"/>
        <v/>
      </c>
      <c r="M1207" t="s">
        <v>57</v>
      </c>
    </row>
    <row r="1208" spans="12:13" x14ac:dyDescent="0.3">
      <c r="L1208" s="36" t="str">
        <f t="shared" si="18"/>
        <v/>
      </c>
      <c r="M1208" t="s">
        <v>57</v>
      </c>
    </row>
    <row r="1209" spans="12:13" x14ac:dyDescent="0.3">
      <c r="L1209" s="36" t="str">
        <f t="shared" si="18"/>
        <v/>
      </c>
      <c r="M1209" t="s">
        <v>57</v>
      </c>
    </row>
    <row r="1210" spans="12:13" x14ac:dyDescent="0.3">
      <c r="L1210" s="36" t="str">
        <f t="shared" si="18"/>
        <v/>
      </c>
      <c r="M1210" t="s">
        <v>57</v>
      </c>
    </row>
    <row r="1211" spans="12:13" x14ac:dyDescent="0.3">
      <c r="L1211" s="36" t="str">
        <f t="shared" si="18"/>
        <v/>
      </c>
      <c r="M1211" t="s">
        <v>57</v>
      </c>
    </row>
    <row r="1212" spans="12:13" x14ac:dyDescent="0.3">
      <c r="L1212" s="36" t="str">
        <f t="shared" si="18"/>
        <v/>
      </c>
      <c r="M1212" t="s">
        <v>57</v>
      </c>
    </row>
    <row r="1213" spans="12:13" x14ac:dyDescent="0.3">
      <c r="L1213" s="36" t="str">
        <f t="shared" si="18"/>
        <v/>
      </c>
      <c r="M1213" t="s">
        <v>57</v>
      </c>
    </row>
    <row r="1214" spans="12:13" x14ac:dyDescent="0.3">
      <c r="L1214" s="36" t="str">
        <f t="shared" si="18"/>
        <v/>
      </c>
      <c r="M1214" t="s">
        <v>57</v>
      </c>
    </row>
    <row r="1215" spans="12:13" x14ac:dyDescent="0.3">
      <c r="L1215" s="36" t="str">
        <f t="shared" si="18"/>
        <v/>
      </c>
      <c r="M1215" t="s">
        <v>57</v>
      </c>
    </row>
    <row r="1216" spans="12:13" x14ac:dyDescent="0.3">
      <c r="L1216" s="36" t="str">
        <f t="shared" si="18"/>
        <v/>
      </c>
      <c r="M1216" t="s">
        <v>57</v>
      </c>
    </row>
    <row r="1217" spans="12:13" x14ac:dyDescent="0.3">
      <c r="L1217" s="36" t="str">
        <f t="shared" si="18"/>
        <v/>
      </c>
      <c r="M1217" t="s">
        <v>57</v>
      </c>
    </row>
    <row r="1218" spans="12:13" x14ac:dyDescent="0.3">
      <c r="L1218" s="36" t="str">
        <f t="shared" si="18"/>
        <v/>
      </c>
      <c r="M1218" t="s">
        <v>57</v>
      </c>
    </row>
    <row r="1219" spans="12:13" x14ac:dyDescent="0.3">
      <c r="L1219" s="36" t="str">
        <f t="shared" ref="L1219:L1282" si="19">IF(A1219="","",C1219&amp;", "&amp;D1219&amp;", "&amp;E1219&amp;" "&amp;F1219)</f>
        <v/>
      </c>
      <c r="M1219" t="s">
        <v>57</v>
      </c>
    </row>
    <row r="1220" spans="12:13" x14ac:dyDescent="0.3">
      <c r="L1220" s="36" t="str">
        <f t="shared" si="19"/>
        <v/>
      </c>
      <c r="M1220" t="s">
        <v>57</v>
      </c>
    </row>
    <row r="1221" spans="12:13" x14ac:dyDescent="0.3">
      <c r="L1221" s="36" t="str">
        <f t="shared" si="19"/>
        <v/>
      </c>
      <c r="M1221" t="s">
        <v>57</v>
      </c>
    </row>
    <row r="1222" spans="12:13" x14ac:dyDescent="0.3">
      <c r="L1222" s="36" t="str">
        <f t="shared" si="19"/>
        <v/>
      </c>
      <c r="M1222" t="s">
        <v>57</v>
      </c>
    </row>
    <row r="1223" spans="12:13" x14ac:dyDescent="0.3">
      <c r="L1223" s="36" t="str">
        <f t="shared" si="19"/>
        <v/>
      </c>
      <c r="M1223" t="s">
        <v>57</v>
      </c>
    </row>
    <row r="1224" spans="12:13" x14ac:dyDescent="0.3">
      <c r="L1224" s="36" t="str">
        <f t="shared" si="19"/>
        <v/>
      </c>
      <c r="M1224" t="s">
        <v>57</v>
      </c>
    </row>
    <row r="1225" spans="12:13" x14ac:dyDescent="0.3">
      <c r="L1225" s="36" t="str">
        <f t="shared" si="19"/>
        <v/>
      </c>
      <c r="M1225" t="s">
        <v>57</v>
      </c>
    </row>
    <row r="1226" spans="12:13" x14ac:dyDescent="0.3">
      <c r="L1226" s="36" t="str">
        <f t="shared" si="19"/>
        <v/>
      </c>
      <c r="M1226" t="s">
        <v>57</v>
      </c>
    </row>
    <row r="1227" spans="12:13" x14ac:dyDescent="0.3">
      <c r="L1227" s="36" t="str">
        <f t="shared" si="19"/>
        <v/>
      </c>
      <c r="M1227" t="s">
        <v>57</v>
      </c>
    </row>
    <row r="1228" spans="12:13" x14ac:dyDescent="0.3">
      <c r="L1228" s="36" t="str">
        <f t="shared" si="19"/>
        <v/>
      </c>
      <c r="M1228" t="s">
        <v>57</v>
      </c>
    </row>
    <row r="1229" spans="12:13" x14ac:dyDescent="0.3">
      <c r="L1229" s="36" t="str">
        <f t="shared" si="19"/>
        <v/>
      </c>
      <c r="M1229" t="s">
        <v>57</v>
      </c>
    </row>
    <row r="1230" spans="12:13" x14ac:dyDescent="0.3">
      <c r="L1230" s="36" t="str">
        <f t="shared" si="19"/>
        <v/>
      </c>
      <c r="M1230" t="s">
        <v>57</v>
      </c>
    </row>
    <row r="1231" spans="12:13" x14ac:dyDescent="0.3">
      <c r="L1231" s="36" t="str">
        <f t="shared" si="19"/>
        <v/>
      </c>
      <c r="M1231" t="s">
        <v>57</v>
      </c>
    </row>
    <row r="1232" spans="12:13" x14ac:dyDescent="0.3">
      <c r="L1232" s="36" t="str">
        <f t="shared" si="19"/>
        <v/>
      </c>
      <c r="M1232" t="s">
        <v>57</v>
      </c>
    </row>
    <row r="1233" spans="12:13" x14ac:dyDescent="0.3">
      <c r="L1233" s="36" t="str">
        <f t="shared" si="19"/>
        <v/>
      </c>
      <c r="M1233" t="s">
        <v>57</v>
      </c>
    </row>
    <row r="1234" spans="12:13" x14ac:dyDescent="0.3">
      <c r="L1234" s="36" t="str">
        <f t="shared" si="19"/>
        <v/>
      </c>
      <c r="M1234" t="s">
        <v>57</v>
      </c>
    </row>
    <row r="1235" spans="12:13" x14ac:dyDescent="0.3">
      <c r="L1235" s="36" t="str">
        <f t="shared" si="19"/>
        <v/>
      </c>
      <c r="M1235" t="s">
        <v>57</v>
      </c>
    </row>
    <row r="1236" spans="12:13" x14ac:dyDescent="0.3">
      <c r="L1236" s="36" t="str">
        <f t="shared" si="19"/>
        <v/>
      </c>
      <c r="M1236" t="s">
        <v>57</v>
      </c>
    </row>
    <row r="1237" spans="12:13" x14ac:dyDescent="0.3">
      <c r="L1237" s="36" t="str">
        <f t="shared" si="19"/>
        <v/>
      </c>
      <c r="M1237" t="s">
        <v>57</v>
      </c>
    </row>
    <row r="1238" spans="12:13" x14ac:dyDescent="0.3">
      <c r="L1238" s="36" t="str">
        <f t="shared" si="19"/>
        <v/>
      </c>
      <c r="M1238" t="s">
        <v>57</v>
      </c>
    </row>
    <row r="1239" spans="12:13" x14ac:dyDescent="0.3">
      <c r="L1239" s="36" t="str">
        <f t="shared" si="19"/>
        <v/>
      </c>
      <c r="M1239" t="s">
        <v>57</v>
      </c>
    </row>
    <row r="1240" spans="12:13" x14ac:dyDescent="0.3">
      <c r="L1240" s="36" t="str">
        <f t="shared" si="19"/>
        <v/>
      </c>
      <c r="M1240" t="s">
        <v>57</v>
      </c>
    </row>
    <row r="1241" spans="12:13" x14ac:dyDescent="0.3">
      <c r="L1241" s="36" t="str">
        <f t="shared" si="19"/>
        <v/>
      </c>
      <c r="M1241" t="s">
        <v>57</v>
      </c>
    </row>
    <row r="1242" spans="12:13" x14ac:dyDescent="0.3">
      <c r="L1242" s="36" t="str">
        <f t="shared" si="19"/>
        <v/>
      </c>
      <c r="M1242" t="s">
        <v>57</v>
      </c>
    </row>
    <row r="1243" spans="12:13" x14ac:dyDescent="0.3">
      <c r="L1243" s="36" t="str">
        <f t="shared" si="19"/>
        <v/>
      </c>
      <c r="M1243" t="s">
        <v>57</v>
      </c>
    </row>
    <row r="1244" spans="12:13" x14ac:dyDescent="0.3">
      <c r="L1244" s="36" t="str">
        <f t="shared" si="19"/>
        <v/>
      </c>
      <c r="M1244" t="s">
        <v>57</v>
      </c>
    </row>
    <row r="1245" spans="12:13" x14ac:dyDescent="0.3">
      <c r="L1245" s="36" t="str">
        <f t="shared" si="19"/>
        <v/>
      </c>
      <c r="M1245" t="s">
        <v>57</v>
      </c>
    </row>
    <row r="1246" spans="12:13" x14ac:dyDescent="0.3">
      <c r="L1246" s="36" t="str">
        <f t="shared" si="19"/>
        <v/>
      </c>
      <c r="M1246" t="s">
        <v>57</v>
      </c>
    </row>
    <row r="1247" spans="12:13" x14ac:dyDescent="0.3">
      <c r="L1247" s="36" t="str">
        <f t="shared" si="19"/>
        <v/>
      </c>
      <c r="M1247" t="s">
        <v>57</v>
      </c>
    </row>
    <row r="1248" spans="12:13" x14ac:dyDescent="0.3">
      <c r="L1248" s="36" t="str">
        <f t="shared" si="19"/>
        <v/>
      </c>
      <c r="M1248" t="s">
        <v>57</v>
      </c>
    </row>
    <row r="1249" spans="12:13" x14ac:dyDescent="0.3">
      <c r="L1249" s="36" t="str">
        <f t="shared" si="19"/>
        <v/>
      </c>
      <c r="M1249" t="s">
        <v>57</v>
      </c>
    </row>
    <row r="1250" spans="12:13" x14ac:dyDescent="0.3">
      <c r="L1250" s="36" t="str">
        <f t="shared" si="19"/>
        <v/>
      </c>
      <c r="M1250" t="s">
        <v>57</v>
      </c>
    </row>
    <row r="1251" spans="12:13" x14ac:dyDescent="0.3">
      <c r="L1251" s="36" t="str">
        <f t="shared" si="19"/>
        <v/>
      </c>
      <c r="M1251" t="s">
        <v>57</v>
      </c>
    </row>
    <row r="1252" spans="12:13" x14ac:dyDescent="0.3">
      <c r="L1252" s="36" t="str">
        <f t="shared" si="19"/>
        <v/>
      </c>
      <c r="M1252" t="s">
        <v>57</v>
      </c>
    </row>
    <row r="1253" spans="12:13" x14ac:dyDescent="0.3">
      <c r="L1253" s="36" t="str">
        <f t="shared" si="19"/>
        <v/>
      </c>
      <c r="M1253" t="s">
        <v>57</v>
      </c>
    </row>
    <row r="1254" spans="12:13" x14ac:dyDescent="0.3">
      <c r="L1254" s="36" t="str">
        <f t="shared" si="19"/>
        <v/>
      </c>
      <c r="M1254" t="s">
        <v>57</v>
      </c>
    </row>
    <row r="1255" spans="12:13" x14ac:dyDescent="0.3">
      <c r="L1255" s="36" t="str">
        <f t="shared" si="19"/>
        <v/>
      </c>
      <c r="M1255" t="s">
        <v>57</v>
      </c>
    </row>
    <row r="1256" spans="12:13" x14ac:dyDescent="0.3">
      <c r="L1256" s="36" t="str">
        <f t="shared" si="19"/>
        <v/>
      </c>
      <c r="M1256" t="s">
        <v>57</v>
      </c>
    </row>
    <row r="1257" spans="12:13" x14ac:dyDescent="0.3">
      <c r="L1257" s="36" t="str">
        <f t="shared" si="19"/>
        <v/>
      </c>
      <c r="M1257" t="s">
        <v>57</v>
      </c>
    </row>
    <row r="1258" spans="12:13" x14ac:dyDescent="0.3">
      <c r="L1258" s="36" t="str">
        <f t="shared" si="19"/>
        <v/>
      </c>
      <c r="M1258" t="s">
        <v>57</v>
      </c>
    </row>
    <row r="1259" spans="12:13" x14ac:dyDescent="0.3">
      <c r="L1259" s="36" t="str">
        <f t="shared" si="19"/>
        <v/>
      </c>
      <c r="M1259" t="s">
        <v>57</v>
      </c>
    </row>
    <row r="1260" spans="12:13" x14ac:dyDescent="0.3">
      <c r="L1260" s="36" t="str">
        <f t="shared" si="19"/>
        <v/>
      </c>
      <c r="M1260" t="s">
        <v>57</v>
      </c>
    </row>
    <row r="1261" spans="12:13" x14ac:dyDescent="0.3">
      <c r="L1261" s="36" t="str">
        <f t="shared" si="19"/>
        <v/>
      </c>
      <c r="M1261" t="s">
        <v>57</v>
      </c>
    </row>
    <row r="1262" spans="12:13" x14ac:dyDescent="0.3">
      <c r="L1262" s="36" t="str">
        <f t="shared" si="19"/>
        <v/>
      </c>
      <c r="M1262" t="s">
        <v>57</v>
      </c>
    </row>
    <row r="1263" spans="12:13" x14ac:dyDescent="0.3">
      <c r="L1263" s="36" t="str">
        <f t="shared" si="19"/>
        <v/>
      </c>
      <c r="M1263" t="s">
        <v>57</v>
      </c>
    </row>
    <row r="1264" spans="12:13" x14ac:dyDescent="0.3">
      <c r="L1264" s="36" t="str">
        <f t="shared" si="19"/>
        <v/>
      </c>
      <c r="M1264" t="s">
        <v>57</v>
      </c>
    </row>
    <row r="1265" spans="12:13" x14ac:dyDescent="0.3">
      <c r="L1265" s="36" t="str">
        <f t="shared" si="19"/>
        <v/>
      </c>
      <c r="M1265" t="s">
        <v>57</v>
      </c>
    </row>
    <row r="1266" spans="12:13" x14ac:dyDescent="0.3">
      <c r="L1266" s="36" t="str">
        <f t="shared" si="19"/>
        <v/>
      </c>
      <c r="M1266" t="s">
        <v>57</v>
      </c>
    </row>
    <row r="1267" spans="12:13" x14ac:dyDescent="0.3">
      <c r="L1267" s="36" t="str">
        <f t="shared" si="19"/>
        <v/>
      </c>
      <c r="M1267" t="s">
        <v>57</v>
      </c>
    </row>
    <row r="1268" spans="12:13" x14ac:dyDescent="0.3">
      <c r="L1268" s="36" t="str">
        <f t="shared" si="19"/>
        <v/>
      </c>
      <c r="M1268" t="s">
        <v>57</v>
      </c>
    </row>
    <row r="1269" spans="12:13" x14ac:dyDescent="0.3">
      <c r="L1269" s="36" t="str">
        <f t="shared" si="19"/>
        <v/>
      </c>
      <c r="M1269" t="s">
        <v>57</v>
      </c>
    </row>
    <row r="1270" spans="12:13" x14ac:dyDescent="0.3">
      <c r="L1270" s="36" t="str">
        <f t="shared" si="19"/>
        <v/>
      </c>
      <c r="M1270" t="s">
        <v>57</v>
      </c>
    </row>
    <row r="1271" spans="12:13" x14ac:dyDescent="0.3">
      <c r="L1271" s="36" t="str">
        <f t="shared" si="19"/>
        <v/>
      </c>
      <c r="M1271" t="s">
        <v>57</v>
      </c>
    </row>
    <row r="1272" spans="12:13" x14ac:dyDescent="0.3">
      <c r="L1272" s="36" t="str">
        <f t="shared" si="19"/>
        <v/>
      </c>
      <c r="M1272" t="s">
        <v>57</v>
      </c>
    </row>
    <row r="1273" spans="12:13" x14ac:dyDescent="0.3">
      <c r="L1273" s="36" t="str">
        <f t="shared" si="19"/>
        <v/>
      </c>
      <c r="M1273" t="s">
        <v>57</v>
      </c>
    </row>
    <row r="1274" spans="12:13" x14ac:dyDescent="0.3">
      <c r="L1274" s="36" t="str">
        <f t="shared" si="19"/>
        <v/>
      </c>
      <c r="M1274" t="s">
        <v>57</v>
      </c>
    </row>
    <row r="1275" spans="12:13" x14ac:dyDescent="0.3">
      <c r="L1275" s="36" t="str">
        <f t="shared" si="19"/>
        <v/>
      </c>
      <c r="M1275" t="s">
        <v>57</v>
      </c>
    </row>
    <row r="1276" spans="12:13" x14ac:dyDescent="0.3">
      <c r="L1276" s="36" t="str">
        <f t="shared" si="19"/>
        <v/>
      </c>
      <c r="M1276" t="s">
        <v>57</v>
      </c>
    </row>
    <row r="1277" spans="12:13" x14ac:dyDescent="0.3">
      <c r="L1277" s="36" t="str">
        <f t="shared" si="19"/>
        <v/>
      </c>
      <c r="M1277" t="s">
        <v>57</v>
      </c>
    </row>
    <row r="1278" spans="12:13" x14ac:dyDescent="0.3">
      <c r="L1278" s="36" t="str">
        <f t="shared" si="19"/>
        <v/>
      </c>
      <c r="M1278" t="s">
        <v>57</v>
      </c>
    </row>
    <row r="1279" spans="12:13" x14ac:dyDescent="0.3">
      <c r="L1279" s="36" t="str">
        <f t="shared" si="19"/>
        <v/>
      </c>
      <c r="M1279" t="s">
        <v>57</v>
      </c>
    </row>
    <row r="1280" spans="12:13" x14ac:dyDescent="0.3">
      <c r="L1280" s="36" t="str">
        <f t="shared" si="19"/>
        <v/>
      </c>
      <c r="M1280" t="s">
        <v>57</v>
      </c>
    </row>
    <row r="1281" spans="12:13" x14ac:dyDescent="0.3">
      <c r="L1281" s="36" t="str">
        <f t="shared" si="19"/>
        <v/>
      </c>
      <c r="M1281" t="s">
        <v>57</v>
      </c>
    </row>
    <row r="1282" spans="12:13" x14ac:dyDescent="0.3">
      <c r="L1282" s="36" t="str">
        <f t="shared" si="19"/>
        <v/>
      </c>
      <c r="M1282" t="s">
        <v>57</v>
      </c>
    </row>
    <row r="1283" spans="12:13" x14ac:dyDescent="0.3">
      <c r="L1283" s="36" t="str">
        <f t="shared" ref="L1283:L1346" si="20">IF(A1283="","",C1283&amp;", "&amp;D1283&amp;", "&amp;E1283&amp;" "&amp;F1283)</f>
        <v/>
      </c>
      <c r="M1283" t="s">
        <v>57</v>
      </c>
    </row>
    <row r="1284" spans="12:13" x14ac:dyDescent="0.3">
      <c r="L1284" s="36" t="str">
        <f t="shared" si="20"/>
        <v/>
      </c>
      <c r="M1284" t="s">
        <v>57</v>
      </c>
    </row>
    <row r="1285" spans="12:13" x14ac:dyDescent="0.3">
      <c r="L1285" s="36" t="str">
        <f t="shared" si="20"/>
        <v/>
      </c>
      <c r="M1285" t="s">
        <v>57</v>
      </c>
    </row>
    <row r="1286" spans="12:13" x14ac:dyDescent="0.3">
      <c r="L1286" s="36" t="str">
        <f t="shared" si="20"/>
        <v/>
      </c>
      <c r="M1286" t="s">
        <v>57</v>
      </c>
    </row>
    <row r="1287" spans="12:13" x14ac:dyDescent="0.3">
      <c r="L1287" s="36" t="str">
        <f t="shared" si="20"/>
        <v/>
      </c>
      <c r="M1287" t="s">
        <v>57</v>
      </c>
    </row>
    <row r="1288" spans="12:13" x14ac:dyDescent="0.3">
      <c r="L1288" s="36" t="str">
        <f t="shared" si="20"/>
        <v/>
      </c>
      <c r="M1288" t="s">
        <v>57</v>
      </c>
    </row>
    <row r="1289" spans="12:13" x14ac:dyDescent="0.3">
      <c r="L1289" s="36" t="str">
        <f t="shared" si="20"/>
        <v/>
      </c>
      <c r="M1289" t="s">
        <v>57</v>
      </c>
    </row>
    <row r="1290" spans="12:13" x14ac:dyDescent="0.3">
      <c r="L1290" s="36" t="str">
        <f t="shared" si="20"/>
        <v/>
      </c>
      <c r="M1290" t="s">
        <v>57</v>
      </c>
    </row>
    <row r="1291" spans="12:13" x14ac:dyDescent="0.3">
      <c r="L1291" s="36" t="str">
        <f t="shared" si="20"/>
        <v/>
      </c>
      <c r="M1291" t="s">
        <v>57</v>
      </c>
    </row>
    <row r="1292" spans="12:13" x14ac:dyDescent="0.3">
      <c r="L1292" s="36" t="str">
        <f t="shared" si="20"/>
        <v/>
      </c>
      <c r="M1292" t="s">
        <v>57</v>
      </c>
    </row>
    <row r="1293" spans="12:13" x14ac:dyDescent="0.3">
      <c r="L1293" s="36" t="str">
        <f t="shared" si="20"/>
        <v/>
      </c>
      <c r="M1293" t="s">
        <v>57</v>
      </c>
    </row>
    <row r="1294" spans="12:13" x14ac:dyDescent="0.3">
      <c r="L1294" s="36" t="str">
        <f t="shared" si="20"/>
        <v/>
      </c>
      <c r="M1294" t="s">
        <v>57</v>
      </c>
    </row>
    <row r="1295" spans="12:13" x14ac:dyDescent="0.3">
      <c r="L1295" s="36" t="str">
        <f t="shared" si="20"/>
        <v/>
      </c>
      <c r="M1295" t="s">
        <v>57</v>
      </c>
    </row>
    <row r="1296" spans="12:13" x14ac:dyDescent="0.3">
      <c r="L1296" s="36" t="str">
        <f t="shared" si="20"/>
        <v/>
      </c>
      <c r="M1296" t="s">
        <v>57</v>
      </c>
    </row>
    <row r="1297" spans="12:13" x14ac:dyDescent="0.3">
      <c r="L1297" s="36" t="str">
        <f t="shared" si="20"/>
        <v/>
      </c>
      <c r="M1297" t="s">
        <v>57</v>
      </c>
    </row>
    <row r="1298" spans="12:13" x14ac:dyDescent="0.3">
      <c r="L1298" s="36" t="str">
        <f t="shared" si="20"/>
        <v/>
      </c>
      <c r="M1298" t="s">
        <v>57</v>
      </c>
    </row>
    <row r="1299" spans="12:13" x14ac:dyDescent="0.3">
      <c r="L1299" s="36" t="str">
        <f t="shared" si="20"/>
        <v/>
      </c>
      <c r="M1299" t="s">
        <v>57</v>
      </c>
    </row>
    <row r="1300" spans="12:13" x14ac:dyDescent="0.3">
      <c r="L1300" s="36" t="str">
        <f t="shared" si="20"/>
        <v/>
      </c>
      <c r="M1300" t="s">
        <v>57</v>
      </c>
    </row>
    <row r="1301" spans="12:13" x14ac:dyDescent="0.3">
      <c r="L1301" s="36" t="str">
        <f t="shared" si="20"/>
        <v/>
      </c>
      <c r="M1301" t="s">
        <v>57</v>
      </c>
    </row>
    <row r="1302" spans="12:13" x14ac:dyDescent="0.3">
      <c r="L1302" s="36" t="str">
        <f t="shared" si="20"/>
        <v/>
      </c>
      <c r="M1302" t="s">
        <v>57</v>
      </c>
    </row>
    <row r="1303" spans="12:13" x14ac:dyDescent="0.3">
      <c r="L1303" s="36" t="str">
        <f t="shared" si="20"/>
        <v/>
      </c>
      <c r="M1303" t="s">
        <v>57</v>
      </c>
    </row>
    <row r="1304" spans="12:13" x14ac:dyDescent="0.3">
      <c r="L1304" s="36" t="str">
        <f t="shared" si="20"/>
        <v/>
      </c>
      <c r="M1304" t="s">
        <v>57</v>
      </c>
    </row>
    <row r="1305" spans="12:13" x14ac:dyDescent="0.3">
      <c r="L1305" s="36" t="str">
        <f t="shared" si="20"/>
        <v/>
      </c>
      <c r="M1305" t="s">
        <v>57</v>
      </c>
    </row>
    <row r="1306" spans="12:13" x14ac:dyDescent="0.3">
      <c r="L1306" s="36" t="str">
        <f t="shared" si="20"/>
        <v/>
      </c>
      <c r="M1306" t="s">
        <v>57</v>
      </c>
    </row>
    <row r="1307" spans="12:13" x14ac:dyDescent="0.3">
      <c r="L1307" s="36" t="str">
        <f t="shared" si="20"/>
        <v/>
      </c>
      <c r="M1307" t="s">
        <v>57</v>
      </c>
    </row>
    <row r="1308" spans="12:13" x14ac:dyDescent="0.3">
      <c r="L1308" s="36" t="str">
        <f t="shared" si="20"/>
        <v/>
      </c>
      <c r="M1308" t="s">
        <v>57</v>
      </c>
    </row>
    <row r="1309" spans="12:13" x14ac:dyDescent="0.3">
      <c r="L1309" s="36" t="str">
        <f t="shared" si="20"/>
        <v/>
      </c>
      <c r="M1309" t="s">
        <v>57</v>
      </c>
    </row>
    <row r="1310" spans="12:13" x14ac:dyDescent="0.3">
      <c r="L1310" s="36" t="str">
        <f t="shared" si="20"/>
        <v/>
      </c>
      <c r="M1310" t="s">
        <v>57</v>
      </c>
    </row>
    <row r="1311" spans="12:13" x14ac:dyDescent="0.3">
      <c r="L1311" s="36" t="str">
        <f t="shared" si="20"/>
        <v/>
      </c>
      <c r="M1311" t="s">
        <v>57</v>
      </c>
    </row>
    <row r="1312" spans="12:13" x14ac:dyDescent="0.3">
      <c r="L1312" s="36" t="str">
        <f t="shared" si="20"/>
        <v/>
      </c>
      <c r="M1312" t="s">
        <v>57</v>
      </c>
    </row>
    <row r="1313" spans="12:13" x14ac:dyDescent="0.3">
      <c r="L1313" s="36" t="str">
        <f t="shared" si="20"/>
        <v/>
      </c>
      <c r="M1313" t="s">
        <v>57</v>
      </c>
    </row>
    <row r="1314" spans="12:13" x14ac:dyDescent="0.3">
      <c r="L1314" s="36" t="str">
        <f t="shared" si="20"/>
        <v/>
      </c>
      <c r="M1314" t="s">
        <v>57</v>
      </c>
    </row>
    <row r="1315" spans="12:13" x14ac:dyDescent="0.3">
      <c r="L1315" s="36" t="str">
        <f t="shared" si="20"/>
        <v/>
      </c>
      <c r="M1315" t="s">
        <v>57</v>
      </c>
    </row>
    <row r="1316" spans="12:13" x14ac:dyDescent="0.3">
      <c r="L1316" s="36" t="str">
        <f t="shared" si="20"/>
        <v/>
      </c>
      <c r="M1316" t="s">
        <v>57</v>
      </c>
    </row>
    <row r="1317" spans="12:13" x14ac:dyDescent="0.3">
      <c r="L1317" s="36" t="str">
        <f t="shared" si="20"/>
        <v/>
      </c>
      <c r="M1317" t="s">
        <v>57</v>
      </c>
    </row>
    <row r="1318" spans="12:13" x14ac:dyDescent="0.3">
      <c r="L1318" s="36" t="str">
        <f t="shared" si="20"/>
        <v/>
      </c>
      <c r="M1318" t="s">
        <v>57</v>
      </c>
    </row>
    <row r="1319" spans="12:13" x14ac:dyDescent="0.3">
      <c r="L1319" s="36" t="str">
        <f t="shared" si="20"/>
        <v/>
      </c>
      <c r="M1319" t="s">
        <v>57</v>
      </c>
    </row>
    <row r="1320" spans="12:13" x14ac:dyDescent="0.3">
      <c r="L1320" s="36" t="str">
        <f t="shared" si="20"/>
        <v/>
      </c>
      <c r="M1320" t="s">
        <v>57</v>
      </c>
    </row>
    <row r="1321" spans="12:13" x14ac:dyDescent="0.3">
      <c r="L1321" s="36" t="str">
        <f t="shared" si="20"/>
        <v/>
      </c>
      <c r="M1321" t="s">
        <v>57</v>
      </c>
    </row>
    <row r="1322" spans="12:13" x14ac:dyDescent="0.3">
      <c r="L1322" s="36" t="str">
        <f t="shared" si="20"/>
        <v/>
      </c>
      <c r="M1322" t="s">
        <v>57</v>
      </c>
    </row>
    <row r="1323" spans="12:13" x14ac:dyDescent="0.3">
      <c r="L1323" s="36" t="str">
        <f t="shared" si="20"/>
        <v/>
      </c>
      <c r="M1323" t="s">
        <v>57</v>
      </c>
    </row>
    <row r="1324" spans="12:13" x14ac:dyDescent="0.3">
      <c r="L1324" s="36" t="str">
        <f t="shared" si="20"/>
        <v/>
      </c>
      <c r="M1324" t="s">
        <v>57</v>
      </c>
    </row>
    <row r="1325" spans="12:13" x14ac:dyDescent="0.3">
      <c r="L1325" s="36" t="str">
        <f t="shared" si="20"/>
        <v/>
      </c>
      <c r="M1325" t="s">
        <v>57</v>
      </c>
    </row>
    <row r="1326" spans="12:13" x14ac:dyDescent="0.3">
      <c r="L1326" s="36" t="str">
        <f t="shared" si="20"/>
        <v/>
      </c>
      <c r="M1326" t="s">
        <v>57</v>
      </c>
    </row>
    <row r="1327" spans="12:13" x14ac:dyDescent="0.3">
      <c r="L1327" s="36" t="str">
        <f t="shared" si="20"/>
        <v/>
      </c>
      <c r="M1327" t="s">
        <v>57</v>
      </c>
    </row>
    <row r="1328" spans="12:13" x14ac:dyDescent="0.3">
      <c r="L1328" s="36" t="str">
        <f t="shared" si="20"/>
        <v/>
      </c>
      <c r="M1328" t="s">
        <v>57</v>
      </c>
    </row>
    <row r="1329" spans="12:13" x14ac:dyDescent="0.3">
      <c r="L1329" s="36" t="str">
        <f t="shared" si="20"/>
        <v/>
      </c>
      <c r="M1329" t="s">
        <v>57</v>
      </c>
    </row>
    <row r="1330" spans="12:13" x14ac:dyDescent="0.3">
      <c r="L1330" s="36" t="str">
        <f t="shared" si="20"/>
        <v/>
      </c>
      <c r="M1330" t="s">
        <v>57</v>
      </c>
    </row>
    <row r="1331" spans="12:13" x14ac:dyDescent="0.3">
      <c r="L1331" s="36" t="str">
        <f t="shared" si="20"/>
        <v/>
      </c>
      <c r="M1331" t="s">
        <v>57</v>
      </c>
    </row>
    <row r="1332" spans="12:13" x14ac:dyDescent="0.3">
      <c r="L1332" s="36" t="str">
        <f t="shared" si="20"/>
        <v/>
      </c>
      <c r="M1332" t="s">
        <v>57</v>
      </c>
    </row>
    <row r="1333" spans="12:13" x14ac:dyDescent="0.3">
      <c r="L1333" s="36" t="str">
        <f t="shared" si="20"/>
        <v/>
      </c>
      <c r="M1333" t="s">
        <v>57</v>
      </c>
    </row>
    <row r="1334" spans="12:13" x14ac:dyDescent="0.3">
      <c r="L1334" s="36" t="str">
        <f t="shared" si="20"/>
        <v/>
      </c>
      <c r="M1334" t="s">
        <v>57</v>
      </c>
    </row>
    <row r="1335" spans="12:13" x14ac:dyDescent="0.3">
      <c r="L1335" s="36" t="str">
        <f t="shared" si="20"/>
        <v/>
      </c>
      <c r="M1335" t="s">
        <v>57</v>
      </c>
    </row>
    <row r="1336" spans="12:13" x14ac:dyDescent="0.3">
      <c r="L1336" s="36" t="str">
        <f t="shared" si="20"/>
        <v/>
      </c>
      <c r="M1336" t="s">
        <v>57</v>
      </c>
    </row>
    <row r="1337" spans="12:13" x14ac:dyDescent="0.3">
      <c r="L1337" s="36" t="str">
        <f t="shared" si="20"/>
        <v/>
      </c>
      <c r="M1337" t="s">
        <v>57</v>
      </c>
    </row>
    <row r="1338" spans="12:13" x14ac:dyDescent="0.3">
      <c r="L1338" s="36" t="str">
        <f t="shared" si="20"/>
        <v/>
      </c>
      <c r="M1338" t="s">
        <v>57</v>
      </c>
    </row>
    <row r="1339" spans="12:13" x14ac:dyDescent="0.3">
      <c r="L1339" s="36" t="str">
        <f t="shared" si="20"/>
        <v/>
      </c>
      <c r="M1339" t="s">
        <v>57</v>
      </c>
    </row>
    <row r="1340" spans="12:13" x14ac:dyDescent="0.3">
      <c r="L1340" s="36" t="str">
        <f t="shared" si="20"/>
        <v/>
      </c>
      <c r="M1340" t="s">
        <v>57</v>
      </c>
    </row>
    <row r="1341" spans="12:13" x14ac:dyDescent="0.3">
      <c r="L1341" s="36" t="str">
        <f t="shared" si="20"/>
        <v/>
      </c>
      <c r="M1341" t="s">
        <v>57</v>
      </c>
    </row>
    <row r="1342" spans="12:13" x14ac:dyDescent="0.3">
      <c r="L1342" s="36" t="str">
        <f t="shared" si="20"/>
        <v/>
      </c>
      <c r="M1342" t="s">
        <v>57</v>
      </c>
    </row>
    <row r="1343" spans="12:13" x14ac:dyDescent="0.3">
      <c r="L1343" s="36" t="str">
        <f t="shared" si="20"/>
        <v/>
      </c>
      <c r="M1343" t="s">
        <v>57</v>
      </c>
    </row>
    <row r="1344" spans="12:13" x14ac:dyDescent="0.3">
      <c r="L1344" s="36" t="str">
        <f t="shared" si="20"/>
        <v/>
      </c>
      <c r="M1344" t="s">
        <v>57</v>
      </c>
    </row>
    <row r="1345" spans="12:13" x14ac:dyDescent="0.3">
      <c r="L1345" s="36" t="str">
        <f t="shared" si="20"/>
        <v/>
      </c>
      <c r="M1345" t="s">
        <v>57</v>
      </c>
    </row>
    <row r="1346" spans="12:13" x14ac:dyDescent="0.3">
      <c r="L1346" s="36" t="str">
        <f t="shared" si="20"/>
        <v/>
      </c>
      <c r="M1346" t="s">
        <v>57</v>
      </c>
    </row>
    <row r="1347" spans="12:13" x14ac:dyDescent="0.3">
      <c r="L1347" s="36" t="str">
        <f t="shared" ref="L1347:L1410" si="21">IF(A1347="","",C1347&amp;", "&amp;D1347&amp;", "&amp;E1347&amp;" "&amp;F1347)</f>
        <v/>
      </c>
      <c r="M1347" t="s">
        <v>57</v>
      </c>
    </row>
    <row r="1348" spans="12:13" x14ac:dyDescent="0.3">
      <c r="L1348" s="36" t="str">
        <f t="shared" si="21"/>
        <v/>
      </c>
      <c r="M1348" t="s">
        <v>57</v>
      </c>
    </row>
    <row r="1349" spans="12:13" x14ac:dyDescent="0.3">
      <c r="L1349" s="36" t="str">
        <f t="shared" si="21"/>
        <v/>
      </c>
      <c r="M1349" t="s">
        <v>57</v>
      </c>
    </row>
    <row r="1350" spans="12:13" x14ac:dyDescent="0.3">
      <c r="L1350" s="36" t="str">
        <f t="shared" si="21"/>
        <v/>
      </c>
      <c r="M1350" t="s">
        <v>57</v>
      </c>
    </row>
    <row r="1351" spans="12:13" x14ac:dyDescent="0.3">
      <c r="L1351" s="36" t="str">
        <f t="shared" si="21"/>
        <v/>
      </c>
      <c r="M1351" t="s">
        <v>57</v>
      </c>
    </row>
    <row r="1352" spans="12:13" x14ac:dyDescent="0.3">
      <c r="L1352" s="36" t="str">
        <f t="shared" si="21"/>
        <v/>
      </c>
      <c r="M1352" t="s">
        <v>57</v>
      </c>
    </row>
    <row r="1353" spans="12:13" x14ac:dyDescent="0.3">
      <c r="L1353" s="36" t="str">
        <f t="shared" si="21"/>
        <v/>
      </c>
      <c r="M1353" t="s">
        <v>57</v>
      </c>
    </row>
    <row r="1354" spans="12:13" x14ac:dyDescent="0.3">
      <c r="L1354" s="36" t="str">
        <f t="shared" si="21"/>
        <v/>
      </c>
      <c r="M1354" t="s">
        <v>57</v>
      </c>
    </row>
    <row r="1355" spans="12:13" x14ac:dyDescent="0.3">
      <c r="L1355" s="36" t="str">
        <f t="shared" si="21"/>
        <v/>
      </c>
      <c r="M1355" t="s">
        <v>57</v>
      </c>
    </row>
    <row r="1356" spans="12:13" x14ac:dyDescent="0.3">
      <c r="L1356" s="36" t="str">
        <f t="shared" si="21"/>
        <v/>
      </c>
      <c r="M1356" t="s">
        <v>57</v>
      </c>
    </row>
    <row r="1357" spans="12:13" x14ac:dyDescent="0.3">
      <c r="L1357" s="36" t="str">
        <f t="shared" si="21"/>
        <v/>
      </c>
      <c r="M1357" t="s">
        <v>57</v>
      </c>
    </row>
    <row r="1358" spans="12:13" x14ac:dyDescent="0.3">
      <c r="L1358" s="36" t="str">
        <f t="shared" si="21"/>
        <v/>
      </c>
      <c r="M1358" t="s">
        <v>57</v>
      </c>
    </row>
    <row r="1359" spans="12:13" x14ac:dyDescent="0.3">
      <c r="L1359" s="36" t="str">
        <f t="shared" si="21"/>
        <v/>
      </c>
      <c r="M1359" t="s">
        <v>57</v>
      </c>
    </row>
    <row r="1360" spans="12:13" x14ac:dyDescent="0.3">
      <c r="L1360" s="36" t="str">
        <f t="shared" si="21"/>
        <v/>
      </c>
      <c r="M1360" t="s">
        <v>57</v>
      </c>
    </row>
    <row r="1361" spans="12:13" x14ac:dyDescent="0.3">
      <c r="L1361" s="36" t="str">
        <f t="shared" si="21"/>
        <v/>
      </c>
      <c r="M1361" t="s">
        <v>57</v>
      </c>
    </row>
    <row r="1362" spans="12:13" x14ac:dyDescent="0.3">
      <c r="L1362" s="36" t="str">
        <f t="shared" si="21"/>
        <v/>
      </c>
      <c r="M1362" t="s">
        <v>57</v>
      </c>
    </row>
    <row r="1363" spans="12:13" x14ac:dyDescent="0.3">
      <c r="L1363" s="36" t="str">
        <f t="shared" si="21"/>
        <v/>
      </c>
      <c r="M1363" t="s">
        <v>57</v>
      </c>
    </row>
    <row r="1364" spans="12:13" x14ac:dyDescent="0.3">
      <c r="L1364" s="36" t="str">
        <f t="shared" si="21"/>
        <v/>
      </c>
      <c r="M1364" t="s">
        <v>57</v>
      </c>
    </row>
    <row r="1365" spans="12:13" x14ac:dyDescent="0.3">
      <c r="L1365" s="36" t="str">
        <f t="shared" si="21"/>
        <v/>
      </c>
      <c r="M1365" t="s">
        <v>57</v>
      </c>
    </row>
    <row r="1366" spans="12:13" x14ac:dyDescent="0.3">
      <c r="L1366" s="36" t="str">
        <f t="shared" si="21"/>
        <v/>
      </c>
      <c r="M1366" t="s">
        <v>57</v>
      </c>
    </row>
    <row r="1367" spans="12:13" x14ac:dyDescent="0.3">
      <c r="L1367" s="36" t="str">
        <f t="shared" si="21"/>
        <v/>
      </c>
      <c r="M1367" t="s">
        <v>57</v>
      </c>
    </row>
    <row r="1368" spans="12:13" x14ac:dyDescent="0.3">
      <c r="L1368" s="36" t="str">
        <f t="shared" si="21"/>
        <v/>
      </c>
      <c r="M1368" t="s">
        <v>57</v>
      </c>
    </row>
    <row r="1369" spans="12:13" x14ac:dyDescent="0.3">
      <c r="L1369" s="36" t="str">
        <f t="shared" si="21"/>
        <v/>
      </c>
      <c r="M1369" t="s">
        <v>57</v>
      </c>
    </row>
    <row r="1370" spans="12:13" x14ac:dyDescent="0.3">
      <c r="L1370" s="36" t="str">
        <f t="shared" si="21"/>
        <v/>
      </c>
      <c r="M1370" t="s">
        <v>57</v>
      </c>
    </row>
    <row r="1371" spans="12:13" x14ac:dyDescent="0.3">
      <c r="L1371" s="36" t="str">
        <f t="shared" si="21"/>
        <v/>
      </c>
      <c r="M1371" t="s">
        <v>57</v>
      </c>
    </row>
    <row r="1372" spans="12:13" x14ac:dyDescent="0.3">
      <c r="L1372" s="36" t="str">
        <f t="shared" si="21"/>
        <v/>
      </c>
      <c r="M1372" t="s">
        <v>57</v>
      </c>
    </row>
    <row r="1373" spans="12:13" x14ac:dyDescent="0.3">
      <c r="L1373" s="36" t="str">
        <f t="shared" si="21"/>
        <v/>
      </c>
      <c r="M1373" t="s">
        <v>57</v>
      </c>
    </row>
    <row r="1374" spans="12:13" x14ac:dyDescent="0.3">
      <c r="L1374" s="36" t="str">
        <f t="shared" si="21"/>
        <v/>
      </c>
      <c r="M1374" t="s">
        <v>57</v>
      </c>
    </row>
    <row r="1375" spans="12:13" x14ac:dyDescent="0.3">
      <c r="L1375" s="36" t="str">
        <f t="shared" si="21"/>
        <v/>
      </c>
      <c r="M1375" t="s">
        <v>57</v>
      </c>
    </row>
    <row r="1376" spans="12:13" x14ac:dyDescent="0.3">
      <c r="L1376" s="36" t="str">
        <f t="shared" si="21"/>
        <v/>
      </c>
      <c r="M1376" t="s">
        <v>57</v>
      </c>
    </row>
    <row r="1377" spans="12:13" x14ac:dyDescent="0.3">
      <c r="L1377" s="36" t="str">
        <f t="shared" si="21"/>
        <v/>
      </c>
      <c r="M1377" t="s">
        <v>57</v>
      </c>
    </row>
    <row r="1378" spans="12:13" x14ac:dyDescent="0.3">
      <c r="L1378" s="36" t="str">
        <f t="shared" si="21"/>
        <v/>
      </c>
      <c r="M1378" t="s">
        <v>57</v>
      </c>
    </row>
    <row r="1379" spans="12:13" x14ac:dyDescent="0.3">
      <c r="L1379" s="36" t="str">
        <f t="shared" si="21"/>
        <v/>
      </c>
      <c r="M1379" t="s">
        <v>57</v>
      </c>
    </row>
    <row r="1380" spans="12:13" x14ac:dyDescent="0.3">
      <c r="L1380" s="36" t="str">
        <f t="shared" si="21"/>
        <v/>
      </c>
      <c r="M1380" t="s">
        <v>57</v>
      </c>
    </row>
    <row r="1381" spans="12:13" x14ac:dyDescent="0.3">
      <c r="L1381" s="36" t="str">
        <f t="shared" si="21"/>
        <v/>
      </c>
      <c r="M1381" t="s">
        <v>57</v>
      </c>
    </row>
    <row r="1382" spans="12:13" x14ac:dyDescent="0.3">
      <c r="L1382" s="36" t="str">
        <f t="shared" si="21"/>
        <v/>
      </c>
      <c r="M1382" t="s">
        <v>57</v>
      </c>
    </row>
    <row r="1383" spans="12:13" x14ac:dyDescent="0.3">
      <c r="L1383" s="36" t="str">
        <f t="shared" si="21"/>
        <v/>
      </c>
      <c r="M1383" t="s">
        <v>57</v>
      </c>
    </row>
    <row r="1384" spans="12:13" x14ac:dyDescent="0.3">
      <c r="L1384" s="36" t="str">
        <f t="shared" si="21"/>
        <v/>
      </c>
      <c r="M1384" t="s">
        <v>57</v>
      </c>
    </row>
    <row r="1385" spans="12:13" x14ac:dyDescent="0.3">
      <c r="L1385" s="36" t="str">
        <f t="shared" si="21"/>
        <v/>
      </c>
      <c r="M1385" t="s">
        <v>57</v>
      </c>
    </row>
    <row r="1386" spans="12:13" x14ac:dyDescent="0.3">
      <c r="L1386" s="36" t="str">
        <f t="shared" si="21"/>
        <v/>
      </c>
      <c r="M1386" t="s">
        <v>57</v>
      </c>
    </row>
    <row r="1387" spans="12:13" x14ac:dyDescent="0.3">
      <c r="L1387" s="36" t="str">
        <f t="shared" si="21"/>
        <v/>
      </c>
      <c r="M1387" t="s">
        <v>57</v>
      </c>
    </row>
    <row r="1388" spans="12:13" x14ac:dyDescent="0.3">
      <c r="L1388" s="36" t="str">
        <f t="shared" si="21"/>
        <v/>
      </c>
      <c r="M1388" t="s">
        <v>57</v>
      </c>
    </row>
    <row r="1389" spans="12:13" x14ac:dyDescent="0.3">
      <c r="L1389" s="36" t="str">
        <f t="shared" si="21"/>
        <v/>
      </c>
      <c r="M1389" t="s">
        <v>57</v>
      </c>
    </row>
    <row r="1390" spans="12:13" x14ac:dyDescent="0.3">
      <c r="L1390" s="36" t="str">
        <f t="shared" si="21"/>
        <v/>
      </c>
      <c r="M1390" t="s">
        <v>57</v>
      </c>
    </row>
    <row r="1391" spans="12:13" x14ac:dyDescent="0.3">
      <c r="L1391" s="36" t="str">
        <f t="shared" si="21"/>
        <v/>
      </c>
      <c r="M1391" t="s">
        <v>57</v>
      </c>
    </row>
    <row r="1392" spans="12:13" x14ac:dyDescent="0.3">
      <c r="L1392" s="36" t="str">
        <f t="shared" si="21"/>
        <v/>
      </c>
      <c r="M1392" t="s">
        <v>57</v>
      </c>
    </row>
    <row r="1393" spans="12:13" x14ac:dyDescent="0.3">
      <c r="L1393" s="36" t="str">
        <f t="shared" si="21"/>
        <v/>
      </c>
      <c r="M1393" t="s">
        <v>57</v>
      </c>
    </row>
    <row r="1394" spans="12:13" x14ac:dyDescent="0.3">
      <c r="L1394" s="36" t="str">
        <f t="shared" si="21"/>
        <v/>
      </c>
      <c r="M1394" t="s">
        <v>57</v>
      </c>
    </row>
    <row r="1395" spans="12:13" x14ac:dyDescent="0.3">
      <c r="L1395" s="36" t="str">
        <f t="shared" si="21"/>
        <v/>
      </c>
      <c r="M1395" t="s">
        <v>57</v>
      </c>
    </row>
    <row r="1396" spans="12:13" x14ac:dyDescent="0.3">
      <c r="L1396" s="36" t="str">
        <f t="shared" si="21"/>
        <v/>
      </c>
      <c r="M1396" t="s">
        <v>57</v>
      </c>
    </row>
    <row r="1397" spans="12:13" x14ac:dyDescent="0.3">
      <c r="L1397" s="36" t="str">
        <f t="shared" si="21"/>
        <v/>
      </c>
      <c r="M1397" t="s">
        <v>57</v>
      </c>
    </row>
    <row r="1398" spans="12:13" x14ac:dyDescent="0.3">
      <c r="L1398" s="36" t="str">
        <f t="shared" si="21"/>
        <v/>
      </c>
      <c r="M1398" t="s">
        <v>57</v>
      </c>
    </row>
    <row r="1399" spans="12:13" x14ac:dyDescent="0.3">
      <c r="L1399" s="36" t="str">
        <f t="shared" si="21"/>
        <v/>
      </c>
      <c r="M1399" t="s">
        <v>57</v>
      </c>
    </row>
    <row r="1400" spans="12:13" x14ac:dyDescent="0.3">
      <c r="L1400" s="36" t="str">
        <f t="shared" si="21"/>
        <v/>
      </c>
      <c r="M1400" t="s">
        <v>57</v>
      </c>
    </row>
    <row r="1401" spans="12:13" x14ac:dyDescent="0.3">
      <c r="L1401" s="36" t="str">
        <f t="shared" si="21"/>
        <v/>
      </c>
      <c r="M1401" t="s">
        <v>57</v>
      </c>
    </row>
    <row r="1402" spans="12:13" x14ac:dyDescent="0.3">
      <c r="L1402" s="36" t="str">
        <f t="shared" si="21"/>
        <v/>
      </c>
      <c r="M1402" t="s">
        <v>57</v>
      </c>
    </row>
    <row r="1403" spans="12:13" x14ac:dyDescent="0.3">
      <c r="L1403" s="36" t="str">
        <f t="shared" si="21"/>
        <v/>
      </c>
      <c r="M1403" t="s">
        <v>57</v>
      </c>
    </row>
    <row r="1404" spans="12:13" x14ac:dyDescent="0.3">
      <c r="L1404" s="36" t="str">
        <f t="shared" si="21"/>
        <v/>
      </c>
      <c r="M1404" t="s">
        <v>57</v>
      </c>
    </row>
    <row r="1405" spans="12:13" x14ac:dyDescent="0.3">
      <c r="L1405" s="36" t="str">
        <f t="shared" si="21"/>
        <v/>
      </c>
      <c r="M1405" t="s">
        <v>57</v>
      </c>
    </row>
    <row r="1406" spans="12:13" x14ac:dyDescent="0.3">
      <c r="L1406" s="36" t="str">
        <f t="shared" si="21"/>
        <v/>
      </c>
      <c r="M1406" t="s">
        <v>57</v>
      </c>
    </row>
    <row r="1407" spans="12:13" x14ac:dyDescent="0.3">
      <c r="L1407" s="36" t="str">
        <f t="shared" si="21"/>
        <v/>
      </c>
      <c r="M1407" t="s">
        <v>57</v>
      </c>
    </row>
    <row r="1408" spans="12:13" x14ac:dyDescent="0.3">
      <c r="L1408" s="36" t="str">
        <f t="shared" si="21"/>
        <v/>
      </c>
      <c r="M1408" t="s">
        <v>57</v>
      </c>
    </row>
    <row r="1409" spans="12:13" x14ac:dyDescent="0.3">
      <c r="L1409" s="36" t="str">
        <f t="shared" si="21"/>
        <v/>
      </c>
      <c r="M1409" t="s">
        <v>57</v>
      </c>
    </row>
    <row r="1410" spans="12:13" x14ac:dyDescent="0.3">
      <c r="L1410" s="36" t="str">
        <f t="shared" si="21"/>
        <v/>
      </c>
      <c r="M1410" t="s">
        <v>57</v>
      </c>
    </row>
    <row r="1411" spans="12:13" x14ac:dyDescent="0.3">
      <c r="L1411" s="36" t="str">
        <f t="shared" ref="L1411:L1474" si="22">IF(A1411="","",C1411&amp;", "&amp;D1411&amp;", "&amp;E1411&amp;" "&amp;F1411)</f>
        <v/>
      </c>
      <c r="M1411" t="s">
        <v>57</v>
      </c>
    </row>
    <row r="1412" spans="12:13" x14ac:dyDescent="0.3">
      <c r="L1412" s="36" t="str">
        <f t="shared" si="22"/>
        <v/>
      </c>
      <c r="M1412" t="s">
        <v>57</v>
      </c>
    </row>
    <row r="1413" spans="12:13" x14ac:dyDescent="0.3">
      <c r="L1413" s="36" t="str">
        <f t="shared" si="22"/>
        <v/>
      </c>
      <c r="M1413" t="s">
        <v>57</v>
      </c>
    </row>
    <row r="1414" spans="12:13" x14ac:dyDescent="0.3">
      <c r="L1414" s="36" t="str">
        <f t="shared" si="22"/>
        <v/>
      </c>
      <c r="M1414" t="s">
        <v>57</v>
      </c>
    </row>
    <row r="1415" spans="12:13" x14ac:dyDescent="0.3">
      <c r="L1415" s="36" t="str">
        <f t="shared" si="22"/>
        <v/>
      </c>
      <c r="M1415" t="s">
        <v>57</v>
      </c>
    </row>
    <row r="1416" spans="12:13" x14ac:dyDescent="0.3">
      <c r="L1416" s="36" t="str">
        <f t="shared" si="22"/>
        <v/>
      </c>
      <c r="M1416" t="s">
        <v>57</v>
      </c>
    </row>
    <row r="1417" spans="12:13" x14ac:dyDescent="0.3">
      <c r="L1417" s="36" t="str">
        <f t="shared" si="22"/>
        <v/>
      </c>
      <c r="M1417" t="s">
        <v>57</v>
      </c>
    </row>
    <row r="1418" spans="12:13" x14ac:dyDescent="0.3">
      <c r="L1418" s="36" t="str">
        <f t="shared" si="22"/>
        <v/>
      </c>
      <c r="M1418" t="s">
        <v>57</v>
      </c>
    </row>
    <row r="1419" spans="12:13" x14ac:dyDescent="0.3">
      <c r="L1419" s="36" t="str">
        <f t="shared" si="22"/>
        <v/>
      </c>
      <c r="M1419" t="s">
        <v>57</v>
      </c>
    </row>
    <row r="1420" spans="12:13" x14ac:dyDescent="0.3">
      <c r="L1420" s="36" t="str">
        <f t="shared" si="22"/>
        <v/>
      </c>
      <c r="M1420" t="s">
        <v>57</v>
      </c>
    </row>
    <row r="1421" spans="12:13" x14ac:dyDescent="0.3">
      <c r="L1421" s="36" t="str">
        <f t="shared" si="22"/>
        <v/>
      </c>
      <c r="M1421" t="s">
        <v>57</v>
      </c>
    </row>
    <row r="1422" spans="12:13" x14ac:dyDescent="0.3">
      <c r="L1422" s="36" t="str">
        <f t="shared" si="22"/>
        <v/>
      </c>
      <c r="M1422" t="s">
        <v>57</v>
      </c>
    </row>
    <row r="1423" spans="12:13" x14ac:dyDescent="0.3">
      <c r="L1423" s="36" t="str">
        <f t="shared" si="22"/>
        <v/>
      </c>
      <c r="M1423" t="s">
        <v>57</v>
      </c>
    </row>
    <row r="1424" spans="12:13" x14ac:dyDescent="0.3">
      <c r="L1424" s="36" t="str">
        <f t="shared" si="22"/>
        <v/>
      </c>
      <c r="M1424" t="s">
        <v>57</v>
      </c>
    </row>
    <row r="1425" spans="12:13" x14ac:dyDescent="0.3">
      <c r="L1425" s="36" t="str">
        <f t="shared" si="22"/>
        <v/>
      </c>
      <c r="M1425" t="s">
        <v>57</v>
      </c>
    </row>
    <row r="1426" spans="12:13" x14ac:dyDescent="0.3">
      <c r="L1426" s="36" t="str">
        <f t="shared" si="22"/>
        <v/>
      </c>
      <c r="M1426" t="s">
        <v>57</v>
      </c>
    </row>
    <row r="1427" spans="12:13" x14ac:dyDescent="0.3">
      <c r="L1427" s="36" t="str">
        <f t="shared" si="22"/>
        <v/>
      </c>
      <c r="M1427" t="s">
        <v>57</v>
      </c>
    </row>
    <row r="1428" spans="12:13" x14ac:dyDescent="0.3">
      <c r="L1428" s="36" t="str">
        <f t="shared" si="22"/>
        <v/>
      </c>
      <c r="M1428" t="s">
        <v>57</v>
      </c>
    </row>
    <row r="1429" spans="12:13" x14ac:dyDescent="0.3">
      <c r="L1429" s="36" t="str">
        <f t="shared" si="22"/>
        <v/>
      </c>
      <c r="M1429" t="s">
        <v>57</v>
      </c>
    </row>
    <row r="1430" spans="12:13" x14ac:dyDescent="0.3">
      <c r="L1430" s="36" t="str">
        <f t="shared" si="22"/>
        <v/>
      </c>
      <c r="M1430" t="s">
        <v>57</v>
      </c>
    </row>
    <row r="1431" spans="12:13" x14ac:dyDescent="0.3">
      <c r="L1431" s="36" t="str">
        <f t="shared" si="22"/>
        <v/>
      </c>
      <c r="M1431" t="s">
        <v>57</v>
      </c>
    </row>
    <row r="1432" spans="12:13" x14ac:dyDescent="0.3">
      <c r="L1432" s="36" t="str">
        <f t="shared" si="22"/>
        <v/>
      </c>
      <c r="M1432" t="s">
        <v>57</v>
      </c>
    </row>
    <row r="1433" spans="12:13" x14ac:dyDescent="0.3">
      <c r="L1433" s="36" t="str">
        <f t="shared" si="22"/>
        <v/>
      </c>
      <c r="M1433" t="s">
        <v>57</v>
      </c>
    </row>
    <row r="1434" spans="12:13" x14ac:dyDescent="0.3">
      <c r="L1434" s="36" t="str">
        <f t="shared" si="22"/>
        <v/>
      </c>
      <c r="M1434" t="s">
        <v>57</v>
      </c>
    </row>
    <row r="1435" spans="12:13" x14ac:dyDescent="0.3">
      <c r="L1435" s="36" t="str">
        <f t="shared" si="22"/>
        <v/>
      </c>
      <c r="M1435" t="s">
        <v>57</v>
      </c>
    </row>
    <row r="1436" spans="12:13" x14ac:dyDescent="0.3">
      <c r="L1436" s="36" t="str">
        <f t="shared" si="22"/>
        <v/>
      </c>
      <c r="M1436" t="s">
        <v>57</v>
      </c>
    </row>
    <row r="1437" spans="12:13" x14ac:dyDescent="0.3">
      <c r="L1437" s="36" t="str">
        <f t="shared" si="22"/>
        <v/>
      </c>
      <c r="M1437" t="s">
        <v>57</v>
      </c>
    </row>
    <row r="1438" spans="12:13" x14ac:dyDescent="0.3">
      <c r="L1438" s="36" t="str">
        <f t="shared" si="22"/>
        <v/>
      </c>
      <c r="M1438" t="s">
        <v>57</v>
      </c>
    </row>
    <row r="1439" spans="12:13" x14ac:dyDescent="0.3">
      <c r="L1439" s="36" t="str">
        <f t="shared" si="22"/>
        <v/>
      </c>
      <c r="M1439" t="s">
        <v>57</v>
      </c>
    </row>
    <row r="1440" spans="12:13" x14ac:dyDescent="0.3">
      <c r="L1440" s="36" t="str">
        <f t="shared" si="22"/>
        <v/>
      </c>
      <c r="M1440" t="s">
        <v>57</v>
      </c>
    </row>
    <row r="1441" spans="12:13" x14ac:dyDescent="0.3">
      <c r="L1441" s="36" t="str">
        <f t="shared" si="22"/>
        <v/>
      </c>
      <c r="M1441" t="s">
        <v>57</v>
      </c>
    </row>
    <row r="1442" spans="12:13" x14ac:dyDescent="0.3">
      <c r="L1442" s="36" t="str">
        <f t="shared" si="22"/>
        <v/>
      </c>
      <c r="M1442" t="s">
        <v>57</v>
      </c>
    </row>
    <row r="1443" spans="12:13" x14ac:dyDescent="0.3">
      <c r="L1443" s="36" t="str">
        <f t="shared" si="22"/>
        <v/>
      </c>
      <c r="M1443" t="s">
        <v>57</v>
      </c>
    </row>
    <row r="1444" spans="12:13" x14ac:dyDescent="0.3">
      <c r="L1444" s="36" t="str">
        <f t="shared" si="22"/>
        <v/>
      </c>
      <c r="M1444" t="s">
        <v>57</v>
      </c>
    </row>
    <row r="1445" spans="12:13" x14ac:dyDescent="0.3">
      <c r="L1445" s="36" t="str">
        <f t="shared" si="22"/>
        <v/>
      </c>
      <c r="M1445" t="s">
        <v>57</v>
      </c>
    </row>
    <row r="1446" spans="12:13" x14ac:dyDescent="0.3">
      <c r="L1446" s="36" t="str">
        <f t="shared" si="22"/>
        <v/>
      </c>
      <c r="M1446" t="s">
        <v>57</v>
      </c>
    </row>
    <row r="1447" spans="12:13" x14ac:dyDescent="0.3">
      <c r="L1447" s="36" t="str">
        <f t="shared" si="22"/>
        <v/>
      </c>
      <c r="M1447" t="s">
        <v>57</v>
      </c>
    </row>
    <row r="1448" spans="12:13" x14ac:dyDescent="0.3">
      <c r="L1448" s="36" t="str">
        <f t="shared" si="22"/>
        <v/>
      </c>
      <c r="M1448" t="s">
        <v>57</v>
      </c>
    </row>
    <row r="1449" spans="12:13" x14ac:dyDescent="0.3">
      <c r="L1449" s="36" t="str">
        <f t="shared" si="22"/>
        <v/>
      </c>
      <c r="M1449" t="s">
        <v>57</v>
      </c>
    </row>
    <row r="1450" spans="12:13" x14ac:dyDescent="0.3">
      <c r="L1450" s="36" t="str">
        <f t="shared" si="22"/>
        <v/>
      </c>
      <c r="M1450" t="s">
        <v>57</v>
      </c>
    </row>
    <row r="1451" spans="12:13" x14ac:dyDescent="0.3">
      <c r="L1451" s="36" t="str">
        <f t="shared" si="22"/>
        <v/>
      </c>
      <c r="M1451" t="s">
        <v>57</v>
      </c>
    </row>
    <row r="1452" spans="12:13" x14ac:dyDescent="0.3">
      <c r="L1452" s="36" t="str">
        <f t="shared" si="22"/>
        <v/>
      </c>
      <c r="M1452" t="s">
        <v>57</v>
      </c>
    </row>
    <row r="1453" spans="12:13" x14ac:dyDescent="0.3">
      <c r="L1453" s="36" t="str">
        <f t="shared" si="22"/>
        <v/>
      </c>
      <c r="M1453" t="s">
        <v>57</v>
      </c>
    </row>
    <row r="1454" spans="12:13" x14ac:dyDescent="0.3">
      <c r="L1454" s="36" t="str">
        <f t="shared" si="22"/>
        <v/>
      </c>
      <c r="M1454" t="s">
        <v>57</v>
      </c>
    </row>
    <row r="1455" spans="12:13" x14ac:dyDescent="0.3">
      <c r="L1455" s="36" t="str">
        <f t="shared" si="22"/>
        <v/>
      </c>
      <c r="M1455" t="s">
        <v>57</v>
      </c>
    </row>
    <row r="1456" spans="12:13" x14ac:dyDescent="0.3">
      <c r="L1456" s="36" t="str">
        <f t="shared" si="22"/>
        <v/>
      </c>
      <c r="M1456" t="s">
        <v>57</v>
      </c>
    </row>
    <row r="1457" spans="12:13" x14ac:dyDescent="0.3">
      <c r="L1457" s="36" t="str">
        <f t="shared" si="22"/>
        <v/>
      </c>
      <c r="M1457" t="s">
        <v>57</v>
      </c>
    </row>
    <row r="1458" spans="12:13" x14ac:dyDescent="0.3">
      <c r="L1458" s="36" t="str">
        <f t="shared" si="22"/>
        <v/>
      </c>
      <c r="M1458" t="s">
        <v>57</v>
      </c>
    </row>
    <row r="1459" spans="12:13" x14ac:dyDescent="0.3">
      <c r="L1459" s="36" t="str">
        <f t="shared" si="22"/>
        <v/>
      </c>
      <c r="M1459" t="s">
        <v>57</v>
      </c>
    </row>
    <row r="1460" spans="12:13" x14ac:dyDescent="0.3">
      <c r="L1460" s="36" t="str">
        <f t="shared" si="22"/>
        <v/>
      </c>
      <c r="M1460" t="s">
        <v>57</v>
      </c>
    </row>
    <row r="1461" spans="12:13" x14ac:dyDescent="0.3">
      <c r="L1461" s="36" t="str">
        <f t="shared" si="22"/>
        <v/>
      </c>
      <c r="M1461" t="s">
        <v>57</v>
      </c>
    </row>
    <row r="1462" spans="12:13" x14ac:dyDescent="0.3">
      <c r="L1462" s="36" t="str">
        <f t="shared" si="22"/>
        <v/>
      </c>
      <c r="M1462" t="s">
        <v>57</v>
      </c>
    </row>
    <row r="1463" spans="12:13" x14ac:dyDescent="0.3">
      <c r="L1463" s="36" t="str">
        <f t="shared" si="22"/>
        <v/>
      </c>
      <c r="M1463" t="s">
        <v>57</v>
      </c>
    </row>
    <row r="1464" spans="12:13" x14ac:dyDescent="0.3">
      <c r="L1464" s="36" t="str">
        <f t="shared" si="22"/>
        <v/>
      </c>
      <c r="M1464" t="s">
        <v>57</v>
      </c>
    </row>
    <row r="1465" spans="12:13" x14ac:dyDescent="0.3">
      <c r="L1465" s="36" t="str">
        <f t="shared" si="22"/>
        <v/>
      </c>
      <c r="M1465" t="s">
        <v>57</v>
      </c>
    </row>
    <row r="1466" spans="12:13" x14ac:dyDescent="0.3">
      <c r="L1466" s="36" t="str">
        <f t="shared" si="22"/>
        <v/>
      </c>
      <c r="M1466" t="s">
        <v>57</v>
      </c>
    </row>
    <row r="1467" spans="12:13" x14ac:dyDescent="0.3">
      <c r="L1467" s="36" t="str">
        <f t="shared" si="22"/>
        <v/>
      </c>
      <c r="M1467" t="s">
        <v>57</v>
      </c>
    </row>
    <row r="1468" spans="12:13" x14ac:dyDescent="0.3">
      <c r="L1468" s="36" t="str">
        <f t="shared" si="22"/>
        <v/>
      </c>
      <c r="M1468" t="s">
        <v>57</v>
      </c>
    </row>
    <row r="1469" spans="12:13" x14ac:dyDescent="0.3">
      <c r="L1469" s="36" t="str">
        <f t="shared" si="22"/>
        <v/>
      </c>
      <c r="M1469" t="s">
        <v>57</v>
      </c>
    </row>
    <row r="1470" spans="12:13" x14ac:dyDescent="0.3">
      <c r="L1470" s="36" t="str">
        <f t="shared" si="22"/>
        <v/>
      </c>
      <c r="M1470" t="s">
        <v>57</v>
      </c>
    </row>
    <row r="1471" spans="12:13" x14ac:dyDescent="0.3">
      <c r="L1471" s="36" t="str">
        <f t="shared" si="22"/>
        <v/>
      </c>
      <c r="M1471" t="s">
        <v>57</v>
      </c>
    </row>
    <row r="1472" spans="12:13" x14ac:dyDescent="0.3">
      <c r="L1472" s="36" t="str">
        <f t="shared" si="22"/>
        <v/>
      </c>
      <c r="M1472" t="s">
        <v>57</v>
      </c>
    </row>
    <row r="1473" spans="12:13" x14ac:dyDescent="0.3">
      <c r="L1473" s="36" t="str">
        <f t="shared" si="22"/>
        <v/>
      </c>
      <c r="M1473" t="s">
        <v>57</v>
      </c>
    </row>
    <row r="1474" spans="12:13" x14ac:dyDescent="0.3">
      <c r="L1474" s="36" t="str">
        <f t="shared" si="22"/>
        <v/>
      </c>
      <c r="M1474" t="s">
        <v>57</v>
      </c>
    </row>
    <row r="1475" spans="12:13" x14ac:dyDescent="0.3">
      <c r="L1475" s="36" t="str">
        <f t="shared" ref="L1475:L1538" si="23">IF(A1475="","",C1475&amp;", "&amp;D1475&amp;", "&amp;E1475&amp;" "&amp;F1475)</f>
        <v/>
      </c>
      <c r="M1475" t="s">
        <v>57</v>
      </c>
    </row>
    <row r="1476" spans="12:13" x14ac:dyDescent="0.3">
      <c r="L1476" s="36" t="str">
        <f t="shared" si="23"/>
        <v/>
      </c>
      <c r="M1476" t="s">
        <v>57</v>
      </c>
    </row>
    <row r="1477" spans="12:13" x14ac:dyDescent="0.3">
      <c r="L1477" s="36" t="str">
        <f t="shared" si="23"/>
        <v/>
      </c>
      <c r="M1477" t="s">
        <v>57</v>
      </c>
    </row>
    <row r="1478" spans="12:13" x14ac:dyDescent="0.3">
      <c r="L1478" s="36" t="str">
        <f t="shared" si="23"/>
        <v/>
      </c>
      <c r="M1478" t="s">
        <v>57</v>
      </c>
    </row>
    <row r="1479" spans="12:13" x14ac:dyDescent="0.3">
      <c r="L1479" s="36" t="str">
        <f t="shared" si="23"/>
        <v/>
      </c>
      <c r="M1479" t="s">
        <v>57</v>
      </c>
    </row>
    <row r="1480" spans="12:13" x14ac:dyDescent="0.3">
      <c r="L1480" s="36" t="str">
        <f t="shared" si="23"/>
        <v/>
      </c>
      <c r="M1480" t="s">
        <v>57</v>
      </c>
    </row>
    <row r="1481" spans="12:13" x14ac:dyDescent="0.3">
      <c r="L1481" s="36" t="str">
        <f t="shared" si="23"/>
        <v/>
      </c>
      <c r="M1481" t="s">
        <v>57</v>
      </c>
    </row>
    <row r="1482" spans="12:13" x14ac:dyDescent="0.3">
      <c r="L1482" s="36" t="str">
        <f t="shared" si="23"/>
        <v/>
      </c>
      <c r="M1482" t="s">
        <v>57</v>
      </c>
    </row>
    <row r="1483" spans="12:13" x14ac:dyDescent="0.3">
      <c r="L1483" s="36" t="str">
        <f t="shared" si="23"/>
        <v/>
      </c>
      <c r="M1483" t="s">
        <v>57</v>
      </c>
    </row>
    <row r="1484" spans="12:13" x14ac:dyDescent="0.3">
      <c r="L1484" s="36" t="str">
        <f t="shared" si="23"/>
        <v/>
      </c>
      <c r="M1484" t="s">
        <v>57</v>
      </c>
    </row>
    <row r="1485" spans="12:13" x14ac:dyDescent="0.3">
      <c r="L1485" s="36" t="str">
        <f t="shared" si="23"/>
        <v/>
      </c>
      <c r="M1485" t="s">
        <v>57</v>
      </c>
    </row>
    <row r="1486" spans="12:13" x14ac:dyDescent="0.3">
      <c r="L1486" s="36" t="str">
        <f t="shared" si="23"/>
        <v/>
      </c>
      <c r="M1486" t="s">
        <v>57</v>
      </c>
    </row>
    <row r="1487" spans="12:13" x14ac:dyDescent="0.3">
      <c r="L1487" s="36" t="str">
        <f t="shared" si="23"/>
        <v/>
      </c>
      <c r="M1487" t="s">
        <v>57</v>
      </c>
    </row>
    <row r="1488" spans="12:13" x14ac:dyDescent="0.3">
      <c r="L1488" s="36" t="str">
        <f t="shared" si="23"/>
        <v/>
      </c>
      <c r="M1488" t="s">
        <v>57</v>
      </c>
    </row>
    <row r="1489" spans="12:13" x14ac:dyDescent="0.3">
      <c r="L1489" s="36" t="str">
        <f t="shared" si="23"/>
        <v/>
      </c>
      <c r="M1489" t="s">
        <v>57</v>
      </c>
    </row>
    <row r="1490" spans="12:13" x14ac:dyDescent="0.3">
      <c r="L1490" s="36" t="str">
        <f t="shared" si="23"/>
        <v/>
      </c>
      <c r="M1490" t="s">
        <v>57</v>
      </c>
    </row>
    <row r="1491" spans="12:13" x14ac:dyDescent="0.3">
      <c r="L1491" s="36" t="str">
        <f t="shared" si="23"/>
        <v/>
      </c>
      <c r="M1491" t="s">
        <v>57</v>
      </c>
    </row>
    <row r="1492" spans="12:13" x14ac:dyDescent="0.3">
      <c r="L1492" s="36" t="str">
        <f t="shared" si="23"/>
        <v/>
      </c>
      <c r="M1492" t="s">
        <v>57</v>
      </c>
    </row>
    <row r="1493" spans="12:13" x14ac:dyDescent="0.3">
      <c r="L1493" s="36" t="str">
        <f t="shared" si="23"/>
        <v/>
      </c>
      <c r="M1493" t="s">
        <v>57</v>
      </c>
    </row>
    <row r="1494" spans="12:13" x14ac:dyDescent="0.3">
      <c r="L1494" s="36" t="str">
        <f t="shared" si="23"/>
        <v/>
      </c>
      <c r="M1494" t="s">
        <v>57</v>
      </c>
    </row>
    <row r="1495" spans="12:13" x14ac:dyDescent="0.3">
      <c r="L1495" s="36" t="str">
        <f t="shared" si="23"/>
        <v/>
      </c>
      <c r="M1495" t="s">
        <v>57</v>
      </c>
    </row>
    <row r="1496" spans="12:13" x14ac:dyDescent="0.3">
      <c r="L1496" s="36" t="str">
        <f t="shared" si="23"/>
        <v/>
      </c>
      <c r="M1496" t="s">
        <v>57</v>
      </c>
    </row>
    <row r="1497" spans="12:13" x14ac:dyDescent="0.3">
      <c r="L1497" s="36" t="str">
        <f t="shared" si="23"/>
        <v/>
      </c>
      <c r="M1497" t="s">
        <v>57</v>
      </c>
    </row>
    <row r="1498" spans="12:13" x14ac:dyDescent="0.3">
      <c r="L1498" s="36" t="str">
        <f t="shared" si="23"/>
        <v/>
      </c>
      <c r="M1498" t="s">
        <v>57</v>
      </c>
    </row>
    <row r="1499" spans="12:13" x14ac:dyDescent="0.3">
      <c r="L1499" s="36" t="str">
        <f t="shared" si="23"/>
        <v/>
      </c>
      <c r="M1499" t="s">
        <v>57</v>
      </c>
    </row>
    <row r="1500" spans="12:13" x14ac:dyDescent="0.3">
      <c r="L1500" s="36" t="str">
        <f t="shared" si="23"/>
        <v/>
      </c>
      <c r="M1500" t="s">
        <v>57</v>
      </c>
    </row>
    <row r="1501" spans="12:13" x14ac:dyDescent="0.3">
      <c r="L1501" s="36" t="str">
        <f t="shared" si="23"/>
        <v/>
      </c>
      <c r="M1501" t="s">
        <v>57</v>
      </c>
    </row>
    <row r="1502" spans="12:13" x14ac:dyDescent="0.3">
      <c r="L1502" s="36" t="str">
        <f t="shared" si="23"/>
        <v/>
      </c>
      <c r="M1502" t="s">
        <v>57</v>
      </c>
    </row>
    <row r="1503" spans="12:13" x14ac:dyDescent="0.3">
      <c r="L1503" s="36" t="str">
        <f t="shared" si="23"/>
        <v/>
      </c>
      <c r="M1503" t="s">
        <v>57</v>
      </c>
    </row>
    <row r="1504" spans="12:13" x14ac:dyDescent="0.3">
      <c r="L1504" s="36" t="str">
        <f t="shared" si="23"/>
        <v/>
      </c>
      <c r="M1504" t="s">
        <v>57</v>
      </c>
    </row>
    <row r="1505" spans="12:13" x14ac:dyDescent="0.3">
      <c r="L1505" s="36" t="str">
        <f t="shared" si="23"/>
        <v/>
      </c>
      <c r="M1505" t="s">
        <v>57</v>
      </c>
    </row>
    <row r="1506" spans="12:13" x14ac:dyDescent="0.3">
      <c r="L1506" s="36" t="str">
        <f t="shared" si="23"/>
        <v/>
      </c>
      <c r="M1506" t="s">
        <v>57</v>
      </c>
    </row>
    <row r="1507" spans="12:13" x14ac:dyDescent="0.3">
      <c r="L1507" s="36" t="str">
        <f t="shared" si="23"/>
        <v/>
      </c>
      <c r="M1507" t="s">
        <v>57</v>
      </c>
    </row>
    <row r="1508" spans="12:13" x14ac:dyDescent="0.3">
      <c r="L1508" s="36" t="str">
        <f t="shared" si="23"/>
        <v/>
      </c>
      <c r="M1508" t="s">
        <v>57</v>
      </c>
    </row>
    <row r="1509" spans="12:13" x14ac:dyDescent="0.3">
      <c r="L1509" s="36" t="str">
        <f t="shared" si="23"/>
        <v/>
      </c>
      <c r="M1509" t="s">
        <v>57</v>
      </c>
    </row>
    <row r="1510" spans="12:13" x14ac:dyDescent="0.3">
      <c r="L1510" s="36" t="str">
        <f t="shared" si="23"/>
        <v/>
      </c>
      <c r="M1510" t="s">
        <v>57</v>
      </c>
    </row>
    <row r="1511" spans="12:13" x14ac:dyDescent="0.3">
      <c r="L1511" s="36" t="str">
        <f t="shared" si="23"/>
        <v/>
      </c>
      <c r="M1511" t="s">
        <v>57</v>
      </c>
    </row>
    <row r="1512" spans="12:13" x14ac:dyDescent="0.3">
      <c r="L1512" s="36" t="str">
        <f t="shared" si="23"/>
        <v/>
      </c>
      <c r="M1512" t="s">
        <v>57</v>
      </c>
    </row>
    <row r="1513" spans="12:13" x14ac:dyDescent="0.3">
      <c r="L1513" s="36" t="str">
        <f t="shared" si="23"/>
        <v/>
      </c>
      <c r="M1513" t="s">
        <v>57</v>
      </c>
    </row>
    <row r="1514" spans="12:13" x14ac:dyDescent="0.3">
      <c r="L1514" s="36" t="str">
        <f t="shared" si="23"/>
        <v/>
      </c>
      <c r="M1514" t="s">
        <v>57</v>
      </c>
    </row>
    <row r="1515" spans="12:13" x14ac:dyDescent="0.3">
      <c r="L1515" s="36" t="str">
        <f t="shared" si="23"/>
        <v/>
      </c>
      <c r="M1515" t="s">
        <v>57</v>
      </c>
    </row>
    <row r="1516" spans="12:13" x14ac:dyDescent="0.3">
      <c r="L1516" s="36" t="str">
        <f t="shared" si="23"/>
        <v/>
      </c>
      <c r="M1516" t="s">
        <v>57</v>
      </c>
    </row>
    <row r="1517" spans="12:13" x14ac:dyDescent="0.3">
      <c r="L1517" s="36" t="str">
        <f t="shared" si="23"/>
        <v/>
      </c>
      <c r="M1517" t="s">
        <v>57</v>
      </c>
    </row>
    <row r="1518" spans="12:13" x14ac:dyDescent="0.3">
      <c r="L1518" s="36" t="str">
        <f t="shared" si="23"/>
        <v/>
      </c>
      <c r="M1518" t="s">
        <v>57</v>
      </c>
    </row>
    <row r="1519" spans="12:13" x14ac:dyDescent="0.3">
      <c r="L1519" s="36" t="str">
        <f t="shared" si="23"/>
        <v/>
      </c>
      <c r="M1519" t="s">
        <v>57</v>
      </c>
    </row>
    <row r="1520" spans="12:13" x14ac:dyDescent="0.3">
      <c r="L1520" s="36" t="str">
        <f t="shared" si="23"/>
        <v/>
      </c>
      <c r="M1520" t="s">
        <v>57</v>
      </c>
    </row>
    <row r="1521" spans="12:13" x14ac:dyDescent="0.3">
      <c r="L1521" s="36" t="str">
        <f t="shared" si="23"/>
        <v/>
      </c>
      <c r="M1521" t="s">
        <v>57</v>
      </c>
    </row>
    <row r="1522" spans="12:13" x14ac:dyDescent="0.3">
      <c r="L1522" s="36" t="str">
        <f t="shared" si="23"/>
        <v/>
      </c>
      <c r="M1522" t="s">
        <v>57</v>
      </c>
    </row>
    <row r="1523" spans="12:13" x14ac:dyDescent="0.3">
      <c r="L1523" s="36" t="str">
        <f t="shared" si="23"/>
        <v/>
      </c>
      <c r="M1523" t="s">
        <v>57</v>
      </c>
    </row>
    <row r="1524" spans="12:13" x14ac:dyDescent="0.3">
      <c r="L1524" s="36" t="str">
        <f t="shared" si="23"/>
        <v/>
      </c>
      <c r="M1524" t="s">
        <v>57</v>
      </c>
    </row>
    <row r="1525" spans="12:13" x14ac:dyDescent="0.3">
      <c r="L1525" s="36" t="str">
        <f t="shared" si="23"/>
        <v/>
      </c>
      <c r="M1525" t="s">
        <v>57</v>
      </c>
    </row>
    <row r="1526" spans="12:13" x14ac:dyDescent="0.3">
      <c r="L1526" s="36" t="str">
        <f t="shared" si="23"/>
        <v/>
      </c>
      <c r="M1526" t="s">
        <v>57</v>
      </c>
    </row>
    <row r="1527" spans="12:13" x14ac:dyDescent="0.3">
      <c r="L1527" s="36" t="str">
        <f t="shared" si="23"/>
        <v/>
      </c>
      <c r="M1527" t="s">
        <v>57</v>
      </c>
    </row>
    <row r="1528" spans="12:13" x14ac:dyDescent="0.3">
      <c r="L1528" s="36" t="str">
        <f t="shared" si="23"/>
        <v/>
      </c>
      <c r="M1528" t="s">
        <v>57</v>
      </c>
    </row>
    <row r="1529" spans="12:13" x14ac:dyDescent="0.3">
      <c r="L1529" s="36" t="str">
        <f t="shared" si="23"/>
        <v/>
      </c>
      <c r="M1529" t="s">
        <v>57</v>
      </c>
    </row>
    <row r="1530" spans="12:13" x14ac:dyDescent="0.3">
      <c r="L1530" s="36" t="str">
        <f t="shared" si="23"/>
        <v/>
      </c>
      <c r="M1530" t="s">
        <v>57</v>
      </c>
    </row>
    <row r="1531" spans="12:13" x14ac:dyDescent="0.3">
      <c r="L1531" s="36" t="str">
        <f t="shared" si="23"/>
        <v/>
      </c>
      <c r="M1531" t="s">
        <v>57</v>
      </c>
    </row>
    <row r="1532" spans="12:13" x14ac:dyDescent="0.3">
      <c r="L1532" s="36" t="str">
        <f t="shared" si="23"/>
        <v/>
      </c>
      <c r="M1532" t="s">
        <v>57</v>
      </c>
    </row>
    <row r="1533" spans="12:13" x14ac:dyDescent="0.3">
      <c r="L1533" s="36" t="str">
        <f t="shared" si="23"/>
        <v/>
      </c>
      <c r="M1533" t="s">
        <v>57</v>
      </c>
    </row>
    <row r="1534" spans="12:13" x14ac:dyDescent="0.3">
      <c r="L1534" s="36" t="str">
        <f t="shared" si="23"/>
        <v/>
      </c>
      <c r="M1534" t="s">
        <v>57</v>
      </c>
    </row>
    <row r="1535" spans="12:13" x14ac:dyDescent="0.3">
      <c r="L1535" s="36" t="str">
        <f t="shared" si="23"/>
        <v/>
      </c>
      <c r="M1535" t="s">
        <v>57</v>
      </c>
    </row>
    <row r="1536" spans="12:13" x14ac:dyDescent="0.3">
      <c r="L1536" s="36" t="str">
        <f t="shared" si="23"/>
        <v/>
      </c>
      <c r="M1536" t="s">
        <v>57</v>
      </c>
    </row>
    <row r="1537" spans="12:13" x14ac:dyDescent="0.3">
      <c r="L1537" s="36" t="str">
        <f t="shared" si="23"/>
        <v/>
      </c>
      <c r="M1537" t="s">
        <v>57</v>
      </c>
    </row>
    <row r="1538" spans="12:13" x14ac:dyDescent="0.3">
      <c r="L1538" s="36" t="str">
        <f t="shared" si="23"/>
        <v/>
      </c>
      <c r="M1538" t="s">
        <v>57</v>
      </c>
    </row>
    <row r="1539" spans="12:13" x14ac:dyDescent="0.3">
      <c r="L1539" s="36" t="str">
        <f t="shared" ref="L1539:L1602" si="24">IF(A1539="","",C1539&amp;", "&amp;D1539&amp;", "&amp;E1539&amp;" "&amp;F1539)</f>
        <v/>
      </c>
      <c r="M1539" t="s">
        <v>57</v>
      </c>
    </row>
    <row r="1540" spans="12:13" x14ac:dyDescent="0.3">
      <c r="L1540" s="36" t="str">
        <f t="shared" si="24"/>
        <v/>
      </c>
      <c r="M1540" t="s">
        <v>57</v>
      </c>
    </row>
    <row r="1541" spans="12:13" x14ac:dyDescent="0.3">
      <c r="L1541" s="36" t="str">
        <f t="shared" si="24"/>
        <v/>
      </c>
      <c r="M1541" t="s">
        <v>57</v>
      </c>
    </row>
    <row r="1542" spans="12:13" x14ac:dyDescent="0.3">
      <c r="L1542" s="36" t="str">
        <f t="shared" si="24"/>
        <v/>
      </c>
      <c r="M1542" t="s">
        <v>57</v>
      </c>
    </row>
    <row r="1543" spans="12:13" x14ac:dyDescent="0.3">
      <c r="L1543" s="36" t="str">
        <f t="shared" si="24"/>
        <v/>
      </c>
      <c r="M1543" t="s">
        <v>57</v>
      </c>
    </row>
    <row r="1544" spans="12:13" x14ac:dyDescent="0.3">
      <c r="L1544" s="36" t="str">
        <f t="shared" si="24"/>
        <v/>
      </c>
      <c r="M1544" t="s">
        <v>57</v>
      </c>
    </row>
    <row r="1545" spans="12:13" x14ac:dyDescent="0.3">
      <c r="L1545" s="36" t="str">
        <f t="shared" si="24"/>
        <v/>
      </c>
      <c r="M1545" t="s">
        <v>57</v>
      </c>
    </row>
    <row r="1546" spans="12:13" x14ac:dyDescent="0.3">
      <c r="L1546" s="36" t="str">
        <f t="shared" si="24"/>
        <v/>
      </c>
      <c r="M1546" t="s">
        <v>57</v>
      </c>
    </row>
    <row r="1547" spans="12:13" x14ac:dyDescent="0.3">
      <c r="L1547" s="36" t="str">
        <f t="shared" si="24"/>
        <v/>
      </c>
      <c r="M1547" t="s">
        <v>57</v>
      </c>
    </row>
    <row r="1548" spans="12:13" x14ac:dyDescent="0.3">
      <c r="L1548" s="36" t="str">
        <f t="shared" si="24"/>
        <v/>
      </c>
      <c r="M1548" t="s">
        <v>57</v>
      </c>
    </row>
    <row r="1549" spans="12:13" x14ac:dyDescent="0.3">
      <c r="L1549" s="36" t="str">
        <f t="shared" si="24"/>
        <v/>
      </c>
      <c r="M1549" t="s">
        <v>57</v>
      </c>
    </row>
    <row r="1550" spans="12:13" x14ac:dyDescent="0.3">
      <c r="L1550" s="36" t="str">
        <f t="shared" si="24"/>
        <v/>
      </c>
      <c r="M1550" t="s">
        <v>57</v>
      </c>
    </row>
    <row r="1551" spans="12:13" x14ac:dyDescent="0.3">
      <c r="L1551" s="36" t="str">
        <f t="shared" si="24"/>
        <v/>
      </c>
      <c r="M1551" t="s">
        <v>57</v>
      </c>
    </row>
    <row r="1552" spans="12:13" x14ac:dyDescent="0.3">
      <c r="L1552" s="36" t="str">
        <f t="shared" si="24"/>
        <v/>
      </c>
      <c r="M1552" t="s">
        <v>57</v>
      </c>
    </row>
    <row r="1553" spans="12:13" x14ac:dyDescent="0.3">
      <c r="L1553" s="36" t="str">
        <f t="shared" si="24"/>
        <v/>
      </c>
      <c r="M1553" t="s">
        <v>57</v>
      </c>
    </row>
    <row r="1554" spans="12:13" x14ac:dyDescent="0.3">
      <c r="L1554" s="36" t="str">
        <f t="shared" si="24"/>
        <v/>
      </c>
      <c r="M1554" t="s">
        <v>57</v>
      </c>
    </row>
    <row r="1555" spans="12:13" x14ac:dyDescent="0.3">
      <c r="L1555" s="36" t="str">
        <f t="shared" si="24"/>
        <v/>
      </c>
      <c r="M1555" t="s">
        <v>57</v>
      </c>
    </row>
    <row r="1556" spans="12:13" x14ac:dyDescent="0.3">
      <c r="L1556" s="36" t="str">
        <f t="shared" si="24"/>
        <v/>
      </c>
      <c r="M1556" t="s">
        <v>57</v>
      </c>
    </row>
    <row r="1557" spans="12:13" x14ac:dyDescent="0.3">
      <c r="L1557" s="36" t="str">
        <f t="shared" si="24"/>
        <v/>
      </c>
      <c r="M1557" t="s">
        <v>57</v>
      </c>
    </row>
    <row r="1558" spans="12:13" x14ac:dyDescent="0.3">
      <c r="L1558" s="36" t="str">
        <f t="shared" si="24"/>
        <v/>
      </c>
      <c r="M1558" t="s">
        <v>57</v>
      </c>
    </row>
    <row r="1559" spans="12:13" x14ac:dyDescent="0.3">
      <c r="L1559" s="36" t="str">
        <f t="shared" si="24"/>
        <v/>
      </c>
      <c r="M1559" t="s">
        <v>57</v>
      </c>
    </row>
    <row r="1560" spans="12:13" x14ac:dyDescent="0.3">
      <c r="L1560" s="36" t="str">
        <f t="shared" si="24"/>
        <v/>
      </c>
      <c r="M1560" t="s">
        <v>57</v>
      </c>
    </row>
    <row r="1561" spans="12:13" x14ac:dyDescent="0.3">
      <c r="L1561" s="36" t="str">
        <f t="shared" si="24"/>
        <v/>
      </c>
      <c r="M1561" t="s">
        <v>57</v>
      </c>
    </row>
    <row r="1562" spans="12:13" x14ac:dyDescent="0.3">
      <c r="L1562" s="36" t="str">
        <f t="shared" si="24"/>
        <v/>
      </c>
      <c r="M1562" t="s">
        <v>57</v>
      </c>
    </row>
    <row r="1563" spans="12:13" x14ac:dyDescent="0.3">
      <c r="L1563" s="36" t="str">
        <f t="shared" si="24"/>
        <v/>
      </c>
      <c r="M1563" t="s">
        <v>57</v>
      </c>
    </row>
    <row r="1564" spans="12:13" x14ac:dyDescent="0.3">
      <c r="L1564" s="36" t="str">
        <f t="shared" si="24"/>
        <v/>
      </c>
      <c r="M1564" t="s">
        <v>57</v>
      </c>
    </row>
    <row r="1565" spans="12:13" x14ac:dyDescent="0.3">
      <c r="L1565" s="36" t="str">
        <f t="shared" si="24"/>
        <v/>
      </c>
      <c r="M1565" t="s">
        <v>57</v>
      </c>
    </row>
    <row r="1566" spans="12:13" x14ac:dyDescent="0.3">
      <c r="L1566" s="36" t="str">
        <f t="shared" si="24"/>
        <v/>
      </c>
      <c r="M1566" t="s">
        <v>57</v>
      </c>
    </row>
    <row r="1567" spans="12:13" x14ac:dyDescent="0.3">
      <c r="L1567" s="36" t="str">
        <f t="shared" si="24"/>
        <v/>
      </c>
      <c r="M1567" t="s">
        <v>57</v>
      </c>
    </row>
    <row r="1568" spans="12:13" x14ac:dyDescent="0.3">
      <c r="L1568" s="36" t="str">
        <f t="shared" si="24"/>
        <v/>
      </c>
      <c r="M1568" t="s">
        <v>57</v>
      </c>
    </row>
    <row r="1569" spans="12:13" x14ac:dyDescent="0.3">
      <c r="L1569" s="36" t="str">
        <f t="shared" si="24"/>
        <v/>
      </c>
      <c r="M1569" t="s">
        <v>57</v>
      </c>
    </row>
    <row r="1570" spans="12:13" x14ac:dyDescent="0.3">
      <c r="L1570" s="36" t="str">
        <f t="shared" si="24"/>
        <v/>
      </c>
      <c r="M1570" t="s">
        <v>57</v>
      </c>
    </row>
    <row r="1571" spans="12:13" x14ac:dyDescent="0.3">
      <c r="L1571" s="36" t="str">
        <f t="shared" si="24"/>
        <v/>
      </c>
      <c r="M1571" t="s">
        <v>57</v>
      </c>
    </row>
    <row r="1572" spans="12:13" x14ac:dyDescent="0.3">
      <c r="L1572" s="36" t="str">
        <f t="shared" si="24"/>
        <v/>
      </c>
      <c r="M1572" t="s">
        <v>57</v>
      </c>
    </row>
    <row r="1573" spans="12:13" x14ac:dyDescent="0.3">
      <c r="L1573" s="36" t="str">
        <f t="shared" si="24"/>
        <v/>
      </c>
      <c r="M1573" t="s">
        <v>57</v>
      </c>
    </row>
    <row r="1574" spans="12:13" x14ac:dyDescent="0.3">
      <c r="L1574" s="36" t="str">
        <f t="shared" si="24"/>
        <v/>
      </c>
      <c r="M1574" t="s">
        <v>57</v>
      </c>
    </row>
    <row r="1575" spans="12:13" x14ac:dyDescent="0.3">
      <c r="L1575" s="36" t="str">
        <f t="shared" si="24"/>
        <v/>
      </c>
      <c r="M1575" t="s">
        <v>57</v>
      </c>
    </row>
    <row r="1576" spans="12:13" x14ac:dyDescent="0.3">
      <c r="L1576" s="36" t="str">
        <f t="shared" si="24"/>
        <v/>
      </c>
      <c r="M1576" t="s">
        <v>57</v>
      </c>
    </row>
    <row r="1577" spans="12:13" x14ac:dyDescent="0.3">
      <c r="L1577" s="36" t="str">
        <f t="shared" si="24"/>
        <v/>
      </c>
      <c r="M1577" t="s">
        <v>57</v>
      </c>
    </row>
    <row r="1578" spans="12:13" x14ac:dyDescent="0.3">
      <c r="L1578" s="36" t="str">
        <f t="shared" si="24"/>
        <v/>
      </c>
      <c r="M1578" t="s">
        <v>57</v>
      </c>
    </row>
    <row r="1579" spans="12:13" x14ac:dyDescent="0.3">
      <c r="L1579" s="36" t="str">
        <f t="shared" si="24"/>
        <v/>
      </c>
      <c r="M1579" t="s">
        <v>57</v>
      </c>
    </row>
    <row r="1580" spans="12:13" x14ac:dyDescent="0.3">
      <c r="L1580" s="36" t="str">
        <f t="shared" si="24"/>
        <v/>
      </c>
      <c r="M1580" t="s">
        <v>57</v>
      </c>
    </row>
    <row r="1581" spans="12:13" x14ac:dyDescent="0.3">
      <c r="L1581" s="36" t="str">
        <f t="shared" si="24"/>
        <v/>
      </c>
      <c r="M1581" t="s">
        <v>57</v>
      </c>
    </row>
    <row r="1582" spans="12:13" x14ac:dyDescent="0.3">
      <c r="L1582" s="36" t="str">
        <f t="shared" si="24"/>
        <v/>
      </c>
      <c r="M1582" t="s">
        <v>57</v>
      </c>
    </row>
    <row r="1583" spans="12:13" x14ac:dyDescent="0.3">
      <c r="L1583" s="36" t="str">
        <f t="shared" si="24"/>
        <v/>
      </c>
      <c r="M1583" t="s">
        <v>57</v>
      </c>
    </row>
    <row r="1584" spans="12:13" x14ac:dyDescent="0.3">
      <c r="L1584" s="36" t="str">
        <f t="shared" si="24"/>
        <v/>
      </c>
      <c r="M1584" t="s">
        <v>57</v>
      </c>
    </row>
    <row r="1585" spans="12:13" x14ac:dyDescent="0.3">
      <c r="L1585" s="36" t="str">
        <f t="shared" si="24"/>
        <v/>
      </c>
      <c r="M1585" t="s">
        <v>57</v>
      </c>
    </row>
    <row r="1586" spans="12:13" x14ac:dyDescent="0.3">
      <c r="L1586" s="36" t="str">
        <f t="shared" si="24"/>
        <v/>
      </c>
      <c r="M1586" t="s">
        <v>57</v>
      </c>
    </row>
    <row r="1587" spans="12:13" x14ac:dyDescent="0.3">
      <c r="L1587" s="36" t="str">
        <f t="shared" si="24"/>
        <v/>
      </c>
      <c r="M1587" t="s">
        <v>57</v>
      </c>
    </row>
    <row r="1588" spans="12:13" x14ac:dyDescent="0.3">
      <c r="L1588" s="36" t="str">
        <f t="shared" si="24"/>
        <v/>
      </c>
      <c r="M1588" t="s">
        <v>57</v>
      </c>
    </row>
    <row r="1589" spans="12:13" x14ac:dyDescent="0.3">
      <c r="L1589" s="36" t="str">
        <f t="shared" si="24"/>
        <v/>
      </c>
      <c r="M1589" t="s">
        <v>57</v>
      </c>
    </row>
    <row r="1590" spans="12:13" x14ac:dyDescent="0.3">
      <c r="L1590" s="36" t="str">
        <f t="shared" si="24"/>
        <v/>
      </c>
      <c r="M1590" t="s">
        <v>57</v>
      </c>
    </row>
    <row r="1591" spans="12:13" x14ac:dyDescent="0.3">
      <c r="L1591" s="36" t="str">
        <f t="shared" si="24"/>
        <v/>
      </c>
      <c r="M1591" t="s">
        <v>57</v>
      </c>
    </row>
    <row r="1592" spans="12:13" x14ac:dyDescent="0.3">
      <c r="L1592" s="36" t="str">
        <f t="shared" si="24"/>
        <v/>
      </c>
      <c r="M1592" t="s">
        <v>57</v>
      </c>
    </row>
    <row r="1593" spans="12:13" x14ac:dyDescent="0.3">
      <c r="L1593" s="36" t="str">
        <f t="shared" si="24"/>
        <v/>
      </c>
      <c r="M1593" t="s">
        <v>57</v>
      </c>
    </row>
    <row r="1594" spans="12:13" x14ac:dyDescent="0.3">
      <c r="L1594" s="36" t="str">
        <f t="shared" si="24"/>
        <v/>
      </c>
      <c r="M1594" t="s">
        <v>57</v>
      </c>
    </row>
    <row r="1595" spans="12:13" x14ac:dyDescent="0.3">
      <c r="L1595" s="36" t="str">
        <f t="shared" si="24"/>
        <v/>
      </c>
      <c r="M1595" t="s">
        <v>57</v>
      </c>
    </row>
    <row r="1596" spans="12:13" x14ac:dyDescent="0.3">
      <c r="L1596" s="36" t="str">
        <f t="shared" si="24"/>
        <v/>
      </c>
      <c r="M1596" t="s">
        <v>57</v>
      </c>
    </row>
    <row r="1597" spans="12:13" x14ac:dyDescent="0.3">
      <c r="L1597" s="36" t="str">
        <f t="shared" si="24"/>
        <v/>
      </c>
      <c r="M1597" t="s">
        <v>57</v>
      </c>
    </row>
    <row r="1598" spans="12:13" x14ac:dyDescent="0.3">
      <c r="L1598" s="36" t="str">
        <f t="shared" si="24"/>
        <v/>
      </c>
      <c r="M1598" t="s">
        <v>57</v>
      </c>
    </row>
    <row r="1599" spans="12:13" x14ac:dyDescent="0.3">
      <c r="L1599" s="36" t="str">
        <f t="shared" si="24"/>
        <v/>
      </c>
      <c r="M1599" t="s">
        <v>57</v>
      </c>
    </row>
    <row r="1600" spans="12:13" x14ac:dyDescent="0.3">
      <c r="L1600" s="36" t="str">
        <f t="shared" si="24"/>
        <v/>
      </c>
      <c r="M1600" t="s">
        <v>57</v>
      </c>
    </row>
    <row r="1601" spans="12:13" x14ac:dyDescent="0.3">
      <c r="L1601" s="36" t="str">
        <f t="shared" si="24"/>
        <v/>
      </c>
      <c r="M1601" t="s">
        <v>57</v>
      </c>
    </row>
    <row r="1602" spans="12:13" x14ac:dyDescent="0.3">
      <c r="L1602" s="36" t="str">
        <f t="shared" si="24"/>
        <v/>
      </c>
      <c r="M1602" t="s">
        <v>57</v>
      </c>
    </row>
    <row r="1603" spans="12:13" x14ac:dyDescent="0.3">
      <c r="L1603" s="36" t="str">
        <f t="shared" ref="L1603:L1666" si="25">IF(A1603="","",C1603&amp;", "&amp;D1603&amp;", "&amp;E1603&amp;" "&amp;F1603)</f>
        <v/>
      </c>
      <c r="M1603" t="s">
        <v>57</v>
      </c>
    </row>
    <row r="1604" spans="12:13" x14ac:dyDescent="0.3">
      <c r="L1604" s="36" t="str">
        <f t="shared" si="25"/>
        <v/>
      </c>
      <c r="M1604" t="s">
        <v>57</v>
      </c>
    </row>
    <row r="1605" spans="12:13" x14ac:dyDescent="0.3">
      <c r="L1605" s="36" t="str">
        <f t="shared" si="25"/>
        <v/>
      </c>
      <c r="M1605" t="s">
        <v>57</v>
      </c>
    </row>
    <row r="1606" spans="12:13" x14ac:dyDescent="0.3">
      <c r="L1606" s="36" t="str">
        <f t="shared" si="25"/>
        <v/>
      </c>
      <c r="M1606" t="s">
        <v>57</v>
      </c>
    </row>
    <row r="1607" spans="12:13" x14ac:dyDescent="0.3">
      <c r="L1607" s="36" t="str">
        <f t="shared" si="25"/>
        <v/>
      </c>
      <c r="M1607" t="s">
        <v>57</v>
      </c>
    </row>
    <row r="1608" spans="12:13" x14ac:dyDescent="0.3">
      <c r="L1608" s="36" t="str">
        <f t="shared" si="25"/>
        <v/>
      </c>
      <c r="M1608" t="s">
        <v>57</v>
      </c>
    </row>
    <row r="1609" spans="12:13" x14ac:dyDescent="0.3">
      <c r="L1609" s="36" t="str">
        <f t="shared" si="25"/>
        <v/>
      </c>
      <c r="M1609" t="s">
        <v>57</v>
      </c>
    </row>
    <row r="1610" spans="12:13" x14ac:dyDescent="0.3">
      <c r="L1610" s="36" t="str">
        <f t="shared" si="25"/>
        <v/>
      </c>
      <c r="M1610" t="s">
        <v>57</v>
      </c>
    </row>
    <row r="1611" spans="12:13" x14ac:dyDescent="0.3">
      <c r="L1611" s="36" t="str">
        <f t="shared" si="25"/>
        <v/>
      </c>
      <c r="M1611" t="s">
        <v>57</v>
      </c>
    </row>
    <row r="1612" spans="12:13" x14ac:dyDescent="0.3">
      <c r="L1612" s="36" t="str">
        <f t="shared" si="25"/>
        <v/>
      </c>
      <c r="M1612" t="s">
        <v>57</v>
      </c>
    </row>
    <row r="1613" spans="12:13" x14ac:dyDescent="0.3">
      <c r="L1613" s="36" t="str">
        <f t="shared" si="25"/>
        <v/>
      </c>
      <c r="M1613" t="s">
        <v>57</v>
      </c>
    </row>
    <row r="1614" spans="12:13" x14ac:dyDescent="0.3">
      <c r="L1614" s="36" t="str">
        <f t="shared" si="25"/>
        <v/>
      </c>
      <c r="M1614" t="s">
        <v>57</v>
      </c>
    </row>
    <row r="1615" spans="12:13" x14ac:dyDescent="0.3">
      <c r="L1615" s="36" t="str">
        <f t="shared" si="25"/>
        <v/>
      </c>
      <c r="M1615" t="s">
        <v>57</v>
      </c>
    </row>
    <row r="1616" spans="12:13" x14ac:dyDescent="0.3">
      <c r="L1616" s="36" t="str">
        <f t="shared" si="25"/>
        <v/>
      </c>
      <c r="M1616" t="s">
        <v>57</v>
      </c>
    </row>
    <row r="1617" spans="12:13" x14ac:dyDescent="0.3">
      <c r="L1617" s="36" t="str">
        <f t="shared" si="25"/>
        <v/>
      </c>
      <c r="M1617" t="s">
        <v>57</v>
      </c>
    </row>
    <row r="1618" spans="12:13" x14ac:dyDescent="0.3">
      <c r="L1618" s="36" t="str">
        <f t="shared" si="25"/>
        <v/>
      </c>
      <c r="M1618" t="s">
        <v>57</v>
      </c>
    </row>
    <row r="1619" spans="12:13" x14ac:dyDescent="0.3">
      <c r="L1619" s="36" t="str">
        <f t="shared" si="25"/>
        <v/>
      </c>
      <c r="M1619" t="s">
        <v>57</v>
      </c>
    </row>
    <row r="1620" spans="12:13" x14ac:dyDescent="0.3">
      <c r="L1620" s="36" t="str">
        <f t="shared" si="25"/>
        <v/>
      </c>
      <c r="M1620" t="s">
        <v>57</v>
      </c>
    </row>
    <row r="1621" spans="12:13" x14ac:dyDescent="0.3">
      <c r="L1621" s="36" t="str">
        <f t="shared" si="25"/>
        <v/>
      </c>
      <c r="M1621" t="s">
        <v>57</v>
      </c>
    </row>
    <row r="1622" spans="12:13" x14ac:dyDescent="0.3">
      <c r="L1622" s="36" t="str">
        <f t="shared" si="25"/>
        <v/>
      </c>
      <c r="M1622" t="s">
        <v>57</v>
      </c>
    </row>
    <row r="1623" spans="12:13" x14ac:dyDescent="0.3">
      <c r="L1623" s="36" t="str">
        <f t="shared" si="25"/>
        <v/>
      </c>
      <c r="M1623" t="s">
        <v>57</v>
      </c>
    </row>
    <row r="1624" spans="12:13" x14ac:dyDescent="0.3">
      <c r="L1624" s="36" t="str">
        <f t="shared" si="25"/>
        <v/>
      </c>
      <c r="M1624" t="s">
        <v>57</v>
      </c>
    </row>
    <row r="1625" spans="12:13" x14ac:dyDescent="0.3">
      <c r="L1625" s="36" t="str">
        <f t="shared" si="25"/>
        <v/>
      </c>
      <c r="M1625" t="s">
        <v>57</v>
      </c>
    </row>
    <row r="1626" spans="12:13" x14ac:dyDescent="0.3">
      <c r="L1626" s="36" t="str">
        <f t="shared" si="25"/>
        <v/>
      </c>
      <c r="M1626" t="s">
        <v>57</v>
      </c>
    </row>
    <row r="1627" spans="12:13" x14ac:dyDescent="0.3">
      <c r="L1627" s="36" t="str">
        <f t="shared" si="25"/>
        <v/>
      </c>
      <c r="M1627" t="s">
        <v>57</v>
      </c>
    </row>
    <row r="1628" spans="12:13" x14ac:dyDescent="0.3">
      <c r="L1628" s="36" t="str">
        <f t="shared" si="25"/>
        <v/>
      </c>
      <c r="M1628" t="s">
        <v>57</v>
      </c>
    </row>
    <row r="1629" spans="12:13" x14ac:dyDescent="0.3">
      <c r="L1629" s="36" t="str">
        <f t="shared" si="25"/>
        <v/>
      </c>
      <c r="M1629" t="s">
        <v>57</v>
      </c>
    </row>
    <row r="1630" spans="12:13" x14ac:dyDescent="0.3">
      <c r="L1630" s="36" t="str">
        <f t="shared" si="25"/>
        <v/>
      </c>
      <c r="M1630" t="s">
        <v>57</v>
      </c>
    </row>
    <row r="1631" spans="12:13" x14ac:dyDescent="0.3">
      <c r="L1631" s="36" t="str">
        <f t="shared" si="25"/>
        <v/>
      </c>
      <c r="M1631" t="s">
        <v>57</v>
      </c>
    </row>
    <row r="1632" spans="12:13" x14ac:dyDescent="0.3">
      <c r="L1632" s="36" t="str">
        <f t="shared" si="25"/>
        <v/>
      </c>
      <c r="M1632" t="s">
        <v>57</v>
      </c>
    </row>
    <row r="1633" spans="12:13" x14ac:dyDescent="0.3">
      <c r="L1633" s="36" t="str">
        <f t="shared" si="25"/>
        <v/>
      </c>
      <c r="M1633" t="s">
        <v>57</v>
      </c>
    </row>
    <row r="1634" spans="12:13" x14ac:dyDescent="0.3">
      <c r="L1634" s="36" t="str">
        <f t="shared" si="25"/>
        <v/>
      </c>
      <c r="M1634" t="s">
        <v>57</v>
      </c>
    </row>
    <row r="1635" spans="12:13" x14ac:dyDescent="0.3">
      <c r="L1635" s="36" t="str">
        <f t="shared" si="25"/>
        <v/>
      </c>
      <c r="M1635" t="s">
        <v>57</v>
      </c>
    </row>
    <row r="1636" spans="12:13" x14ac:dyDescent="0.3">
      <c r="L1636" s="36" t="str">
        <f t="shared" si="25"/>
        <v/>
      </c>
      <c r="M1636" t="s">
        <v>57</v>
      </c>
    </row>
    <row r="1637" spans="12:13" x14ac:dyDescent="0.3">
      <c r="L1637" s="36" t="str">
        <f t="shared" si="25"/>
        <v/>
      </c>
      <c r="M1637" t="s">
        <v>57</v>
      </c>
    </row>
    <row r="1638" spans="12:13" x14ac:dyDescent="0.3">
      <c r="L1638" s="36" t="str">
        <f t="shared" si="25"/>
        <v/>
      </c>
      <c r="M1638" t="s">
        <v>57</v>
      </c>
    </row>
    <row r="1639" spans="12:13" x14ac:dyDescent="0.3">
      <c r="L1639" s="36" t="str">
        <f t="shared" si="25"/>
        <v/>
      </c>
      <c r="M1639" t="s">
        <v>57</v>
      </c>
    </row>
    <row r="1640" spans="12:13" x14ac:dyDescent="0.3">
      <c r="L1640" s="36" t="str">
        <f t="shared" si="25"/>
        <v/>
      </c>
      <c r="M1640" t="s">
        <v>57</v>
      </c>
    </row>
    <row r="1641" spans="12:13" x14ac:dyDescent="0.3">
      <c r="L1641" s="36" t="str">
        <f t="shared" si="25"/>
        <v/>
      </c>
      <c r="M1641" t="s">
        <v>57</v>
      </c>
    </row>
    <row r="1642" spans="12:13" x14ac:dyDescent="0.3">
      <c r="L1642" s="36" t="str">
        <f t="shared" si="25"/>
        <v/>
      </c>
      <c r="M1642" t="s">
        <v>57</v>
      </c>
    </row>
    <row r="1643" spans="12:13" x14ac:dyDescent="0.3">
      <c r="L1643" s="36" t="str">
        <f t="shared" si="25"/>
        <v/>
      </c>
      <c r="M1643" t="s">
        <v>57</v>
      </c>
    </row>
    <row r="1644" spans="12:13" x14ac:dyDescent="0.3">
      <c r="L1644" s="36" t="str">
        <f t="shared" si="25"/>
        <v/>
      </c>
      <c r="M1644" t="s">
        <v>57</v>
      </c>
    </row>
    <row r="1645" spans="12:13" x14ac:dyDescent="0.3">
      <c r="L1645" s="36" t="str">
        <f t="shared" si="25"/>
        <v/>
      </c>
      <c r="M1645" t="s">
        <v>57</v>
      </c>
    </row>
    <row r="1646" spans="12:13" x14ac:dyDescent="0.3">
      <c r="L1646" s="36" t="str">
        <f t="shared" si="25"/>
        <v/>
      </c>
      <c r="M1646" t="s">
        <v>57</v>
      </c>
    </row>
    <row r="1647" spans="12:13" x14ac:dyDescent="0.3">
      <c r="L1647" s="36" t="str">
        <f t="shared" si="25"/>
        <v/>
      </c>
      <c r="M1647" t="s">
        <v>57</v>
      </c>
    </row>
    <row r="1648" spans="12:13" x14ac:dyDescent="0.3">
      <c r="L1648" s="36" t="str">
        <f t="shared" si="25"/>
        <v/>
      </c>
      <c r="M1648" t="s">
        <v>57</v>
      </c>
    </row>
    <row r="1649" spans="12:13" x14ac:dyDescent="0.3">
      <c r="L1649" s="36" t="str">
        <f t="shared" si="25"/>
        <v/>
      </c>
      <c r="M1649" t="s">
        <v>57</v>
      </c>
    </row>
    <row r="1650" spans="12:13" x14ac:dyDescent="0.3">
      <c r="L1650" s="36" t="str">
        <f t="shared" si="25"/>
        <v/>
      </c>
      <c r="M1650" t="s">
        <v>57</v>
      </c>
    </row>
    <row r="1651" spans="12:13" x14ac:dyDescent="0.3">
      <c r="L1651" s="36" t="str">
        <f t="shared" si="25"/>
        <v/>
      </c>
      <c r="M1651" t="s">
        <v>57</v>
      </c>
    </row>
    <row r="1652" spans="12:13" x14ac:dyDescent="0.3">
      <c r="L1652" s="36" t="str">
        <f t="shared" si="25"/>
        <v/>
      </c>
      <c r="M1652" t="s">
        <v>57</v>
      </c>
    </row>
    <row r="1653" spans="12:13" x14ac:dyDescent="0.3">
      <c r="L1653" s="36" t="str">
        <f t="shared" si="25"/>
        <v/>
      </c>
      <c r="M1653" t="s">
        <v>57</v>
      </c>
    </row>
    <row r="1654" spans="12:13" x14ac:dyDescent="0.3">
      <c r="L1654" s="36" t="str">
        <f t="shared" si="25"/>
        <v/>
      </c>
      <c r="M1654" t="s">
        <v>57</v>
      </c>
    </row>
    <row r="1655" spans="12:13" x14ac:dyDescent="0.3">
      <c r="L1655" s="36" t="str">
        <f t="shared" si="25"/>
        <v/>
      </c>
      <c r="M1655" t="s">
        <v>57</v>
      </c>
    </row>
    <row r="1656" spans="12:13" x14ac:dyDescent="0.3">
      <c r="L1656" s="36" t="str">
        <f t="shared" si="25"/>
        <v/>
      </c>
      <c r="M1656" t="s">
        <v>57</v>
      </c>
    </row>
    <row r="1657" spans="12:13" x14ac:dyDescent="0.3">
      <c r="L1657" s="36" t="str">
        <f t="shared" si="25"/>
        <v/>
      </c>
      <c r="M1657" t="s">
        <v>57</v>
      </c>
    </row>
    <row r="1658" spans="12:13" x14ac:dyDescent="0.3">
      <c r="L1658" s="36" t="str">
        <f t="shared" si="25"/>
        <v/>
      </c>
      <c r="M1658" t="s">
        <v>57</v>
      </c>
    </row>
    <row r="1659" spans="12:13" x14ac:dyDescent="0.3">
      <c r="L1659" s="36" t="str">
        <f t="shared" si="25"/>
        <v/>
      </c>
      <c r="M1659" t="s">
        <v>57</v>
      </c>
    </row>
    <row r="1660" spans="12:13" x14ac:dyDescent="0.3">
      <c r="L1660" s="36" t="str">
        <f t="shared" si="25"/>
        <v/>
      </c>
      <c r="M1660" t="s">
        <v>57</v>
      </c>
    </row>
    <row r="1661" spans="12:13" x14ac:dyDescent="0.3">
      <c r="L1661" s="36" t="str">
        <f t="shared" si="25"/>
        <v/>
      </c>
      <c r="M1661" t="s">
        <v>57</v>
      </c>
    </row>
    <row r="1662" spans="12:13" x14ac:dyDescent="0.3">
      <c r="L1662" s="36" t="str">
        <f t="shared" si="25"/>
        <v/>
      </c>
      <c r="M1662" t="s">
        <v>57</v>
      </c>
    </row>
    <row r="1663" spans="12:13" x14ac:dyDescent="0.3">
      <c r="L1663" s="36" t="str">
        <f t="shared" si="25"/>
        <v/>
      </c>
      <c r="M1663" t="s">
        <v>57</v>
      </c>
    </row>
    <row r="1664" spans="12:13" x14ac:dyDescent="0.3">
      <c r="L1664" s="36" t="str">
        <f t="shared" si="25"/>
        <v/>
      </c>
      <c r="M1664" t="s">
        <v>57</v>
      </c>
    </row>
    <row r="1665" spans="12:13" x14ac:dyDescent="0.3">
      <c r="L1665" s="36" t="str">
        <f t="shared" si="25"/>
        <v/>
      </c>
      <c r="M1665" t="s">
        <v>57</v>
      </c>
    </row>
    <row r="1666" spans="12:13" x14ac:dyDescent="0.3">
      <c r="L1666" s="36" t="str">
        <f t="shared" si="25"/>
        <v/>
      </c>
      <c r="M1666" t="s">
        <v>57</v>
      </c>
    </row>
    <row r="1667" spans="12:13" x14ac:dyDescent="0.3">
      <c r="L1667" s="36" t="str">
        <f t="shared" ref="L1667:L1730" si="26">IF(A1667="","",C1667&amp;", "&amp;D1667&amp;", "&amp;E1667&amp;" "&amp;F1667)</f>
        <v/>
      </c>
      <c r="M1667" t="s">
        <v>57</v>
      </c>
    </row>
    <row r="1668" spans="12:13" x14ac:dyDescent="0.3">
      <c r="L1668" s="36" t="str">
        <f t="shared" si="26"/>
        <v/>
      </c>
      <c r="M1668" t="s">
        <v>57</v>
      </c>
    </row>
    <row r="1669" spans="12:13" x14ac:dyDescent="0.3">
      <c r="L1669" s="36" t="str">
        <f t="shared" si="26"/>
        <v/>
      </c>
      <c r="M1669" t="s">
        <v>57</v>
      </c>
    </row>
    <row r="1670" spans="12:13" x14ac:dyDescent="0.3">
      <c r="L1670" s="36" t="str">
        <f t="shared" si="26"/>
        <v/>
      </c>
      <c r="M1670" t="s">
        <v>57</v>
      </c>
    </row>
    <row r="1671" spans="12:13" x14ac:dyDescent="0.3">
      <c r="L1671" s="36" t="str">
        <f t="shared" si="26"/>
        <v/>
      </c>
      <c r="M1671" t="s">
        <v>57</v>
      </c>
    </row>
    <row r="1672" spans="12:13" x14ac:dyDescent="0.3">
      <c r="L1672" s="36" t="str">
        <f t="shared" si="26"/>
        <v/>
      </c>
      <c r="M1672" t="s">
        <v>57</v>
      </c>
    </row>
    <row r="1673" spans="12:13" x14ac:dyDescent="0.3">
      <c r="L1673" s="36" t="str">
        <f t="shared" si="26"/>
        <v/>
      </c>
      <c r="M1673" t="s">
        <v>57</v>
      </c>
    </row>
    <row r="1674" spans="12:13" x14ac:dyDescent="0.3">
      <c r="L1674" s="36" t="str">
        <f t="shared" si="26"/>
        <v/>
      </c>
      <c r="M1674" t="s">
        <v>57</v>
      </c>
    </row>
    <row r="1675" spans="12:13" x14ac:dyDescent="0.3">
      <c r="L1675" s="36" t="str">
        <f t="shared" si="26"/>
        <v/>
      </c>
      <c r="M1675" t="s">
        <v>57</v>
      </c>
    </row>
    <row r="1676" spans="12:13" x14ac:dyDescent="0.3">
      <c r="L1676" s="36" t="str">
        <f t="shared" si="26"/>
        <v/>
      </c>
      <c r="M1676" t="s">
        <v>57</v>
      </c>
    </row>
    <row r="1677" spans="12:13" x14ac:dyDescent="0.3">
      <c r="L1677" s="36" t="str">
        <f t="shared" si="26"/>
        <v/>
      </c>
      <c r="M1677" t="s">
        <v>57</v>
      </c>
    </row>
    <row r="1678" spans="12:13" x14ac:dyDescent="0.3">
      <c r="L1678" s="36" t="str">
        <f t="shared" si="26"/>
        <v/>
      </c>
      <c r="M1678" t="s">
        <v>57</v>
      </c>
    </row>
    <row r="1679" spans="12:13" x14ac:dyDescent="0.3">
      <c r="L1679" s="36" t="str">
        <f t="shared" si="26"/>
        <v/>
      </c>
      <c r="M1679" t="s">
        <v>57</v>
      </c>
    </row>
    <row r="1680" spans="12:13" x14ac:dyDescent="0.3">
      <c r="L1680" s="36" t="str">
        <f t="shared" si="26"/>
        <v/>
      </c>
      <c r="M1680" t="s">
        <v>57</v>
      </c>
    </row>
    <row r="1681" spans="12:13" x14ac:dyDescent="0.3">
      <c r="L1681" s="36" t="str">
        <f t="shared" si="26"/>
        <v/>
      </c>
      <c r="M1681" t="s">
        <v>57</v>
      </c>
    </row>
    <row r="1682" spans="12:13" x14ac:dyDescent="0.3">
      <c r="L1682" s="36" t="str">
        <f t="shared" si="26"/>
        <v/>
      </c>
      <c r="M1682" t="s">
        <v>57</v>
      </c>
    </row>
    <row r="1683" spans="12:13" x14ac:dyDescent="0.3">
      <c r="L1683" s="36" t="str">
        <f t="shared" si="26"/>
        <v/>
      </c>
      <c r="M1683" t="s">
        <v>57</v>
      </c>
    </row>
    <row r="1684" spans="12:13" x14ac:dyDescent="0.3">
      <c r="L1684" s="36" t="str">
        <f t="shared" si="26"/>
        <v/>
      </c>
      <c r="M1684" t="s">
        <v>57</v>
      </c>
    </row>
    <row r="1685" spans="12:13" x14ac:dyDescent="0.3">
      <c r="L1685" s="36" t="str">
        <f t="shared" si="26"/>
        <v/>
      </c>
      <c r="M1685" t="s">
        <v>57</v>
      </c>
    </row>
    <row r="1686" spans="12:13" x14ac:dyDescent="0.3">
      <c r="L1686" s="36" t="str">
        <f t="shared" si="26"/>
        <v/>
      </c>
      <c r="M1686" t="s">
        <v>57</v>
      </c>
    </row>
    <row r="1687" spans="12:13" x14ac:dyDescent="0.3">
      <c r="L1687" s="36" t="str">
        <f t="shared" si="26"/>
        <v/>
      </c>
      <c r="M1687" t="s">
        <v>57</v>
      </c>
    </row>
    <row r="1688" spans="12:13" x14ac:dyDescent="0.3">
      <c r="L1688" s="36" t="str">
        <f t="shared" si="26"/>
        <v/>
      </c>
      <c r="M1688" t="s">
        <v>57</v>
      </c>
    </row>
    <row r="1689" spans="12:13" x14ac:dyDescent="0.3">
      <c r="L1689" s="36" t="str">
        <f t="shared" si="26"/>
        <v/>
      </c>
      <c r="M1689" t="s">
        <v>57</v>
      </c>
    </row>
    <row r="1690" spans="12:13" x14ac:dyDescent="0.3">
      <c r="L1690" s="36" t="str">
        <f t="shared" si="26"/>
        <v/>
      </c>
      <c r="M1690" t="s">
        <v>57</v>
      </c>
    </row>
    <row r="1691" spans="12:13" x14ac:dyDescent="0.3">
      <c r="L1691" s="36" t="str">
        <f t="shared" si="26"/>
        <v/>
      </c>
      <c r="M1691" t="s">
        <v>57</v>
      </c>
    </row>
    <row r="1692" spans="12:13" x14ac:dyDescent="0.3">
      <c r="L1692" s="36" t="str">
        <f t="shared" si="26"/>
        <v/>
      </c>
      <c r="M1692" t="s">
        <v>57</v>
      </c>
    </row>
    <row r="1693" spans="12:13" x14ac:dyDescent="0.3">
      <c r="L1693" s="36" t="str">
        <f t="shared" si="26"/>
        <v/>
      </c>
      <c r="M1693" t="s">
        <v>57</v>
      </c>
    </row>
    <row r="1694" spans="12:13" x14ac:dyDescent="0.3">
      <c r="L1694" s="36" t="str">
        <f t="shared" si="26"/>
        <v/>
      </c>
      <c r="M1694" t="s">
        <v>57</v>
      </c>
    </row>
    <row r="1695" spans="12:13" x14ac:dyDescent="0.3">
      <c r="L1695" s="36" t="str">
        <f t="shared" si="26"/>
        <v/>
      </c>
      <c r="M1695" t="s">
        <v>57</v>
      </c>
    </row>
    <row r="1696" spans="12:13" x14ac:dyDescent="0.3">
      <c r="L1696" s="36" t="str">
        <f t="shared" si="26"/>
        <v/>
      </c>
      <c r="M1696" t="s">
        <v>57</v>
      </c>
    </row>
    <row r="1697" spans="12:13" x14ac:dyDescent="0.3">
      <c r="L1697" s="36" t="str">
        <f t="shared" si="26"/>
        <v/>
      </c>
      <c r="M1697" t="s">
        <v>57</v>
      </c>
    </row>
    <row r="1698" spans="12:13" x14ac:dyDescent="0.3">
      <c r="L1698" s="36" t="str">
        <f t="shared" si="26"/>
        <v/>
      </c>
      <c r="M1698" t="s">
        <v>57</v>
      </c>
    </row>
    <row r="1699" spans="12:13" x14ac:dyDescent="0.3">
      <c r="L1699" s="36" t="str">
        <f t="shared" si="26"/>
        <v/>
      </c>
      <c r="M1699" t="s">
        <v>57</v>
      </c>
    </row>
    <row r="1700" spans="12:13" x14ac:dyDescent="0.3">
      <c r="L1700" s="36" t="str">
        <f t="shared" si="26"/>
        <v/>
      </c>
      <c r="M1700" t="s">
        <v>57</v>
      </c>
    </row>
    <row r="1701" spans="12:13" x14ac:dyDescent="0.3">
      <c r="L1701" s="36" t="str">
        <f t="shared" si="26"/>
        <v/>
      </c>
      <c r="M1701" t="s">
        <v>57</v>
      </c>
    </row>
    <row r="1702" spans="12:13" x14ac:dyDescent="0.3">
      <c r="L1702" s="36" t="str">
        <f t="shared" si="26"/>
        <v/>
      </c>
      <c r="M1702" t="s">
        <v>57</v>
      </c>
    </row>
    <row r="1703" spans="12:13" x14ac:dyDescent="0.3">
      <c r="L1703" s="36" t="str">
        <f t="shared" si="26"/>
        <v/>
      </c>
      <c r="M1703" t="s">
        <v>57</v>
      </c>
    </row>
    <row r="1704" spans="12:13" x14ac:dyDescent="0.3">
      <c r="L1704" s="36" t="str">
        <f t="shared" si="26"/>
        <v/>
      </c>
      <c r="M1704" t="s">
        <v>57</v>
      </c>
    </row>
    <row r="1705" spans="12:13" x14ac:dyDescent="0.3">
      <c r="L1705" s="36" t="str">
        <f t="shared" si="26"/>
        <v/>
      </c>
      <c r="M1705" t="s">
        <v>57</v>
      </c>
    </row>
    <row r="1706" spans="12:13" x14ac:dyDescent="0.3">
      <c r="L1706" s="36" t="str">
        <f t="shared" si="26"/>
        <v/>
      </c>
      <c r="M1706" t="s">
        <v>57</v>
      </c>
    </row>
    <row r="1707" spans="12:13" x14ac:dyDescent="0.3">
      <c r="L1707" s="36" t="str">
        <f t="shared" si="26"/>
        <v/>
      </c>
      <c r="M1707" t="s">
        <v>57</v>
      </c>
    </row>
    <row r="1708" spans="12:13" x14ac:dyDescent="0.3">
      <c r="L1708" s="36" t="str">
        <f t="shared" si="26"/>
        <v/>
      </c>
      <c r="M1708" t="s">
        <v>57</v>
      </c>
    </row>
    <row r="1709" spans="12:13" x14ac:dyDescent="0.3">
      <c r="L1709" s="36" t="str">
        <f t="shared" si="26"/>
        <v/>
      </c>
      <c r="M1709" t="s">
        <v>57</v>
      </c>
    </row>
    <row r="1710" spans="12:13" x14ac:dyDescent="0.3">
      <c r="L1710" s="36" t="str">
        <f t="shared" si="26"/>
        <v/>
      </c>
      <c r="M1710" t="s">
        <v>57</v>
      </c>
    </row>
    <row r="1711" spans="12:13" x14ac:dyDescent="0.3">
      <c r="L1711" s="36" t="str">
        <f t="shared" si="26"/>
        <v/>
      </c>
      <c r="M1711" t="s">
        <v>57</v>
      </c>
    </row>
    <row r="1712" spans="12:13" x14ac:dyDescent="0.3">
      <c r="L1712" s="36" t="str">
        <f t="shared" si="26"/>
        <v/>
      </c>
      <c r="M1712" t="s">
        <v>57</v>
      </c>
    </row>
    <row r="1713" spans="12:13" x14ac:dyDescent="0.3">
      <c r="L1713" s="36" t="str">
        <f t="shared" si="26"/>
        <v/>
      </c>
      <c r="M1713" t="s">
        <v>57</v>
      </c>
    </row>
    <row r="1714" spans="12:13" x14ac:dyDescent="0.3">
      <c r="L1714" s="36" t="str">
        <f t="shared" si="26"/>
        <v/>
      </c>
      <c r="M1714" t="s">
        <v>57</v>
      </c>
    </row>
    <row r="1715" spans="12:13" x14ac:dyDescent="0.3">
      <c r="L1715" s="36" t="str">
        <f t="shared" si="26"/>
        <v/>
      </c>
      <c r="M1715" t="s">
        <v>57</v>
      </c>
    </row>
    <row r="1716" spans="12:13" x14ac:dyDescent="0.3">
      <c r="L1716" s="36" t="str">
        <f t="shared" si="26"/>
        <v/>
      </c>
      <c r="M1716" t="s">
        <v>57</v>
      </c>
    </row>
    <row r="1717" spans="12:13" x14ac:dyDescent="0.3">
      <c r="L1717" s="36" t="str">
        <f t="shared" si="26"/>
        <v/>
      </c>
      <c r="M1717" t="s">
        <v>57</v>
      </c>
    </row>
    <row r="1718" spans="12:13" x14ac:dyDescent="0.3">
      <c r="L1718" s="36" t="str">
        <f t="shared" si="26"/>
        <v/>
      </c>
      <c r="M1718" t="s">
        <v>57</v>
      </c>
    </row>
    <row r="1719" spans="12:13" x14ac:dyDescent="0.3">
      <c r="L1719" s="36" t="str">
        <f t="shared" si="26"/>
        <v/>
      </c>
      <c r="M1719" t="s">
        <v>57</v>
      </c>
    </row>
    <row r="1720" spans="12:13" x14ac:dyDescent="0.3">
      <c r="L1720" s="36" t="str">
        <f t="shared" si="26"/>
        <v/>
      </c>
      <c r="M1720" t="s">
        <v>57</v>
      </c>
    </row>
    <row r="1721" spans="12:13" x14ac:dyDescent="0.3">
      <c r="L1721" s="36" t="str">
        <f t="shared" si="26"/>
        <v/>
      </c>
      <c r="M1721" t="s">
        <v>57</v>
      </c>
    </row>
    <row r="1722" spans="12:13" x14ac:dyDescent="0.3">
      <c r="L1722" s="36" t="str">
        <f t="shared" si="26"/>
        <v/>
      </c>
      <c r="M1722" t="s">
        <v>57</v>
      </c>
    </row>
    <row r="1723" spans="12:13" x14ac:dyDescent="0.3">
      <c r="L1723" s="36" t="str">
        <f t="shared" si="26"/>
        <v/>
      </c>
      <c r="M1723" t="s">
        <v>57</v>
      </c>
    </row>
    <row r="1724" spans="12:13" x14ac:dyDescent="0.3">
      <c r="L1724" s="36" t="str">
        <f t="shared" si="26"/>
        <v/>
      </c>
      <c r="M1724" t="s">
        <v>57</v>
      </c>
    </row>
    <row r="1725" spans="12:13" x14ac:dyDescent="0.3">
      <c r="L1725" s="36" t="str">
        <f t="shared" si="26"/>
        <v/>
      </c>
      <c r="M1725" t="s">
        <v>57</v>
      </c>
    </row>
    <row r="1726" spans="12:13" x14ac:dyDescent="0.3">
      <c r="L1726" s="36" t="str">
        <f t="shared" si="26"/>
        <v/>
      </c>
      <c r="M1726" t="s">
        <v>57</v>
      </c>
    </row>
    <row r="1727" spans="12:13" x14ac:dyDescent="0.3">
      <c r="L1727" s="36" t="str">
        <f t="shared" si="26"/>
        <v/>
      </c>
      <c r="M1727" t="s">
        <v>57</v>
      </c>
    </row>
    <row r="1728" spans="12:13" x14ac:dyDescent="0.3">
      <c r="L1728" s="36" t="str">
        <f t="shared" si="26"/>
        <v/>
      </c>
      <c r="M1728" t="s">
        <v>57</v>
      </c>
    </row>
    <row r="1729" spans="12:13" x14ac:dyDescent="0.3">
      <c r="L1729" s="36" t="str">
        <f t="shared" si="26"/>
        <v/>
      </c>
      <c r="M1729" t="s">
        <v>57</v>
      </c>
    </row>
    <row r="1730" spans="12:13" x14ac:dyDescent="0.3">
      <c r="L1730" s="36" t="str">
        <f t="shared" si="26"/>
        <v/>
      </c>
      <c r="M1730" t="s">
        <v>57</v>
      </c>
    </row>
    <row r="1731" spans="12:13" x14ac:dyDescent="0.3">
      <c r="L1731" s="36" t="str">
        <f t="shared" ref="L1731:L1794" si="27">IF(A1731="","",C1731&amp;", "&amp;D1731&amp;", "&amp;E1731&amp;" "&amp;F1731)</f>
        <v/>
      </c>
      <c r="M1731" t="s">
        <v>57</v>
      </c>
    </row>
    <row r="1732" spans="12:13" x14ac:dyDescent="0.3">
      <c r="L1732" s="36" t="str">
        <f t="shared" si="27"/>
        <v/>
      </c>
      <c r="M1732" t="s">
        <v>57</v>
      </c>
    </row>
    <row r="1733" spans="12:13" x14ac:dyDescent="0.3">
      <c r="L1733" s="36" t="str">
        <f t="shared" si="27"/>
        <v/>
      </c>
      <c r="M1733" t="s">
        <v>57</v>
      </c>
    </row>
    <row r="1734" spans="12:13" x14ac:dyDescent="0.3">
      <c r="L1734" s="36" t="str">
        <f t="shared" si="27"/>
        <v/>
      </c>
      <c r="M1734" t="s">
        <v>57</v>
      </c>
    </row>
    <row r="1735" spans="12:13" x14ac:dyDescent="0.3">
      <c r="L1735" s="36" t="str">
        <f t="shared" si="27"/>
        <v/>
      </c>
      <c r="M1735" t="s">
        <v>57</v>
      </c>
    </row>
    <row r="1736" spans="12:13" x14ac:dyDescent="0.3">
      <c r="L1736" s="36" t="str">
        <f t="shared" si="27"/>
        <v/>
      </c>
      <c r="M1736" t="s">
        <v>57</v>
      </c>
    </row>
    <row r="1737" spans="12:13" x14ac:dyDescent="0.3">
      <c r="L1737" s="36" t="str">
        <f t="shared" si="27"/>
        <v/>
      </c>
      <c r="M1737" t="s">
        <v>57</v>
      </c>
    </row>
    <row r="1738" spans="12:13" x14ac:dyDescent="0.3">
      <c r="L1738" s="36" t="str">
        <f t="shared" si="27"/>
        <v/>
      </c>
      <c r="M1738" t="s">
        <v>57</v>
      </c>
    </row>
    <row r="1739" spans="12:13" x14ac:dyDescent="0.3">
      <c r="L1739" s="36" t="str">
        <f t="shared" si="27"/>
        <v/>
      </c>
      <c r="M1739" t="s">
        <v>57</v>
      </c>
    </row>
    <row r="1740" spans="12:13" x14ac:dyDescent="0.3">
      <c r="L1740" s="36" t="str">
        <f t="shared" si="27"/>
        <v/>
      </c>
      <c r="M1740" t="s">
        <v>57</v>
      </c>
    </row>
    <row r="1741" spans="12:13" x14ac:dyDescent="0.3">
      <c r="L1741" s="36" t="str">
        <f t="shared" si="27"/>
        <v/>
      </c>
      <c r="M1741" t="s">
        <v>57</v>
      </c>
    </row>
    <row r="1742" spans="12:13" x14ac:dyDescent="0.3">
      <c r="L1742" s="36" t="str">
        <f t="shared" si="27"/>
        <v/>
      </c>
      <c r="M1742" t="s">
        <v>57</v>
      </c>
    </row>
    <row r="1743" spans="12:13" x14ac:dyDescent="0.3">
      <c r="L1743" s="36" t="str">
        <f t="shared" si="27"/>
        <v/>
      </c>
      <c r="M1743" t="s">
        <v>57</v>
      </c>
    </row>
    <row r="1744" spans="12:13" x14ac:dyDescent="0.3">
      <c r="L1744" s="36" t="str">
        <f t="shared" si="27"/>
        <v/>
      </c>
      <c r="M1744" t="s">
        <v>57</v>
      </c>
    </row>
    <row r="1745" spans="12:13" x14ac:dyDescent="0.3">
      <c r="L1745" s="36" t="str">
        <f t="shared" si="27"/>
        <v/>
      </c>
      <c r="M1745" t="s">
        <v>57</v>
      </c>
    </row>
    <row r="1746" spans="12:13" x14ac:dyDescent="0.3">
      <c r="L1746" s="36" t="str">
        <f t="shared" si="27"/>
        <v/>
      </c>
      <c r="M1746" t="s">
        <v>57</v>
      </c>
    </row>
    <row r="1747" spans="12:13" x14ac:dyDescent="0.3">
      <c r="L1747" s="36" t="str">
        <f t="shared" si="27"/>
        <v/>
      </c>
      <c r="M1747" t="s">
        <v>57</v>
      </c>
    </row>
    <row r="1748" spans="12:13" x14ac:dyDescent="0.3">
      <c r="L1748" s="36" t="str">
        <f t="shared" si="27"/>
        <v/>
      </c>
      <c r="M1748" t="s">
        <v>57</v>
      </c>
    </row>
    <row r="1749" spans="12:13" x14ac:dyDescent="0.3">
      <c r="L1749" s="36" t="str">
        <f t="shared" si="27"/>
        <v/>
      </c>
      <c r="M1749" t="s">
        <v>57</v>
      </c>
    </row>
    <row r="1750" spans="12:13" x14ac:dyDescent="0.3">
      <c r="L1750" s="36" t="str">
        <f t="shared" si="27"/>
        <v/>
      </c>
      <c r="M1750" t="s">
        <v>57</v>
      </c>
    </row>
    <row r="1751" spans="12:13" x14ac:dyDescent="0.3">
      <c r="L1751" s="36" t="str">
        <f t="shared" si="27"/>
        <v/>
      </c>
      <c r="M1751" t="s">
        <v>57</v>
      </c>
    </row>
    <row r="1752" spans="12:13" x14ac:dyDescent="0.3">
      <c r="L1752" s="36" t="str">
        <f t="shared" si="27"/>
        <v/>
      </c>
      <c r="M1752" t="s">
        <v>57</v>
      </c>
    </row>
    <row r="1753" spans="12:13" x14ac:dyDescent="0.3">
      <c r="L1753" s="36" t="str">
        <f t="shared" si="27"/>
        <v/>
      </c>
      <c r="M1753" t="s">
        <v>57</v>
      </c>
    </row>
    <row r="1754" spans="12:13" x14ac:dyDescent="0.3">
      <c r="L1754" s="36" t="str">
        <f t="shared" si="27"/>
        <v/>
      </c>
      <c r="M1754" t="s">
        <v>57</v>
      </c>
    </row>
    <row r="1755" spans="12:13" x14ac:dyDescent="0.3">
      <c r="L1755" s="36" t="str">
        <f t="shared" si="27"/>
        <v/>
      </c>
      <c r="M1755" t="s">
        <v>57</v>
      </c>
    </row>
    <row r="1756" spans="12:13" x14ac:dyDescent="0.3">
      <c r="L1756" s="36" t="str">
        <f t="shared" si="27"/>
        <v/>
      </c>
      <c r="M1756" t="s">
        <v>57</v>
      </c>
    </row>
    <row r="1757" spans="12:13" x14ac:dyDescent="0.3">
      <c r="L1757" s="36" t="str">
        <f t="shared" si="27"/>
        <v/>
      </c>
      <c r="M1757" t="s">
        <v>57</v>
      </c>
    </row>
    <row r="1758" spans="12:13" x14ac:dyDescent="0.3">
      <c r="L1758" s="36" t="str">
        <f t="shared" si="27"/>
        <v/>
      </c>
      <c r="M1758" t="s">
        <v>57</v>
      </c>
    </row>
    <row r="1759" spans="12:13" x14ac:dyDescent="0.3">
      <c r="L1759" s="36" t="str">
        <f t="shared" si="27"/>
        <v/>
      </c>
      <c r="M1759" t="s">
        <v>57</v>
      </c>
    </row>
    <row r="1760" spans="12:13" x14ac:dyDescent="0.3">
      <c r="L1760" s="36" t="str">
        <f t="shared" si="27"/>
        <v/>
      </c>
      <c r="M1760" t="s">
        <v>57</v>
      </c>
    </row>
    <row r="1761" spans="12:13" x14ac:dyDescent="0.3">
      <c r="L1761" s="36" t="str">
        <f t="shared" si="27"/>
        <v/>
      </c>
      <c r="M1761" t="s">
        <v>57</v>
      </c>
    </row>
    <row r="1762" spans="12:13" x14ac:dyDescent="0.3">
      <c r="L1762" s="36" t="str">
        <f t="shared" si="27"/>
        <v/>
      </c>
      <c r="M1762" t="s">
        <v>57</v>
      </c>
    </row>
    <row r="1763" spans="12:13" x14ac:dyDescent="0.3">
      <c r="L1763" s="36" t="str">
        <f t="shared" si="27"/>
        <v/>
      </c>
      <c r="M1763" t="s">
        <v>57</v>
      </c>
    </row>
    <row r="1764" spans="12:13" x14ac:dyDescent="0.3">
      <c r="L1764" s="36" t="str">
        <f t="shared" si="27"/>
        <v/>
      </c>
      <c r="M1764" t="s">
        <v>57</v>
      </c>
    </row>
    <row r="1765" spans="12:13" x14ac:dyDescent="0.3">
      <c r="L1765" s="36" t="str">
        <f t="shared" si="27"/>
        <v/>
      </c>
      <c r="M1765" t="s">
        <v>57</v>
      </c>
    </row>
    <row r="1766" spans="12:13" x14ac:dyDescent="0.3">
      <c r="L1766" s="36" t="str">
        <f t="shared" si="27"/>
        <v/>
      </c>
      <c r="M1766" t="s">
        <v>57</v>
      </c>
    </row>
    <row r="1767" spans="12:13" x14ac:dyDescent="0.3">
      <c r="L1767" s="36" t="str">
        <f t="shared" si="27"/>
        <v/>
      </c>
      <c r="M1767" t="s">
        <v>57</v>
      </c>
    </row>
    <row r="1768" spans="12:13" x14ac:dyDescent="0.3">
      <c r="L1768" s="36" t="str">
        <f t="shared" si="27"/>
        <v/>
      </c>
      <c r="M1768" t="s">
        <v>57</v>
      </c>
    </row>
    <row r="1769" spans="12:13" x14ac:dyDescent="0.3">
      <c r="L1769" s="36" t="str">
        <f t="shared" si="27"/>
        <v/>
      </c>
      <c r="M1769" t="s">
        <v>57</v>
      </c>
    </row>
    <row r="1770" spans="12:13" x14ac:dyDescent="0.3">
      <c r="L1770" s="36" t="str">
        <f t="shared" si="27"/>
        <v/>
      </c>
      <c r="M1770" t="s">
        <v>57</v>
      </c>
    </row>
    <row r="1771" spans="12:13" x14ac:dyDescent="0.3">
      <c r="L1771" s="36" t="str">
        <f t="shared" si="27"/>
        <v/>
      </c>
      <c r="M1771" t="s">
        <v>57</v>
      </c>
    </row>
    <row r="1772" spans="12:13" x14ac:dyDescent="0.3">
      <c r="L1772" s="36" t="str">
        <f t="shared" si="27"/>
        <v/>
      </c>
      <c r="M1772" t="s">
        <v>57</v>
      </c>
    </row>
    <row r="1773" spans="12:13" x14ac:dyDescent="0.3">
      <c r="L1773" s="36" t="str">
        <f t="shared" si="27"/>
        <v/>
      </c>
      <c r="M1773" t="s">
        <v>57</v>
      </c>
    </row>
    <row r="1774" spans="12:13" x14ac:dyDescent="0.3">
      <c r="L1774" s="36" t="str">
        <f t="shared" si="27"/>
        <v/>
      </c>
      <c r="M1774" t="s">
        <v>57</v>
      </c>
    </row>
    <row r="1775" spans="12:13" x14ac:dyDescent="0.3">
      <c r="L1775" s="36" t="str">
        <f t="shared" si="27"/>
        <v/>
      </c>
      <c r="M1775" t="s">
        <v>57</v>
      </c>
    </row>
    <row r="1776" spans="12:13" x14ac:dyDescent="0.3">
      <c r="L1776" s="36" t="str">
        <f t="shared" si="27"/>
        <v/>
      </c>
      <c r="M1776" t="s">
        <v>57</v>
      </c>
    </row>
    <row r="1777" spans="12:13" x14ac:dyDescent="0.3">
      <c r="L1777" s="36" t="str">
        <f t="shared" si="27"/>
        <v/>
      </c>
      <c r="M1777" t="s">
        <v>57</v>
      </c>
    </row>
    <row r="1778" spans="12:13" x14ac:dyDescent="0.3">
      <c r="L1778" s="36" t="str">
        <f t="shared" si="27"/>
        <v/>
      </c>
      <c r="M1778" t="s">
        <v>57</v>
      </c>
    </row>
    <row r="1779" spans="12:13" x14ac:dyDescent="0.3">
      <c r="L1779" s="36" t="str">
        <f t="shared" si="27"/>
        <v/>
      </c>
      <c r="M1779" t="s">
        <v>57</v>
      </c>
    </row>
    <row r="1780" spans="12:13" x14ac:dyDescent="0.3">
      <c r="L1780" s="36" t="str">
        <f t="shared" si="27"/>
        <v/>
      </c>
      <c r="M1780" t="s">
        <v>57</v>
      </c>
    </row>
    <row r="1781" spans="12:13" x14ac:dyDescent="0.3">
      <c r="L1781" s="36" t="str">
        <f t="shared" si="27"/>
        <v/>
      </c>
      <c r="M1781" t="s">
        <v>57</v>
      </c>
    </row>
    <row r="1782" spans="12:13" x14ac:dyDescent="0.3">
      <c r="L1782" s="36" t="str">
        <f t="shared" si="27"/>
        <v/>
      </c>
      <c r="M1782" t="s">
        <v>57</v>
      </c>
    </row>
    <row r="1783" spans="12:13" x14ac:dyDescent="0.3">
      <c r="L1783" s="36" t="str">
        <f t="shared" si="27"/>
        <v/>
      </c>
      <c r="M1783" t="s">
        <v>57</v>
      </c>
    </row>
    <row r="1784" spans="12:13" x14ac:dyDescent="0.3">
      <c r="L1784" s="36" t="str">
        <f t="shared" si="27"/>
        <v/>
      </c>
      <c r="M1784" t="s">
        <v>57</v>
      </c>
    </row>
    <row r="1785" spans="12:13" x14ac:dyDescent="0.3">
      <c r="L1785" s="36" t="str">
        <f t="shared" si="27"/>
        <v/>
      </c>
      <c r="M1785" t="s">
        <v>57</v>
      </c>
    </row>
    <row r="1786" spans="12:13" x14ac:dyDescent="0.3">
      <c r="L1786" s="36" t="str">
        <f t="shared" si="27"/>
        <v/>
      </c>
      <c r="M1786" t="s">
        <v>57</v>
      </c>
    </row>
    <row r="1787" spans="12:13" x14ac:dyDescent="0.3">
      <c r="L1787" s="36" t="str">
        <f t="shared" si="27"/>
        <v/>
      </c>
      <c r="M1787" t="s">
        <v>57</v>
      </c>
    </row>
    <row r="1788" spans="12:13" x14ac:dyDescent="0.3">
      <c r="L1788" s="36" t="str">
        <f t="shared" si="27"/>
        <v/>
      </c>
      <c r="M1788" t="s">
        <v>57</v>
      </c>
    </row>
    <row r="1789" spans="12:13" x14ac:dyDescent="0.3">
      <c r="L1789" s="36" t="str">
        <f t="shared" si="27"/>
        <v/>
      </c>
      <c r="M1789" t="s">
        <v>57</v>
      </c>
    </row>
    <row r="1790" spans="12:13" x14ac:dyDescent="0.3">
      <c r="L1790" s="36" t="str">
        <f t="shared" si="27"/>
        <v/>
      </c>
      <c r="M1790" t="s">
        <v>57</v>
      </c>
    </row>
    <row r="1791" spans="12:13" x14ac:dyDescent="0.3">
      <c r="L1791" s="36" t="str">
        <f t="shared" si="27"/>
        <v/>
      </c>
      <c r="M1791" t="s">
        <v>57</v>
      </c>
    </row>
    <row r="1792" spans="12:13" x14ac:dyDescent="0.3">
      <c r="L1792" s="36" t="str">
        <f t="shared" si="27"/>
        <v/>
      </c>
      <c r="M1792" t="s">
        <v>57</v>
      </c>
    </row>
    <row r="1793" spans="12:13" x14ac:dyDescent="0.3">
      <c r="L1793" s="36" t="str">
        <f t="shared" si="27"/>
        <v/>
      </c>
      <c r="M1793" t="s">
        <v>57</v>
      </c>
    </row>
    <row r="1794" spans="12:13" x14ac:dyDescent="0.3">
      <c r="L1794" s="36" t="str">
        <f t="shared" si="27"/>
        <v/>
      </c>
      <c r="M1794" t="s">
        <v>57</v>
      </c>
    </row>
    <row r="1795" spans="12:13" x14ac:dyDescent="0.3">
      <c r="L1795" s="36" t="str">
        <f t="shared" ref="L1795:L1858" si="28">IF(A1795="","",C1795&amp;", "&amp;D1795&amp;", "&amp;E1795&amp;" "&amp;F1795)</f>
        <v/>
      </c>
      <c r="M1795" t="s">
        <v>57</v>
      </c>
    </row>
    <row r="1796" spans="12:13" x14ac:dyDescent="0.3">
      <c r="L1796" s="36" t="str">
        <f t="shared" si="28"/>
        <v/>
      </c>
      <c r="M1796" t="s">
        <v>57</v>
      </c>
    </row>
    <row r="1797" spans="12:13" x14ac:dyDescent="0.3">
      <c r="L1797" s="36" t="str">
        <f t="shared" si="28"/>
        <v/>
      </c>
      <c r="M1797" t="s">
        <v>57</v>
      </c>
    </row>
    <row r="1798" spans="12:13" x14ac:dyDescent="0.3">
      <c r="L1798" s="36" t="str">
        <f t="shared" si="28"/>
        <v/>
      </c>
      <c r="M1798" t="s">
        <v>57</v>
      </c>
    </row>
    <row r="1799" spans="12:13" x14ac:dyDescent="0.3">
      <c r="L1799" s="36" t="str">
        <f t="shared" si="28"/>
        <v/>
      </c>
      <c r="M1799" t="s">
        <v>57</v>
      </c>
    </row>
    <row r="1800" spans="12:13" x14ac:dyDescent="0.3">
      <c r="L1800" s="36" t="str">
        <f t="shared" si="28"/>
        <v/>
      </c>
      <c r="M1800" t="s">
        <v>57</v>
      </c>
    </row>
    <row r="1801" spans="12:13" x14ac:dyDescent="0.3">
      <c r="L1801" s="36" t="str">
        <f t="shared" si="28"/>
        <v/>
      </c>
      <c r="M1801" t="s">
        <v>57</v>
      </c>
    </row>
    <row r="1802" spans="12:13" x14ac:dyDescent="0.3">
      <c r="L1802" s="36" t="str">
        <f t="shared" si="28"/>
        <v/>
      </c>
      <c r="M1802" t="s">
        <v>57</v>
      </c>
    </row>
    <row r="1803" spans="12:13" x14ac:dyDescent="0.3">
      <c r="L1803" s="36" t="str">
        <f t="shared" si="28"/>
        <v/>
      </c>
      <c r="M1803" t="s">
        <v>57</v>
      </c>
    </row>
    <row r="1804" spans="12:13" x14ac:dyDescent="0.3">
      <c r="L1804" s="36" t="str">
        <f t="shared" si="28"/>
        <v/>
      </c>
      <c r="M1804" t="s">
        <v>57</v>
      </c>
    </row>
    <row r="1805" spans="12:13" x14ac:dyDescent="0.3">
      <c r="L1805" s="36" t="str">
        <f t="shared" si="28"/>
        <v/>
      </c>
      <c r="M1805" t="s">
        <v>57</v>
      </c>
    </row>
    <row r="1806" spans="12:13" x14ac:dyDescent="0.3">
      <c r="L1806" s="36" t="str">
        <f t="shared" si="28"/>
        <v/>
      </c>
      <c r="M1806" t="s">
        <v>57</v>
      </c>
    </row>
    <row r="1807" spans="12:13" x14ac:dyDescent="0.3">
      <c r="L1807" s="36" t="str">
        <f t="shared" si="28"/>
        <v/>
      </c>
      <c r="M1807" t="s">
        <v>57</v>
      </c>
    </row>
    <row r="1808" spans="12:13" x14ac:dyDescent="0.3">
      <c r="L1808" s="36" t="str">
        <f t="shared" si="28"/>
        <v/>
      </c>
      <c r="M1808" t="s">
        <v>57</v>
      </c>
    </row>
    <row r="1809" spans="12:13" x14ac:dyDescent="0.3">
      <c r="L1809" s="36" t="str">
        <f t="shared" si="28"/>
        <v/>
      </c>
      <c r="M1809" t="s">
        <v>57</v>
      </c>
    </row>
    <row r="1810" spans="12:13" x14ac:dyDescent="0.3">
      <c r="L1810" s="36" t="str">
        <f t="shared" si="28"/>
        <v/>
      </c>
      <c r="M1810" t="s">
        <v>57</v>
      </c>
    </row>
    <row r="1811" spans="12:13" x14ac:dyDescent="0.3">
      <c r="L1811" s="36" t="str">
        <f t="shared" si="28"/>
        <v/>
      </c>
      <c r="M1811" t="s">
        <v>57</v>
      </c>
    </row>
    <row r="1812" spans="12:13" x14ac:dyDescent="0.3">
      <c r="L1812" s="36" t="str">
        <f t="shared" si="28"/>
        <v/>
      </c>
      <c r="M1812" t="s">
        <v>57</v>
      </c>
    </row>
    <row r="1813" spans="12:13" x14ac:dyDescent="0.3">
      <c r="L1813" s="36" t="str">
        <f t="shared" si="28"/>
        <v/>
      </c>
      <c r="M1813" t="s">
        <v>57</v>
      </c>
    </row>
    <row r="1814" spans="12:13" x14ac:dyDescent="0.3">
      <c r="L1814" s="36" t="str">
        <f t="shared" si="28"/>
        <v/>
      </c>
      <c r="M1814" t="s">
        <v>57</v>
      </c>
    </row>
    <row r="1815" spans="12:13" x14ac:dyDescent="0.3">
      <c r="L1815" s="36" t="str">
        <f t="shared" si="28"/>
        <v/>
      </c>
      <c r="M1815" t="s">
        <v>57</v>
      </c>
    </row>
    <row r="1816" spans="12:13" x14ac:dyDescent="0.3">
      <c r="L1816" s="36" t="str">
        <f t="shared" si="28"/>
        <v/>
      </c>
      <c r="M1816" t="s">
        <v>57</v>
      </c>
    </row>
    <row r="1817" spans="12:13" x14ac:dyDescent="0.3">
      <c r="L1817" s="36" t="str">
        <f t="shared" si="28"/>
        <v/>
      </c>
      <c r="M1817" t="s">
        <v>57</v>
      </c>
    </row>
    <row r="1818" spans="12:13" x14ac:dyDescent="0.3">
      <c r="L1818" s="36" t="str">
        <f t="shared" si="28"/>
        <v/>
      </c>
      <c r="M1818" t="s">
        <v>57</v>
      </c>
    </row>
    <row r="1819" spans="12:13" x14ac:dyDescent="0.3">
      <c r="L1819" s="36" t="str">
        <f t="shared" si="28"/>
        <v/>
      </c>
      <c r="M1819" t="s">
        <v>57</v>
      </c>
    </row>
    <row r="1820" spans="12:13" x14ac:dyDescent="0.3">
      <c r="L1820" s="36" t="str">
        <f t="shared" si="28"/>
        <v/>
      </c>
      <c r="M1820" t="s">
        <v>57</v>
      </c>
    </row>
    <row r="1821" spans="12:13" x14ac:dyDescent="0.3">
      <c r="L1821" s="36" t="str">
        <f t="shared" si="28"/>
        <v/>
      </c>
      <c r="M1821" t="s">
        <v>57</v>
      </c>
    </row>
    <row r="1822" spans="12:13" x14ac:dyDescent="0.3">
      <c r="L1822" s="36" t="str">
        <f t="shared" si="28"/>
        <v/>
      </c>
      <c r="M1822" t="s">
        <v>57</v>
      </c>
    </row>
    <row r="1823" spans="12:13" x14ac:dyDescent="0.3">
      <c r="L1823" s="36" t="str">
        <f t="shared" si="28"/>
        <v/>
      </c>
      <c r="M1823" t="s">
        <v>57</v>
      </c>
    </row>
    <row r="1824" spans="12:13" x14ac:dyDescent="0.3">
      <c r="L1824" s="36" t="str">
        <f t="shared" si="28"/>
        <v/>
      </c>
      <c r="M1824" t="s">
        <v>57</v>
      </c>
    </row>
    <row r="1825" spans="12:13" x14ac:dyDescent="0.3">
      <c r="L1825" s="36" t="str">
        <f t="shared" si="28"/>
        <v/>
      </c>
      <c r="M1825" t="s">
        <v>57</v>
      </c>
    </row>
    <row r="1826" spans="12:13" x14ac:dyDescent="0.3">
      <c r="L1826" s="36" t="str">
        <f t="shared" si="28"/>
        <v/>
      </c>
      <c r="M1826" t="s">
        <v>57</v>
      </c>
    </row>
    <row r="1827" spans="12:13" x14ac:dyDescent="0.3">
      <c r="L1827" s="36" t="str">
        <f t="shared" si="28"/>
        <v/>
      </c>
      <c r="M1827" t="s">
        <v>57</v>
      </c>
    </row>
    <row r="1828" spans="12:13" x14ac:dyDescent="0.3">
      <c r="L1828" s="36" t="str">
        <f t="shared" si="28"/>
        <v/>
      </c>
      <c r="M1828" t="s">
        <v>57</v>
      </c>
    </row>
    <row r="1829" spans="12:13" x14ac:dyDescent="0.3">
      <c r="L1829" s="36" t="str">
        <f t="shared" si="28"/>
        <v/>
      </c>
      <c r="M1829" t="s">
        <v>57</v>
      </c>
    </row>
    <row r="1830" spans="12:13" x14ac:dyDescent="0.3">
      <c r="L1830" s="36" t="str">
        <f t="shared" si="28"/>
        <v/>
      </c>
      <c r="M1830" t="s">
        <v>57</v>
      </c>
    </row>
    <row r="1831" spans="12:13" x14ac:dyDescent="0.3">
      <c r="L1831" s="36" t="str">
        <f t="shared" si="28"/>
        <v/>
      </c>
      <c r="M1831" t="s">
        <v>57</v>
      </c>
    </row>
    <row r="1832" spans="12:13" x14ac:dyDescent="0.3">
      <c r="L1832" s="36" t="str">
        <f t="shared" si="28"/>
        <v/>
      </c>
      <c r="M1832" t="s">
        <v>57</v>
      </c>
    </row>
    <row r="1833" spans="12:13" x14ac:dyDescent="0.3">
      <c r="L1833" s="36" t="str">
        <f t="shared" si="28"/>
        <v/>
      </c>
      <c r="M1833" t="s">
        <v>57</v>
      </c>
    </row>
    <row r="1834" spans="12:13" x14ac:dyDescent="0.3">
      <c r="L1834" s="36" t="str">
        <f t="shared" si="28"/>
        <v/>
      </c>
      <c r="M1834" t="s">
        <v>57</v>
      </c>
    </row>
    <row r="1835" spans="12:13" x14ac:dyDescent="0.3">
      <c r="L1835" s="36" t="str">
        <f t="shared" si="28"/>
        <v/>
      </c>
      <c r="M1835" t="s">
        <v>57</v>
      </c>
    </row>
    <row r="1836" spans="12:13" x14ac:dyDescent="0.3">
      <c r="L1836" s="36" t="str">
        <f t="shared" si="28"/>
        <v/>
      </c>
      <c r="M1836" t="s">
        <v>57</v>
      </c>
    </row>
    <row r="1837" spans="12:13" x14ac:dyDescent="0.3">
      <c r="L1837" s="36" t="str">
        <f t="shared" si="28"/>
        <v/>
      </c>
      <c r="M1837" t="s">
        <v>57</v>
      </c>
    </row>
    <row r="1838" spans="12:13" x14ac:dyDescent="0.3">
      <c r="L1838" s="36" t="str">
        <f t="shared" si="28"/>
        <v/>
      </c>
      <c r="M1838" t="s">
        <v>57</v>
      </c>
    </row>
    <row r="1839" spans="12:13" x14ac:dyDescent="0.3">
      <c r="L1839" s="36" t="str">
        <f t="shared" si="28"/>
        <v/>
      </c>
      <c r="M1839" t="s">
        <v>57</v>
      </c>
    </row>
    <row r="1840" spans="12:13" x14ac:dyDescent="0.3">
      <c r="L1840" s="36" t="str">
        <f t="shared" si="28"/>
        <v/>
      </c>
      <c r="M1840" t="s">
        <v>57</v>
      </c>
    </row>
    <row r="1841" spans="12:13" x14ac:dyDescent="0.3">
      <c r="L1841" s="36" t="str">
        <f t="shared" si="28"/>
        <v/>
      </c>
      <c r="M1841" t="s">
        <v>57</v>
      </c>
    </row>
    <row r="1842" spans="12:13" x14ac:dyDescent="0.3">
      <c r="L1842" s="36" t="str">
        <f t="shared" si="28"/>
        <v/>
      </c>
      <c r="M1842" t="s">
        <v>57</v>
      </c>
    </row>
    <row r="1843" spans="12:13" x14ac:dyDescent="0.3">
      <c r="L1843" s="36" t="str">
        <f t="shared" si="28"/>
        <v/>
      </c>
      <c r="M1843" t="s">
        <v>57</v>
      </c>
    </row>
    <row r="1844" spans="12:13" x14ac:dyDescent="0.3">
      <c r="L1844" s="36" t="str">
        <f t="shared" si="28"/>
        <v/>
      </c>
      <c r="M1844" t="s">
        <v>57</v>
      </c>
    </row>
    <row r="1845" spans="12:13" x14ac:dyDescent="0.3">
      <c r="L1845" s="36" t="str">
        <f t="shared" si="28"/>
        <v/>
      </c>
      <c r="M1845" t="s">
        <v>57</v>
      </c>
    </row>
    <row r="1846" spans="12:13" x14ac:dyDescent="0.3">
      <c r="L1846" s="36" t="str">
        <f t="shared" si="28"/>
        <v/>
      </c>
      <c r="M1846" t="s">
        <v>57</v>
      </c>
    </row>
    <row r="1847" spans="12:13" x14ac:dyDescent="0.3">
      <c r="L1847" s="36" t="str">
        <f t="shared" si="28"/>
        <v/>
      </c>
      <c r="M1847" t="s">
        <v>57</v>
      </c>
    </row>
    <row r="1848" spans="12:13" x14ac:dyDescent="0.3">
      <c r="L1848" s="36" t="str">
        <f t="shared" si="28"/>
        <v/>
      </c>
      <c r="M1848" t="s">
        <v>57</v>
      </c>
    </row>
    <row r="1849" spans="12:13" x14ac:dyDescent="0.3">
      <c r="L1849" s="36" t="str">
        <f t="shared" si="28"/>
        <v/>
      </c>
      <c r="M1849" t="s">
        <v>57</v>
      </c>
    </row>
    <row r="1850" spans="12:13" x14ac:dyDescent="0.3">
      <c r="L1850" s="36" t="str">
        <f t="shared" si="28"/>
        <v/>
      </c>
      <c r="M1850" t="s">
        <v>57</v>
      </c>
    </row>
    <row r="1851" spans="12:13" x14ac:dyDescent="0.3">
      <c r="L1851" s="36" t="str">
        <f t="shared" si="28"/>
        <v/>
      </c>
      <c r="M1851" t="s">
        <v>57</v>
      </c>
    </row>
    <row r="1852" spans="12:13" x14ac:dyDescent="0.3">
      <c r="L1852" s="36" t="str">
        <f t="shared" si="28"/>
        <v/>
      </c>
      <c r="M1852" t="s">
        <v>57</v>
      </c>
    </row>
    <row r="1853" spans="12:13" x14ac:dyDescent="0.3">
      <c r="L1853" s="36" t="str">
        <f t="shared" si="28"/>
        <v/>
      </c>
      <c r="M1853" t="s">
        <v>57</v>
      </c>
    </row>
    <row r="1854" spans="12:13" x14ac:dyDescent="0.3">
      <c r="L1854" s="36" t="str">
        <f t="shared" si="28"/>
        <v/>
      </c>
      <c r="M1854" t="s">
        <v>57</v>
      </c>
    </row>
    <row r="1855" spans="12:13" x14ac:dyDescent="0.3">
      <c r="L1855" s="36" t="str">
        <f t="shared" si="28"/>
        <v/>
      </c>
      <c r="M1855" t="s">
        <v>57</v>
      </c>
    </row>
    <row r="1856" spans="12:13" x14ac:dyDescent="0.3">
      <c r="L1856" s="36" t="str">
        <f t="shared" si="28"/>
        <v/>
      </c>
      <c r="M1856" t="s">
        <v>57</v>
      </c>
    </row>
    <row r="1857" spans="12:13" x14ac:dyDescent="0.3">
      <c r="L1857" s="36" t="str">
        <f t="shared" si="28"/>
        <v/>
      </c>
      <c r="M1857" t="s">
        <v>57</v>
      </c>
    </row>
    <row r="1858" spans="12:13" x14ac:dyDescent="0.3">
      <c r="L1858" s="36" t="str">
        <f t="shared" si="28"/>
        <v/>
      </c>
      <c r="M1858" t="s">
        <v>57</v>
      </c>
    </row>
    <row r="1859" spans="12:13" x14ac:dyDescent="0.3">
      <c r="L1859" s="36" t="str">
        <f t="shared" ref="L1859:L1922" si="29">IF(A1859="","",C1859&amp;", "&amp;D1859&amp;", "&amp;E1859&amp;" "&amp;F1859)</f>
        <v/>
      </c>
      <c r="M1859" t="s">
        <v>57</v>
      </c>
    </row>
    <row r="1860" spans="12:13" x14ac:dyDescent="0.3">
      <c r="L1860" s="36" t="str">
        <f t="shared" si="29"/>
        <v/>
      </c>
      <c r="M1860" t="s">
        <v>57</v>
      </c>
    </row>
    <row r="1861" spans="12:13" x14ac:dyDescent="0.3">
      <c r="L1861" s="36" t="str">
        <f t="shared" si="29"/>
        <v/>
      </c>
      <c r="M1861" t="s">
        <v>57</v>
      </c>
    </row>
    <row r="1862" spans="12:13" x14ac:dyDescent="0.3">
      <c r="L1862" s="36" t="str">
        <f t="shared" si="29"/>
        <v/>
      </c>
      <c r="M1862" t="s">
        <v>57</v>
      </c>
    </row>
    <row r="1863" spans="12:13" x14ac:dyDescent="0.3">
      <c r="L1863" s="36" t="str">
        <f t="shared" si="29"/>
        <v/>
      </c>
      <c r="M1863" t="s">
        <v>57</v>
      </c>
    </row>
    <row r="1864" spans="12:13" x14ac:dyDescent="0.3">
      <c r="L1864" s="36" t="str">
        <f t="shared" si="29"/>
        <v/>
      </c>
      <c r="M1864" t="s">
        <v>57</v>
      </c>
    </row>
    <row r="1865" spans="12:13" x14ac:dyDescent="0.3">
      <c r="L1865" s="36" t="str">
        <f t="shared" si="29"/>
        <v/>
      </c>
      <c r="M1865" t="s">
        <v>57</v>
      </c>
    </row>
    <row r="1866" spans="12:13" x14ac:dyDescent="0.3">
      <c r="L1866" s="36" t="str">
        <f t="shared" si="29"/>
        <v/>
      </c>
      <c r="M1866" t="s">
        <v>57</v>
      </c>
    </row>
    <row r="1867" spans="12:13" x14ac:dyDescent="0.3">
      <c r="L1867" s="36" t="str">
        <f t="shared" si="29"/>
        <v/>
      </c>
      <c r="M1867" t="s">
        <v>57</v>
      </c>
    </row>
    <row r="1868" spans="12:13" x14ac:dyDescent="0.3">
      <c r="L1868" s="36" t="str">
        <f t="shared" si="29"/>
        <v/>
      </c>
      <c r="M1868" t="s">
        <v>57</v>
      </c>
    </row>
    <row r="1869" spans="12:13" x14ac:dyDescent="0.3">
      <c r="L1869" s="36" t="str">
        <f t="shared" si="29"/>
        <v/>
      </c>
      <c r="M1869" t="s">
        <v>57</v>
      </c>
    </row>
    <row r="1870" spans="12:13" x14ac:dyDescent="0.3">
      <c r="L1870" s="36" t="str">
        <f t="shared" si="29"/>
        <v/>
      </c>
      <c r="M1870" t="s">
        <v>57</v>
      </c>
    </row>
    <row r="1871" spans="12:13" x14ac:dyDescent="0.3">
      <c r="L1871" s="36" t="str">
        <f t="shared" si="29"/>
        <v/>
      </c>
      <c r="M1871" t="s">
        <v>57</v>
      </c>
    </row>
    <row r="1872" spans="12:13" x14ac:dyDescent="0.3">
      <c r="L1872" s="36" t="str">
        <f t="shared" si="29"/>
        <v/>
      </c>
      <c r="M1872" t="s">
        <v>57</v>
      </c>
    </row>
    <row r="1873" spans="12:13" x14ac:dyDescent="0.3">
      <c r="L1873" s="36" t="str">
        <f t="shared" si="29"/>
        <v/>
      </c>
      <c r="M1873" t="s">
        <v>57</v>
      </c>
    </row>
    <row r="1874" spans="12:13" x14ac:dyDescent="0.3">
      <c r="L1874" s="36" t="str">
        <f t="shared" si="29"/>
        <v/>
      </c>
      <c r="M1874" t="s">
        <v>57</v>
      </c>
    </row>
    <row r="1875" spans="12:13" x14ac:dyDescent="0.3">
      <c r="L1875" s="36" t="str">
        <f t="shared" si="29"/>
        <v/>
      </c>
      <c r="M1875" t="s">
        <v>57</v>
      </c>
    </row>
    <row r="1876" spans="12:13" x14ac:dyDescent="0.3">
      <c r="L1876" s="36" t="str">
        <f t="shared" si="29"/>
        <v/>
      </c>
      <c r="M1876" t="s">
        <v>57</v>
      </c>
    </row>
    <row r="1877" spans="12:13" x14ac:dyDescent="0.3">
      <c r="L1877" s="36" t="str">
        <f t="shared" si="29"/>
        <v/>
      </c>
      <c r="M1877" t="s">
        <v>57</v>
      </c>
    </row>
    <row r="1878" spans="12:13" x14ac:dyDescent="0.3">
      <c r="L1878" s="36" t="str">
        <f t="shared" si="29"/>
        <v/>
      </c>
      <c r="M1878" t="s">
        <v>57</v>
      </c>
    </row>
    <row r="1879" spans="12:13" x14ac:dyDescent="0.3">
      <c r="L1879" s="36" t="str">
        <f t="shared" si="29"/>
        <v/>
      </c>
      <c r="M1879" t="s">
        <v>57</v>
      </c>
    </row>
    <row r="1880" spans="12:13" x14ac:dyDescent="0.3">
      <c r="L1880" s="36" t="str">
        <f t="shared" si="29"/>
        <v/>
      </c>
      <c r="M1880" t="s">
        <v>57</v>
      </c>
    </row>
    <row r="1881" spans="12:13" x14ac:dyDescent="0.3">
      <c r="L1881" s="36" t="str">
        <f t="shared" si="29"/>
        <v/>
      </c>
      <c r="M1881" t="s">
        <v>57</v>
      </c>
    </row>
    <row r="1882" spans="12:13" x14ac:dyDescent="0.3">
      <c r="L1882" s="36" t="str">
        <f t="shared" si="29"/>
        <v/>
      </c>
      <c r="M1882" t="s">
        <v>57</v>
      </c>
    </row>
    <row r="1883" spans="12:13" x14ac:dyDescent="0.3">
      <c r="L1883" s="36" t="str">
        <f t="shared" si="29"/>
        <v/>
      </c>
      <c r="M1883" t="s">
        <v>57</v>
      </c>
    </row>
    <row r="1884" spans="12:13" x14ac:dyDescent="0.3">
      <c r="L1884" s="36" t="str">
        <f t="shared" si="29"/>
        <v/>
      </c>
      <c r="M1884" t="s">
        <v>57</v>
      </c>
    </row>
    <row r="1885" spans="12:13" x14ac:dyDescent="0.3">
      <c r="L1885" s="36" t="str">
        <f t="shared" si="29"/>
        <v/>
      </c>
      <c r="M1885" t="s">
        <v>57</v>
      </c>
    </row>
    <row r="1886" spans="12:13" x14ac:dyDescent="0.3">
      <c r="L1886" s="36" t="str">
        <f t="shared" si="29"/>
        <v/>
      </c>
      <c r="M1886" t="s">
        <v>57</v>
      </c>
    </row>
    <row r="1887" spans="12:13" x14ac:dyDescent="0.3">
      <c r="L1887" s="36" t="str">
        <f t="shared" si="29"/>
        <v/>
      </c>
      <c r="M1887" t="s">
        <v>57</v>
      </c>
    </row>
    <row r="1888" spans="12:13" x14ac:dyDescent="0.3">
      <c r="L1888" s="36" t="str">
        <f t="shared" si="29"/>
        <v/>
      </c>
      <c r="M1888" t="s">
        <v>57</v>
      </c>
    </row>
    <row r="1889" spans="12:13" x14ac:dyDescent="0.3">
      <c r="L1889" s="36" t="str">
        <f t="shared" si="29"/>
        <v/>
      </c>
      <c r="M1889" t="s">
        <v>57</v>
      </c>
    </row>
    <row r="1890" spans="12:13" x14ac:dyDescent="0.3">
      <c r="L1890" s="36" t="str">
        <f t="shared" si="29"/>
        <v/>
      </c>
      <c r="M1890" t="s">
        <v>57</v>
      </c>
    </row>
    <row r="1891" spans="12:13" x14ac:dyDescent="0.3">
      <c r="L1891" s="36" t="str">
        <f t="shared" si="29"/>
        <v/>
      </c>
      <c r="M1891" t="s">
        <v>57</v>
      </c>
    </row>
    <row r="1892" spans="12:13" x14ac:dyDescent="0.3">
      <c r="L1892" s="36" t="str">
        <f t="shared" si="29"/>
        <v/>
      </c>
      <c r="M1892" t="s">
        <v>57</v>
      </c>
    </row>
    <row r="1893" spans="12:13" x14ac:dyDescent="0.3">
      <c r="L1893" s="36" t="str">
        <f t="shared" si="29"/>
        <v/>
      </c>
      <c r="M1893" t="s">
        <v>57</v>
      </c>
    </row>
    <row r="1894" spans="12:13" x14ac:dyDescent="0.3">
      <c r="L1894" s="36" t="str">
        <f t="shared" si="29"/>
        <v/>
      </c>
      <c r="M1894" t="s">
        <v>57</v>
      </c>
    </row>
    <row r="1895" spans="12:13" x14ac:dyDescent="0.3">
      <c r="L1895" s="36" t="str">
        <f t="shared" si="29"/>
        <v/>
      </c>
      <c r="M1895" t="s">
        <v>57</v>
      </c>
    </row>
    <row r="1896" spans="12:13" x14ac:dyDescent="0.3">
      <c r="L1896" s="36" t="str">
        <f t="shared" si="29"/>
        <v/>
      </c>
      <c r="M1896" t="s">
        <v>57</v>
      </c>
    </row>
    <row r="1897" spans="12:13" x14ac:dyDescent="0.3">
      <c r="L1897" s="36" t="str">
        <f t="shared" si="29"/>
        <v/>
      </c>
      <c r="M1897" t="s">
        <v>57</v>
      </c>
    </row>
    <row r="1898" spans="12:13" x14ac:dyDescent="0.3">
      <c r="L1898" s="36" t="str">
        <f t="shared" si="29"/>
        <v/>
      </c>
      <c r="M1898" t="s">
        <v>57</v>
      </c>
    </row>
    <row r="1899" spans="12:13" x14ac:dyDescent="0.3">
      <c r="L1899" s="36" t="str">
        <f t="shared" si="29"/>
        <v/>
      </c>
      <c r="M1899" t="s">
        <v>57</v>
      </c>
    </row>
    <row r="1900" spans="12:13" x14ac:dyDescent="0.3">
      <c r="L1900" s="36" t="str">
        <f t="shared" si="29"/>
        <v/>
      </c>
      <c r="M1900" t="s">
        <v>57</v>
      </c>
    </row>
    <row r="1901" spans="12:13" x14ac:dyDescent="0.3">
      <c r="L1901" s="36" t="str">
        <f t="shared" si="29"/>
        <v/>
      </c>
      <c r="M1901" t="s">
        <v>57</v>
      </c>
    </row>
    <row r="1902" spans="12:13" x14ac:dyDescent="0.3">
      <c r="L1902" s="36" t="str">
        <f t="shared" si="29"/>
        <v/>
      </c>
      <c r="M1902" t="s">
        <v>57</v>
      </c>
    </row>
    <row r="1903" spans="12:13" x14ac:dyDescent="0.3">
      <c r="L1903" s="36" t="str">
        <f t="shared" si="29"/>
        <v/>
      </c>
      <c r="M1903" t="s">
        <v>57</v>
      </c>
    </row>
    <row r="1904" spans="12:13" x14ac:dyDescent="0.3">
      <c r="L1904" s="36" t="str">
        <f t="shared" si="29"/>
        <v/>
      </c>
      <c r="M1904" t="s">
        <v>57</v>
      </c>
    </row>
    <row r="1905" spans="12:13" x14ac:dyDescent="0.3">
      <c r="L1905" s="36" t="str">
        <f t="shared" si="29"/>
        <v/>
      </c>
      <c r="M1905" t="s">
        <v>57</v>
      </c>
    </row>
    <row r="1906" spans="12:13" x14ac:dyDescent="0.3">
      <c r="L1906" s="36" t="str">
        <f t="shared" si="29"/>
        <v/>
      </c>
      <c r="M1906" t="s">
        <v>57</v>
      </c>
    </row>
    <row r="1907" spans="12:13" x14ac:dyDescent="0.3">
      <c r="L1907" s="36" t="str">
        <f t="shared" si="29"/>
        <v/>
      </c>
      <c r="M1907" t="s">
        <v>57</v>
      </c>
    </row>
    <row r="1908" spans="12:13" x14ac:dyDescent="0.3">
      <c r="L1908" s="36" t="str">
        <f t="shared" si="29"/>
        <v/>
      </c>
      <c r="M1908" t="s">
        <v>57</v>
      </c>
    </row>
    <row r="1909" spans="12:13" x14ac:dyDescent="0.3">
      <c r="L1909" s="36" t="str">
        <f t="shared" si="29"/>
        <v/>
      </c>
      <c r="M1909" t="s">
        <v>57</v>
      </c>
    </row>
    <row r="1910" spans="12:13" x14ac:dyDescent="0.3">
      <c r="L1910" s="36" t="str">
        <f t="shared" si="29"/>
        <v/>
      </c>
      <c r="M1910" t="s">
        <v>57</v>
      </c>
    </row>
    <row r="1911" spans="12:13" x14ac:dyDescent="0.3">
      <c r="L1911" s="36" t="str">
        <f t="shared" si="29"/>
        <v/>
      </c>
      <c r="M1911" t="s">
        <v>57</v>
      </c>
    </row>
    <row r="1912" spans="12:13" x14ac:dyDescent="0.3">
      <c r="L1912" s="36" t="str">
        <f t="shared" si="29"/>
        <v/>
      </c>
      <c r="M1912" t="s">
        <v>57</v>
      </c>
    </row>
    <row r="1913" spans="12:13" x14ac:dyDescent="0.3">
      <c r="L1913" s="36" t="str">
        <f t="shared" si="29"/>
        <v/>
      </c>
      <c r="M1913" t="s">
        <v>57</v>
      </c>
    </row>
    <row r="1914" spans="12:13" x14ac:dyDescent="0.3">
      <c r="L1914" s="36" t="str">
        <f t="shared" si="29"/>
        <v/>
      </c>
      <c r="M1914" t="s">
        <v>57</v>
      </c>
    </row>
    <row r="1915" spans="12:13" x14ac:dyDescent="0.3">
      <c r="L1915" s="36" t="str">
        <f t="shared" si="29"/>
        <v/>
      </c>
      <c r="M1915" t="s">
        <v>57</v>
      </c>
    </row>
    <row r="1916" spans="12:13" x14ac:dyDescent="0.3">
      <c r="L1916" s="36" t="str">
        <f t="shared" si="29"/>
        <v/>
      </c>
      <c r="M1916" t="s">
        <v>57</v>
      </c>
    </row>
    <row r="1917" spans="12:13" x14ac:dyDescent="0.3">
      <c r="L1917" s="36" t="str">
        <f t="shared" si="29"/>
        <v/>
      </c>
      <c r="M1917" t="s">
        <v>57</v>
      </c>
    </row>
    <row r="1918" spans="12:13" x14ac:dyDescent="0.3">
      <c r="L1918" s="36" t="str">
        <f t="shared" si="29"/>
        <v/>
      </c>
      <c r="M1918" t="s">
        <v>57</v>
      </c>
    </row>
    <row r="1919" spans="12:13" x14ac:dyDescent="0.3">
      <c r="L1919" s="36" t="str">
        <f t="shared" si="29"/>
        <v/>
      </c>
      <c r="M1919" t="s">
        <v>57</v>
      </c>
    </row>
    <row r="1920" spans="12:13" x14ac:dyDescent="0.3">
      <c r="L1920" s="36" t="str">
        <f t="shared" si="29"/>
        <v/>
      </c>
      <c r="M1920" t="s">
        <v>57</v>
      </c>
    </row>
    <row r="1921" spans="12:13" x14ac:dyDescent="0.3">
      <c r="L1921" s="36" t="str">
        <f t="shared" si="29"/>
        <v/>
      </c>
      <c r="M1921" t="s">
        <v>57</v>
      </c>
    </row>
    <row r="1922" spans="12:13" x14ac:dyDescent="0.3">
      <c r="L1922" s="36" t="str">
        <f t="shared" si="29"/>
        <v/>
      </c>
      <c r="M1922" t="s">
        <v>57</v>
      </c>
    </row>
    <row r="1923" spans="12:13" x14ac:dyDescent="0.3">
      <c r="L1923" s="36" t="str">
        <f t="shared" ref="L1923:L1986" si="30">IF(A1923="","",C1923&amp;", "&amp;D1923&amp;", "&amp;E1923&amp;" "&amp;F1923)</f>
        <v/>
      </c>
      <c r="M1923" t="s">
        <v>57</v>
      </c>
    </row>
    <row r="1924" spans="12:13" x14ac:dyDescent="0.3">
      <c r="L1924" s="36" t="str">
        <f t="shared" si="30"/>
        <v/>
      </c>
      <c r="M1924" t="s">
        <v>57</v>
      </c>
    </row>
    <row r="1925" spans="12:13" x14ac:dyDescent="0.3">
      <c r="L1925" s="36" t="str">
        <f t="shared" si="30"/>
        <v/>
      </c>
      <c r="M1925" t="s">
        <v>57</v>
      </c>
    </row>
    <row r="1926" spans="12:13" x14ac:dyDescent="0.3">
      <c r="L1926" s="36" t="str">
        <f t="shared" si="30"/>
        <v/>
      </c>
      <c r="M1926" t="s">
        <v>57</v>
      </c>
    </row>
    <row r="1927" spans="12:13" x14ac:dyDescent="0.3">
      <c r="L1927" s="36" t="str">
        <f t="shared" si="30"/>
        <v/>
      </c>
      <c r="M1927" t="s">
        <v>57</v>
      </c>
    </row>
    <row r="1928" spans="12:13" x14ac:dyDescent="0.3">
      <c r="L1928" s="36" t="str">
        <f t="shared" si="30"/>
        <v/>
      </c>
      <c r="M1928" t="s">
        <v>57</v>
      </c>
    </row>
    <row r="1929" spans="12:13" x14ac:dyDescent="0.3">
      <c r="L1929" s="36" t="str">
        <f t="shared" si="30"/>
        <v/>
      </c>
      <c r="M1929" t="s">
        <v>57</v>
      </c>
    </row>
    <row r="1930" spans="12:13" x14ac:dyDescent="0.3">
      <c r="L1930" s="36" t="str">
        <f t="shared" si="30"/>
        <v/>
      </c>
      <c r="M1930" t="s">
        <v>57</v>
      </c>
    </row>
    <row r="1931" spans="12:13" x14ac:dyDescent="0.3">
      <c r="L1931" s="36" t="str">
        <f t="shared" si="30"/>
        <v/>
      </c>
      <c r="M1931" t="s">
        <v>57</v>
      </c>
    </row>
    <row r="1932" spans="12:13" x14ac:dyDescent="0.3">
      <c r="L1932" s="36" t="str">
        <f t="shared" si="30"/>
        <v/>
      </c>
      <c r="M1932" t="s">
        <v>57</v>
      </c>
    </row>
    <row r="1933" spans="12:13" x14ac:dyDescent="0.3">
      <c r="L1933" s="36" t="str">
        <f t="shared" si="30"/>
        <v/>
      </c>
      <c r="M1933" t="s">
        <v>57</v>
      </c>
    </row>
    <row r="1934" spans="12:13" x14ac:dyDescent="0.3">
      <c r="L1934" s="36" t="str">
        <f t="shared" si="30"/>
        <v/>
      </c>
      <c r="M1934" t="s">
        <v>57</v>
      </c>
    </row>
    <row r="1935" spans="12:13" x14ac:dyDescent="0.3">
      <c r="L1935" s="36" t="str">
        <f t="shared" si="30"/>
        <v/>
      </c>
      <c r="M1935" t="s">
        <v>57</v>
      </c>
    </row>
    <row r="1936" spans="12:13" x14ac:dyDescent="0.3">
      <c r="L1936" s="36" t="str">
        <f t="shared" si="30"/>
        <v/>
      </c>
      <c r="M1936" t="s">
        <v>57</v>
      </c>
    </row>
    <row r="1937" spans="12:13" x14ac:dyDescent="0.3">
      <c r="L1937" s="36" t="str">
        <f t="shared" si="30"/>
        <v/>
      </c>
      <c r="M1937" t="s">
        <v>57</v>
      </c>
    </row>
    <row r="1938" spans="12:13" x14ac:dyDescent="0.3">
      <c r="L1938" s="36" t="str">
        <f t="shared" si="30"/>
        <v/>
      </c>
      <c r="M1938" t="s">
        <v>57</v>
      </c>
    </row>
    <row r="1939" spans="12:13" x14ac:dyDescent="0.3">
      <c r="L1939" s="36" t="str">
        <f t="shared" si="30"/>
        <v/>
      </c>
      <c r="M1939" t="s">
        <v>57</v>
      </c>
    </row>
    <row r="1940" spans="12:13" x14ac:dyDescent="0.3">
      <c r="L1940" s="36" t="str">
        <f t="shared" si="30"/>
        <v/>
      </c>
      <c r="M1940" t="s">
        <v>57</v>
      </c>
    </row>
    <row r="1941" spans="12:13" x14ac:dyDescent="0.3">
      <c r="L1941" s="36" t="str">
        <f t="shared" si="30"/>
        <v/>
      </c>
      <c r="M1941" t="s">
        <v>57</v>
      </c>
    </row>
    <row r="1942" spans="12:13" x14ac:dyDescent="0.3">
      <c r="L1942" s="36" t="str">
        <f t="shared" si="30"/>
        <v/>
      </c>
      <c r="M1942" t="s">
        <v>57</v>
      </c>
    </row>
    <row r="1943" spans="12:13" x14ac:dyDescent="0.3">
      <c r="L1943" s="36" t="str">
        <f t="shared" si="30"/>
        <v/>
      </c>
      <c r="M1943" t="s">
        <v>57</v>
      </c>
    </row>
    <row r="1944" spans="12:13" x14ac:dyDescent="0.3">
      <c r="L1944" s="36" t="str">
        <f t="shared" si="30"/>
        <v/>
      </c>
      <c r="M1944" t="s">
        <v>57</v>
      </c>
    </row>
    <row r="1945" spans="12:13" x14ac:dyDescent="0.3">
      <c r="L1945" s="36" t="str">
        <f t="shared" si="30"/>
        <v/>
      </c>
      <c r="M1945" t="s">
        <v>57</v>
      </c>
    </row>
    <row r="1946" spans="12:13" x14ac:dyDescent="0.3">
      <c r="L1946" s="36" t="str">
        <f t="shared" si="30"/>
        <v/>
      </c>
      <c r="M1946" t="s">
        <v>57</v>
      </c>
    </row>
    <row r="1947" spans="12:13" x14ac:dyDescent="0.3">
      <c r="L1947" s="36" t="str">
        <f t="shared" si="30"/>
        <v/>
      </c>
      <c r="M1947" t="s">
        <v>57</v>
      </c>
    </row>
    <row r="1948" spans="12:13" x14ac:dyDescent="0.3">
      <c r="L1948" s="36" t="str">
        <f t="shared" si="30"/>
        <v/>
      </c>
      <c r="M1948" t="s">
        <v>57</v>
      </c>
    </row>
    <row r="1949" spans="12:13" x14ac:dyDescent="0.3">
      <c r="L1949" s="36" t="str">
        <f t="shared" si="30"/>
        <v/>
      </c>
      <c r="M1949" t="s">
        <v>57</v>
      </c>
    </row>
    <row r="1950" spans="12:13" x14ac:dyDescent="0.3">
      <c r="L1950" s="36" t="str">
        <f t="shared" si="30"/>
        <v/>
      </c>
      <c r="M1950" t="s">
        <v>57</v>
      </c>
    </row>
    <row r="1951" spans="12:13" x14ac:dyDescent="0.3">
      <c r="L1951" s="36" t="str">
        <f t="shared" si="30"/>
        <v/>
      </c>
      <c r="M1951" t="s">
        <v>57</v>
      </c>
    </row>
    <row r="1952" spans="12:13" x14ac:dyDescent="0.3">
      <c r="L1952" s="36" t="str">
        <f t="shared" si="30"/>
        <v/>
      </c>
      <c r="M1952" t="s">
        <v>57</v>
      </c>
    </row>
    <row r="1953" spans="12:13" x14ac:dyDescent="0.3">
      <c r="L1953" s="36" t="str">
        <f t="shared" si="30"/>
        <v/>
      </c>
      <c r="M1953" t="s">
        <v>57</v>
      </c>
    </row>
    <row r="1954" spans="12:13" x14ac:dyDescent="0.3">
      <c r="L1954" s="36" t="str">
        <f t="shared" si="30"/>
        <v/>
      </c>
      <c r="M1954" t="s">
        <v>57</v>
      </c>
    </row>
    <row r="1955" spans="12:13" x14ac:dyDescent="0.3">
      <c r="L1955" s="36" t="str">
        <f t="shared" si="30"/>
        <v/>
      </c>
      <c r="M1955" t="s">
        <v>57</v>
      </c>
    </row>
    <row r="1956" spans="12:13" x14ac:dyDescent="0.3">
      <c r="L1956" s="36" t="str">
        <f t="shared" si="30"/>
        <v/>
      </c>
      <c r="M1956" t="s">
        <v>57</v>
      </c>
    </row>
    <row r="1957" spans="12:13" x14ac:dyDescent="0.3">
      <c r="L1957" s="36" t="str">
        <f t="shared" si="30"/>
        <v/>
      </c>
      <c r="M1957" t="s">
        <v>57</v>
      </c>
    </row>
    <row r="1958" spans="12:13" x14ac:dyDescent="0.3">
      <c r="L1958" s="36" t="str">
        <f t="shared" si="30"/>
        <v/>
      </c>
      <c r="M1958" t="s">
        <v>57</v>
      </c>
    </row>
    <row r="1959" spans="12:13" x14ac:dyDescent="0.3">
      <c r="L1959" s="36" t="str">
        <f t="shared" si="30"/>
        <v/>
      </c>
      <c r="M1959" t="s">
        <v>57</v>
      </c>
    </row>
    <row r="1960" spans="12:13" x14ac:dyDescent="0.3">
      <c r="L1960" s="36" t="str">
        <f t="shared" si="30"/>
        <v/>
      </c>
      <c r="M1960" t="s">
        <v>57</v>
      </c>
    </row>
    <row r="1961" spans="12:13" x14ac:dyDescent="0.3">
      <c r="L1961" s="36" t="str">
        <f t="shared" si="30"/>
        <v/>
      </c>
      <c r="M1961" t="s">
        <v>57</v>
      </c>
    </row>
    <row r="1962" spans="12:13" x14ac:dyDescent="0.3">
      <c r="L1962" s="36" t="str">
        <f t="shared" si="30"/>
        <v/>
      </c>
      <c r="M1962" t="s">
        <v>57</v>
      </c>
    </row>
    <row r="1963" spans="12:13" x14ac:dyDescent="0.3">
      <c r="L1963" s="36" t="str">
        <f t="shared" si="30"/>
        <v/>
      </c>
      <c r="M1963" t="s">
        <v>57</v>
      </c>
    </row>
    <row r="1964" spans="12:13" x14ac:dyDescent="0.3">
      <c r="L1964" s="36" t="str">
        <f t="shared" si="30"/>
        <v/>
      </c>
      <c r="M1964" t="s">
        <v>57</v>
      </c>
    </row>
    <row r="1965" spans="12:13" x14ac:dyDescent="0.3">
      <c r="L1965" s="36" t="str">
        <f t="shared" si="30"/>
        <v/>
      </c>
      <c r="M1965" t="s">
        <v>57</v>
      </c>
    </row>
    <row r="1966" spans="12:13" x14ac:dyDescent="0.3">
      <c r="L1966" s="36" t="str">
        <f t="shared" si="30"/>
        <v/>
      </c>
      <c r="M1966" t="s">
        <v>57</v>
      </c>
    </row>
    <row r="1967" spans="12:13" x14ac:dyDescent="0.3">
      <c r="L1967" s="36" t="str">
        <f t="shared" si="30"/>
        <v/>
      </c>
      <c r="M1967" t="s">
        <v>57</v>
      </c>
    </row>
    <row r="1968" spans="12:13" x14ac:dyDescent="0.3">
      <c r="L1968" s="36" t="str">
        <f t="shared" si="30"/>
        <v/>
      </c>
      <c r="M1968" t="s">
        <v>57</v>
      </c>
    </row>
    <row r="1969" spans="12:13" x14ac:dyDescent="0.3">
      <c r="L1969" s="36" t="str">
        <f t="shared" si="30"/>
        <v/>
      </c>
      <c r="M1969" t="s">
        <v>57</v>
      </c>
    </row>
    <row r="1970" spans="12:13" x14ac:dyDescent="0.3">
      <c r="L1970" s="36" t="str">
        <f t="shared" si="30"/>
        <v/>
      </c>
      <c r="M1970" t="s">
        <v>57</v>
      </c>
    </row>
    <row r="1971" spans="12:13" x14ac:dyDescent="0.3">
      <c r="L1971" s="36" t="str">
        <f t="shared" si="30"/>
        <v/>
      </c>
      <c r="M1971" t="s">
        <v>57</v>
      </c>
    </row>
    <row r="1972" spans="12:13" x14ac:dyDescent="0.3">
      <c r="L1972" s="36" t="str">
        <f t="shared" si="30"/>
        <v/>
      </c>
      <c r="M1972" t="s">
        <v>57</v>
      </c>
    </row>
    <row r="1973" spans="12:13" x14ac:dyDescent="0.3">
      <c r="L1973" s="36" t="str">
        <f t="shared" si="30"/>
        <v/>
      </c>
      <c r="M1973" t="s">
        <v>57</v>
      </c>
    </row>
    <row r="1974" spans="12:13" x14ac:dyDescent="0.3">
      <c r="L1974" s="36" t="str">
        <f t="shared" si="30"/>
        <v/>
      </c>
      <c r="M1974" t="s">
        <v>57</v>
      </c>
    </row>
    <row r="1975" spans="12:13" x14ac:dyDescent="0.3">
      <c r="L1975" s="36" t="str">
        <f t="shared" si="30"/>
        <v/>
      </c>
      <c r="M1975" t="s">
        <v>57</v>
      </c>
    </row>
    <row r="1976" spans="12:13" x14ac:dyDescent="0.3">
      <c r="L1976" s="36" t="str">
        <f t="shared" si="30"/>
        <v/>
      </c>
      <c r="M1976" t="s">
        <v>57</v>
      </c>
    </row>
    <row r="1977" spans="12:13" x14ac:dyDescent="0.3">
      <c r="L1977" s="36" t="str">
        <f t="shared" si="30"/>
        <v/>
      </c>
      <c r="M1977" t="s">
        <v>57</v>
      </c>
    </row>
    <row r="1978" spans="12:13" x14ac:dyDescent="0.3">
      <c r="L1978" s="36" t="str">
        <f t="shared" si="30"/>
        <v/>
      </c>
      <c r="M1978" t="s">
        <v>57</v>
      </c>
    </row>
    <row r="1979" spans="12:13" x14ac:dyDescent="0.3">
      <c r="L1979" s="36" t="str">
        <f t="shared" si="30"/>
        <v/>
      </c>
      <c r="M1979" t="s">
        <v>57</v>
      </c>
    </row>
    <row r="1980" spans="12:13" x14ac:dyDescent="0.3">
      <c r="L1980" s="36" t="str">
        <f t="shared" si="30"/>
        <v/>
      </c>
      <c r="M1980" t="s">
        <v>57</v>
      </c>
    </row>
    <row r="1981" spans="12:13" x14ac:dyDescent="0.3">
      <c r="L1981" s="36" t="str">
        <f t="shared" si="30"/>
        <v/>
      </c>
      <c r="M1981" t="s">
        <v>57</v>
      </c>
    </row>
    <row r="1982" spans="12:13" x14ac:dyDescent="0.3">
      <c r="L1982" s="36" t="str">
        <f t="shared" si="30"/>
        <v/>
      </c>
      <c r="M1982" t="s">
        <v>57</v>
      </c>
    </row>
    <row r="1983" spans="12:13" x14ac:dyDescent="0.3">
      <c r="L1983" s="36" t="str">
        <f t="shared" si="30"/>
        <v/>
      </c>
      <c r="M1983" t="s">
        <v>57</v>
      </c>
    </row>
    <row r="1984" spans="12:13" x14ac:dyDescent="0.3">
      <c r="L1984" s="36" t="str">
        <f t="shared" si="30"/>
        <v/>
      </c>
      <c r="M1984" t="s">
        <v>57</v>
      </c>
    </row>
    <row r="1985" spans="12:13" x14ac:dyDescent="0.3">
      <c r="L1985" s="36" t="str">
        <f t="shared" si="30"/>
        <v/>
      </c>
      <c r="M1985" t="s">
        <v>57</v>
      </c>
    </row>
    <row r="1986" spans="12:13" x14ac:dyDescent="0.3">
      <c r="L1986" s="36" t="str">
        <f t="shared" si="30"/>
        <v/>
      </c>
      <c r="M1986" t="s">
        <v>57</v>
      </c>
    </row>
    <row r="1987" spans="12:13" x14ac:dyDescent="0.3">
      <c r="L1987" s="36" t="str">
        <f t="shared" ref="L1987:L2050" si="31">IF(A1987="","",C1987&amp;", "&amp;D1987&amp;", "&amp;E1987&amp;" "&amp;F1987)</f>
        <v/>
      </c>
      <c r="M1987" t="s">
        <v>57</v>
      </c>
    </row>
    <row r="1988" spans="12:13" x14ac:dyDescent="0.3">
      <c r="L1988" s="36" t="str">
        <f t="shared" si="31"/>
        <v/>
      </c>
      <c r="M1988" t="s">
        <v>57</v>
      </c>
    </row>
    <row r="1989" spans="12:13" x14ac:dyDescent="0.3">
      <c r="L1989" s="36" t="str">
        <f t="shared" si="31"/>
        <v/>
      </c>
      <c r="M1989" t="s">
        <v>57</v>
      </c>
    </row>
    <row r="1990" spans="12:13" x14ac:dyDescent="0.3">
      <c r="L1990" s="36" t="str">
        <f t="shared" si="31"/>
        <v/>
      </c>
      <c r="M1990" t="s">
        <v>57</v>
      </c>
    </row>
    <row r="1991" spans="12:13" x14ac:dyDescent="0.3">
      <c r="L1991" s="36" t="str">
        <f t="shared" si="31"/>
        <v/>
      </c>
      <c r="M1991" t="s">
        <v>57</v>
      </c>
    </row>
    <row r="1992" spans="12:13" x14ac:dyDescent="0.3">
      <c r="L1992" s="36" t="str">
        <f t="shared" si="31"/>
        <v/>
      </c>
      <c r="M1992" t="s">
        <v>57</v>
      </c>
    </row>
    <row r="1993" spans="12:13" x14ac:dyDescent="0.3">
      <c r="L1993" s="36" t="str">
        <f t="shared" si="31"/>
        <v/>
      </c>
      <c r="M1993" t="s">
        <v>57</v>
      </c>
    </row>
    <row r="1994" spans="12:13" x14ac:dyDescent="0.3">
      <c r="L1994" s="36" t="str">
        <f t="shared" si="31"/>
        <v/>
      </c>
      <c r="M1994" t="s">
        <v>57</v>
      </c>
    </row>
    <row r="1995" spans="12:13" x14ac:dyDescent="0.3">
      <c r="L1995" s="36" t="str">
        <f t="shared" si="31"/>
        <v/>
      </c>
      <c r="M1995" t="s">
        <v>57</v>
      </c>
    </row>
    <row r="1996" spans="12:13" x14ac:dyDescent="0.3">
      <c r="L1996" s="36" t="str">
        <f t="shared" si="31"/>
        <v/>
      </c>
      <c r="M1996" t="s">
        <v>57</v>
      </c>
    </row>
    <row r="1997" spans="12:13" x14ac:dyDescent="0.3">
      <c r="L1997" s="36" t="str">
        <f t="shared" si="31"/>
        <v/>
      </c>
      <c r="M1997" t="s">
        <v>57</v>
      </c>
    </row>
    <row r="1998" spans="12:13" x14ac:dyDescent="0.3">
      <c r="L1998" s="36" t="str">
        <f t="shared" si="31"/>
        <v/>
      </c>
      <c r="M1998" t="s">
        <v>57</v>
      </c>
    </row>
    <row r="1999" spans="12:13" x14ac:dyDescent="0.3">
      <c r="L1999" s="36" t="str">
        <f t="shared" si="31"/>
        <v/>
      </c>
      <c r="M1999" t="s">
        <v>57</v>
      </c>
    </row>
    <row r="2000" spans="12:13" x14ac:dyDescent="0.3">
      <c r="L2000" s="36" t="str">
        <f t="shared" si="31"/>
        <v/>
      </c>
      <c r="M2000" t="s">
        <v>57</v>
      </c>
    </row>
    <row r="2001" spans="12:13" x14ac:dyDescent="0.3">
      <c r="L2001" s="36" t="str">
        <f t="shared" si="31"/>
        <v/>
      </c>
      <c r="M2001" t="s">
        <v>57</v>
      </c>
    </row>
    <row r="2002" spans="12:13" x14ac:dyDescent="0.3">
      <c r="L2002" s="36" t="str">
        <f t="shared" si="31"/>
        <v/>
      </c>
      <c r="M2002" t="s">
        <v>57</v>
      </c>
    </row>
    <row r="2003" spans="12:13" x14ac:dyDescent="0.3">
      <c r="L2003" s="36" t="str">
        <f t="shared" si="31"/>
        <v/>
      </c>
      <c r="M2003" t="s">
        <v>57</v>
      </c>
    </row>
    <row r="2004" spans="12:13" x14ac:dyDescent="0.3">
      <c r="L2004" s="36" t="str">
        <f t="shared" si="31"/>
        <v/>
      </c>
      <c r="M2004" t="s">
        <v>57</v>
      </c>
    </row>
    <row r="2005" spans="12:13" x14ac:dyDescent="0.3">
      <c r="L2005" s="36" t="str">
        <f t="shared" si="31"/>
        <v/>
      </c>
      <c r="M2005" t="s">
        <v>57</v>
      </c>
    </row>
    <row r="2006" spans="12:13" x14ac:dyDescent="0.3">
      <c r="L2006" s="36" t="str">
        <f t="shared" si="31"/>
        <v/>
      </c>
      <c r="M2006" t="s">
        <v>57</v>
      </c>
    </row>
    <row r="2007" spans="12:13" x14ac:dyDescent="0.3">
      <c r="L2007" s="36" t="str">
        <f t="shared" si="31"/>
        <v/>
      </c>
      <c r="M2007" t="s">
        <v>57</v>
      </c>
    </row>
    <row r="2008" spans="12:13" x14ac:dyDescent="0.3">
      <c r="L2008" s="36" t="str">
        <f t="shared" si="31"/>
        <v/>
      </c>
      <c r="M2008" t="s">
        <v>57</v>
      </c>
    </row>
    <row r="2009" spans="12:13" x14ac:dyDescent="0.3">
      <c r="L2009" s="36" t="str">
        <f t="shared" si="31"/>
        <v/>
      </c>
      <c r="M2009" t="s">
        <v>57</v>
      </c>
    </row>
    <row r="2010" spans="12:13" x14ac:dyDescent="0.3">
      <c r="L2010" s="36" t="str">
        <f t="shared" si="31"/>
        <v/>
      </c>
      <c r="M2010" t="s">
        <v>57</v>
      </c>
    </row>
    <row r="2011" spans="12:13" x14ac:dyDescent="0.3">
      <c r="L2011" s="36" t="str">
        <f t="shared" si="31"/>
        <v/>
      </c>
      <c r="M2011" t="s">
        <v>57</v>
      </c>
    </row>
    <row r="2012" spans="12:13" x14ac:dyDescent="0.3">
      <c r="L2012" s="36" t="str">
        <f t="shared" si="31"/>
        <v/>
      </c>
      <c r="M2012" t="s">
        <v>57</v>
      </c>
    </row>
    <row r="2013" spans="12:13" x14ac:dyDescent="0.3">
      <c r="L2013" s="36" t="str">
        <f t="shared" si="31"/>
        <v/>
      </c>
      <c r="M2013" t="s">
        <v>57</v>
      </c>
    </row>
    <row r="2014" spans="12:13" x14ac:dyDescent="0.3">
      <c r="L2014" s="36" t="str">
        <f t="shared" si="31"/>
        <v/>
      </c>
      <c r="M2014" t="s">
        <v>57</v>
      </c>
    </row>
    <row r="2015" spans="12:13" x14ac:dyDescent="0.3">
      <c r="L2015" s="36" t="str">
        <f t="shared" si="31"/>
        <v/>
      </c>
      <c r="M2015" t="s">
        <v>57</v>
      </c>
    </row>
    <row r="2016" spans="12:13" x14ac:dyDescent="0.3">
      <c r="L2016" s="36" t="str">
        <f t="shared" si="31"/>
        <v/>
      </c>
      <c r="M2016" t="s">
        <v>57</v>
      </c>
    </row>
    <row r="2017" spans="12:13" x14ac:dyDescent="0.3">
      <c r="L2017" s="36" t="str">
        <f t="shared" si="31"/>
        <v/>
      </c>
      <c r="M2017" t="s">
        <v>57</v>
      </c>
    </row>
    <row r="2018" spans="12:13" x14ac:dyDescent="0.3">
      <c r="L2018" s="36" t="str">
        <f t="shared" si="31"/>
        <v/>
      </c>
      <c r="M2018" t="s">
        <v>57</v>
      </c>
    </row>
    <row r="2019" spans="12:13" x14ac:dyDescent="0.3">
      <c r="L2019" s="36" t="str">
        <f t="shared" si="31"/>
        <v/>
      </c>
      <c r="M2019" t="s">
        <v>57</v>
      </c>
    </row>
    <row r="2020" spans="12:13" x14ac:dyDescent="0.3">
      <c r="L2020" s="36" t="str">
        <f t="shared" si="31"/>
        <v/>
      </c>
      <c r="M2020" t="s">
        <v>57</v>
      </c>
    </row>
    <row r="2021" spans="12:13" x14ac:dyDescent="0.3">
      <c r="L2021" s="36" t="str">
        <f t="shared" si="31"/>
        <v/>
      </c>
      <c r="M2021" t="s">
        <v>57</v>
      </c>
    </row>
    <row r="2022" spans="12:13" x14ac:dyDescent="0.3">
      <c r="L2022" s="36" t="str">
        <f t="shared" si="31"/>
        <v/>
      </c>
      <c r="M2022" t="s">
        <v>57</v>
      </c>
    </row>
    <row r="2023" spans="12:13" x14ac:dyDescent="0.3">
      <c r="L2023" s="36" t="str">
        <f t="shared" si="31"/>
        <v/>
      </c>
      <c r="M2023" t="s">
        <v>57</v>
      </c>
    </row>
    <row r="2024" spans="12:13" x14ac:dyDescent="0.3">
      <c r="L2024" s="36" t="str">
        <f t="shared" si="31"/>
        <v/>
      </c>
      <c r="M2024" t="s">
        <v>57</v>
      </c>
    </row>
    <row r="2025" spans="12:13" x14ac:dyDescent="0.3">
      <c r="L2025" s="36" t="str">
        <f t="shared" si="31"/>
        <v/>
      </c>
      <c r="M2025" t="s">
        <v>57</v>
      </c>
    </row>
    <row r="2026" spans="12:13" x14ac:dyDescent="0.3">
      <c r="L2026" s="36" t="str">
        <f t="shared" si="31"/>
        <v/>
      </c>
      <c r="M2026" t="s">
        <v>57</v>
      </c>
    </row>
    <row r="2027" spans="12:13" x14ac:dyDescent="0.3">
      <c r="L2027" s="36" t="str">
        <f t="shared" si="31"/>
        <v/>
      </c>
      <c r="M2027" t="s">
        <v>57</v>
      </c>
    </row>
    <row r="2028" spans="12:13" x14ac:dyDescent="0.3">
      <c r="L2028" s="36" t="str">
        <f t="shared" si="31"/>
        <v/>
      </c>
      <c r="M2028" t="s">
        <v>57</v>
      </c>
    </row>
    <row r="2029" spans="12:13" x14ac:dyDescent="0.3">
      <c r="L2029" s="36" t="str">
        <f t="shared" si="31"/>
        <v/>
      </c>
      <c r="M2029" t="s">
        <v>57</v>
      </c>
    </row>
    <row r="2030" spans="12:13" x14ac:dyDescent="0.3">
      <c r="L2030" s="36" t="str">
        <f t="shared" si="31"/>
        <v/>
      </c>
      <c r="M2030" t="s">
        <v>57</v>
      </c>
    </row>
    <row r="2031" spans="12:13" x14ac:dyDescent="0.3">
      <c r="L2031" s="36" t="str">
        <f t="shared" si="31"/>
        <v/>
      </c>
      <c r="M2031" t="s">
        <v>57</v>
      </c>
    </row>
    <row r="2032" spans="12:13" x14ac:dyDescent="0.3">
      <c r="L2032" s="36" t="str">
        <f t="shared" si="31"/>
        <v/>
      </c>
      <c r="M2032" t="s">
        <v>57</v>
      </c>
    </row>
    <row r="2033" spans="12:13" x14ac:dyDescent="0.3">
      <c r="L2033" s="36" t="str">
        <f t="shared" si="31"/>
        <v/>
      </c>
      <c r="M2033" t="s">
        <v>57</v>
      </c>
    </row>
    <row r="2034" spans="12:13" x14ac:dyDescent="0.3">
      <c r="L2034" s="36" t="str">
        <f t="shared" si="31"/>
        <v/>
      </c>
      <c r="M2034" t="s">
        <v>57</v>
      </c>
    </row>
    <row r="2035" spans="12:13" x14ac:dyDescent="0.3">
      <c r="L2035" s="36" t="str">
        <f t="shared" si="31"/>
        <v/>
      </c>
      <c r="M2035" t="s">
        <v>57</v>
      </c>
    </row>
    <row r="2036" spans="12:13" x14ac:dyDescent="0.3">
      <c r="L2036" s="36" t="str">
        <f t="shared" si="31"/>
        <v/>
      </c>
      <c r="M2036" t="s">
        <v>57</v>
      </c>
    </row>
    <row r="2037" spans="12:13" x14ac:dyDescent="0.3">
      <c r="L2037" s="36" t="str">
        <f t="shared" si="31"/>
        <v/>
      </c>
      <c r="M2037" t="s">
        <v>57</v>
      </c>
    </row>
    <row r="2038" spans="12:13" x14ac:dyDescent="0.3">
      <c r="L2038" s="36" t="str">
        <f t="shared" si="31"/>
        <v/>
      </c>
      <c r="M2038" t="s">
        <v>57</v>
      </c>
    </row>
    <row r="2039" spans="12:13" x14ac:dyDescent="0.3">
      <c r="L2039" s="36" t="str">
        <f t="shared" si="31"/>
        <v/>
      </c>
      <c r="M2039" t="s">
        <v>57</v>
      </c>
    </row>
    <row r="2040" spans="12:13" x14ac:dyDescent="0.3">
      <c r="L2040" s="36" t="str">
        <f t="shared" si="31"/>
        <v/>
      </c>
      <c r="M2040" t="s">
        <v>57</v>
      </c>
    </row>
    <row r="2041" spans="12:13" x14ac:dyDescent="0.3">
      <c r="L2041" s="36" t="str">
        <f t="shared" si="31"/>
        <v/>
      </c>
      <c r="M2041" t="s">
        <v>57</v>
      </c>
    </row>
    <row r="2042" spans="12:13" x14ac:dyDescent="0.3">
      <c r="L2042" s="36" t="str">
        <f t="shared" si="31"/>
        <v/>
      </c>
      <c r="M2042" t="s">
        <v>57</v>
      </c>
    </row>
    <row r="2043" spans="12:13" x14ac:dyDescent="0.3">
      <c r="L2043" s="36" t="str">
        <f t="shared" si="31"/>
        <v/>
      </c>
      <c r="M2043" t="s">
        <v>57</v>
      </c>
    </row>
    <row r="2044" spans="12:13" x14ac:dyDescent="0.3">
      <c r="L2044" s="36" t="str">
        <f t="shared" si="31"/>
        <v/>
      </c>
      <c r="M2044" t="s">
        <v>57</v>
      </c>
    </row>
    <row r="2045" spans="12:13" x14ac:dyDescent="0.3">
      <c r="L2045" s="36" t="str">
        <f t="shared" si="31"/>
        <v/>
      </c>
      <c r="M2045" t="s">
        <v>57</v>
      </c>
    </row>
    <row r="2046" spans="12:13" x14ac:dyDescent="0.3">
      <c r="L2046" s="36" t="str">
        <f t="shared" si="31"/>
        <v/>
      </c>
      <c r="M2046" t="s">
        <v>57</v>
      </c>
    </row>
    <row r="2047" spans="12:13" x14ac:dyDescent="0.3">
      <c r="L2047" s="36" t="str">
        <f t="shared" si="31"/>
        <v/>
      </c>
      <c r="M2047" t="s">
        <v>57</v>
      </c>
    </row>
    <row r="2048" spans="12:13" x14ac:dyDescent="0.3">
      <c r="L2048" s="36" t="str">
        <f t="shared" si="31"/>
        <v/>
      </c>
      <c r="M2048" t="s">
        <v>57</v>
      </c>
    </row>
    <row r="2049" spans="12:13" x14ac:dyDescent="0.3">
      <c r="L2049" s="36" t="str">
        <f t="shared" si="31"/>
        <v/>
      </c>
      <c r="M2049" t="s">
        <v>57</v>
      </c>
    </row>
    <row r="2050" spans="12:13" x14ac:dyDescent="0.3">
      <c r="L2050" s="36" t="str">
        <f t="shared" si="31"/>
        <v/>
      </c>
      <c r="M2050" t="s">
        <v>57</v>
      </c>
    </row>
    <row r="2051" spans="12:13" x14ac:dyDescent="0.3">
      <c r="L2051" s="36" t="str">
        <f t="shared" ref="L2051:L2114" si="32">IF(A2051="","",C2051&amp;", "&amp;D2051&amp;", "&amp;E2051&amp;" "&amp;F2051)</f>
        <v/>
      </c>
      <c r="M2051" t="s">
        <v>57</v>
      </c>
    </row>
    <row r="2052" spans="12:13" x14ac:dyDescent="0.3">
      <c r="L2052" s="36" t="str">
        <f t="shared" si="32"/>
        <v/>
      </c>
      <c r="M2052" t="s">
        <v>57</v>
      </c>
    </row>
    <row r="2053" spans="12:13" x14ac:dyDescent="0.3">
      <c r="L2053" s="36" t="str">
        <f t="shared" si="32"/>
        <v/>
      </c>
      <c r="M2053" t="s">
        <v>57</v>
      </c>
    </row>
    <row r="2054" spans="12:13" x14ac:dyDescent="0.3">
      <c r="L2054" s="36" t="str">
        <f t="shared" si="32"/>
        <v/>
      </c>
      <c r="M2054" t="s">
        <v>57</v>
      </c>
    </row>
    <row r="2055" spans="12:13" x14ac:dyDescent="0.3">
      <c r="L2055" s="36" t="str">
        <f t="shared" si="32"/>
        <v/>
      </c>
      <c r="M2055" t="s">
        <v>57</v>
      </c>
    </row>
    <row r="2056" spans="12:13" x14ac:dyDescent="0.3">
      <c r="L2056" s="36" t="str">
        <f t="shared" si="32"/>
        <v/>
      </c>
      <c r="M2056" t="s">
        <v>57</v>
      </c>
    </row>
    <row r="2057" spans="12:13" x14ac:dyDescent="0.3">
      <c r="L2057" s="36" t="str">
        <f t="shared" si="32"/>
        <v/>
      </c>
      <c r="M2057" t="s">
        <v>57</v>
      </c>
    </row>
    <row r="2058" spans="12:13" x14ac:dyDescent="0.3">
      <c r="L2058" s="36" t="str">
        <f t="shared" si="32"/>
        <v/>
      </c>
      <c r="M2058" t="s">
        <v>57</v>
      </c>
    </row>
    <row r="2059" spans="12:13" x14ac:dyDescent="0.3">
      <c r="L2059" s="36" t="str">
        <f t="shared" si="32"/>
        <v/>
      </c>
      <c r="M2059" t="s">
        <v>57</v>
      </c>
    </row>
    <row r="2060" spans="12:13" x14ac:dyDescent="0.3">
      <c r="L2060" s="36" t="str">
        <f t="shared" si="32"/>
        <v/>
      </c>
      <c r="M2060" t="s">
        <v>57</v>
      </c>
    </row>
    <row r="2061" spans="12:13" x14ac:dyDescent="0.3">
      <c r="L2061" s="36" t="str">
        <f t="shared" si="32"/>
        <v/>
      </c>
      <c r="M2061" t="s">
        <v>57</v>
      </c>
    </row>
    <row r="2062" spans="12:13" x14ac:dyDescent="0.3">
      <c r="L2062" s="36" t="str">
        <f t="shared" si="32"/>
        <v/>
      </c>
      <c r="M2062" t="s">
        <v>57</v>
      </c>
    </row>
    <row r="2063" spans="12:13" x14ac:dyDescent="0.3">
      <c r="L2063" s="36" t="str">
        <f t="shared" si="32"/>
        <v/>
      </c>
      <c r="M2063" t="s">
        <v>57</v>
      </c>
    </row>
    <row r="2064" spans="12:13" x14ac:dyDescent="0.3">
      <c r="L2064" s="36" t="str">
        <f t="shared" si="32"/>
        <v/>
      </c>
      <c r="M2064" t="s">
        <v>57</v>
      </c>
    </row>
    <row r="2065" spans="12:13" x14ac:dyDescent="0.3">
      <c r="L2065" s="36" t="str">
        <f t="shared" si="32"/>
        <v/>
      </c>
      <c r="M2065" t="s">
        <v>57</v>
      </c>
    </row>
    <row r="2066" spans="12:13" x14ac:dyDescent="0.3">
      <c r="L2066" s="36" t="str">
        <f t="shared" si="32"/>
        <v/>
      </c>
      <c r="M2066" t="s">
        <v>57</v>
      </c>
    </row>
    <row r="2067" spans="12:13" x14ac:dyDescent="0.3">
      <c r="L2067" s="36" t="str">
        <f t="shared" si="32"/>
        <v/>
      </c>
      <c r="M2067" t="s">
        <v>57</v>
      </c>
    </row>
    <row r="2068" spans="12:13" x14ac:dyDescent="0.3">
      <c r="L2068" s="36" t="str">
        <f t="shared" si="32"/>
        <v/>
      </c>
      <c r="M2068" t="s">
        <v>57</v>
      </c>
    </row>
    <row r="2069" spans="12:13" x14ac:dyDescent="0.3">
      <c r="L2069" s="36" t="str">
        <f t="shared" si="32"/>
        <v/>
      </c>
      <c r="M2069" t="s">
        <v>57</v>
      </c>
    </row>
    <row r="2070" spans="12:13" x14ac:dyDescent="0.3">
      <c r="L2070" s="36" t="str">
        <f t="shared" si="32"/>
        <v/>
      </c>
      <c r="M2070" t="s">
        <v>57</v>
      </c>
    </row>
    <row r="2071" spans="12:13" x14ac:dyDescent="0.3">
      <c r="L2071" s="36" t="str">
        <f t="shared" si="32"/>
        <v/>
      </c>
      <c r="M2071" t="s">
        <v>57</v>
      </c>
    </row>
    <row r="2072" spans="12:13" x14ac:dyDescent="0.3">
      <c r="L2072" s="36" t="str">
        <f t="shared" si="32"/>
        <v/>
      </c>
      <c r="M2072" t="s">
        <v>57</v>
      </c>
    </row>
    <row r="2073" spans="12:13" x14ac:dyDescent="0.3">
      <c r="L2073" s="36" t="str">
        <f t="shared" si="32"/>
        <v/>
      </c>
      <c r="M2073" t="s">
        <v>57</v>
      </c>
    </row>
    <row r="2074" spans="12:13" x14ac:dyDescent="0.3">
      <c r="L2074" s="36" t="str">
        <f t="shared" si="32"/>
        <v/>
      </c>
      <c r="M2074" t="s">
        <v>57</v>
      </c>
    </row>
    <row r="2075" spans="12:13" x14ac:dyDescent="0.3">
      <c r="L2075" s="36" t="str">
        <f t="shared" si="32"/>
        <v/>
      </c>
      <c r="M2075" t="s">
        <v>57</v>
      </c>
    </row>
    <row r="2076" spans="12:13" x14ac:dyDescent="0.3">
      <c r="L2076" s="36" t="str">
        <f t="shared" si="32"/>
        <v/>
      </c>
      <c r="M2076" t="s">
        <v>57</v>
      </c>
    </row>
    <row r="2077" spans="12:13" x14ac:dyDescent="0.3">
      <c r="L2077" s="36" t="str">
        <f t="shared" si="32"/>
        <v/>
      </c>
      <c r="M2077" t="s">
        <v>57</v>
      </c>
    </row>
    <row r="2078" spans="12:13" x14ac:dyDescent="0.3">
      <c r="L2078" s="36" t="str">
        <f t="shared" si="32"/>
        <v/>
      </c>
      <c r="M2078" t="s">
        <v>57</v>
      </c>
    </row>
    <row r="2079" spans="12:13" x14ac:dyDescent="0.3">
      <c r="L2079" s="36" t="str">
        <f t="shared" si="32"/>
        <v/>
      </c>
      <c r="M2079" t="s">
        <v>57</v>
      </c>
    </row>
    <row r="2080" spans="12:13" x14ac:dyDescent="0.3">
      <c r="L2080" s="36" t="str">
        <f t="shared" si="32"/>
        <v/>
      </c>
      <c r="M2080" t="s">
        <v>57</v>
      </c>
    </row>
    <row r="2081" spans="12:13" x14ac:dyDescent="0.3">
      <c r="L2081" s="36" t="str">
        <f t="shared" si="32"/>
        <v/>
      </c>
      <c r="M2081" t="s">
        <v>57</v>
      </c>
    </row>
    <row r="2082" spans="12:13" x14ac:dyDescent="0.3">
      <c r="L2082" s="36" t="str">
        <f t="shared" si="32"/>
        <v/>
      </c>
      <c r="M2082" t="s">
        <v>57</v>
      </c>
    </row>
    <row r="2083" spans="12:13" x14ac:dyDescent="0.3">
      <c r="L2083" s="36" t="str">
        <f t="shared" si="32"/>
        <v/>
      </c>
      <c r="M2083" t="s">
        <v>57</v>
      </c>
    </row>
    <row r="2084" spans="12:13" x14ac:dyDescent="0.3">
      <c r="L2084" s="36" t="str">
        <f t="shared" si="32"/>
        <v/>
      </c>
      <c r="M2084" t="s">
        <v>57</v>
      </c>
    </row>
    <row r="2085" spans="12:13" x14ac:dyDescent="0.3">
      <c r="L2085" s="36" t="str">
        <f t="shared" si="32"/>
        <v/>
      </c>
      <c r="M2085" t="s">
        <v>57</v>
      </c>
    </row>
    <row r="2086" spans="12:13" x14ac:dyDescent="0.3">
      <c r="L2086" s="36" t="str">
        <f t="shared" si="32"/>
        <v/>
      </c>
      <c r="M2086" t="s">
        <v>57</v>
      </c>
    </row>
    <row r="2087" spans="12:13" x14ac:dyDescent="0.3">
      <c r="L2087" s="36" t="str">
        <f t="shared" si="32"/>
        <v/>
      </c>
      <c r="M2087" t="s">
        <v>57</v>
      </c>
    </row>
    <row r="2088" spans="12:13" x14ac:dyDescent="0.3">
      <c r="L2088" s="36" t="str">
        <f t="shared" si="32"/>
        <v/>
      </c>
      <c r="M2088" t="s">
        <v>57</v>
      </c>
    </row>
    <row r="2089" spans="12:13" x14ac:dyDescent="0.3">
      <c r="L2089" s="36" t="str">
        <f t="shared" si="32"/>
        <v/>
      </c>
      <c r="M2089" t="s">
        <v>57</v>
      </c>
    </row>
    <row r="2090" spans="12:13" x14ac:dyDescent="0.3">
      <c r="L2090" s="36" t="str">
        <f t="shared" si="32"/>
        <v/>
      </c>
      <c r="M2090" t="s">
        <v>57</v>
      </c>
    </row>
    <row r="2091" spans="12:13" x14ac:dyDescent="0.3">
      <c r="L2091" s="36" t="str">
        <f t="shared" si="32"/>
        <v/>
      </c>
      <c r="M2091" t="s">
        <v>57</v>
      </c>
    </row>
    <row r="2092" spans="12:13" x14ac:dyDescent="0.3">
      <c r="L2092" s="36" t="str">
        <f t="shared" si="32"/>
        <v/>
      </c>
      <c r="M2092" t="s">
        <v>57</v>
      </c>
    </row>
    <row r="2093" spans="12:13" x14ac:dyDescent="0.3">
      <c r="L2093" s="36" t="str">
        <f t="shared" si="32"/>
        <v/>
      </c>
      <c r="M2093" t="s">
        <v>57</v>
      </c>
    </row>
    <row r="2094" spans="12:13" x14ac:dyDescent="0.3">
      <c r="L2094" s="36" t="str">
        <f t="shared" si="32"/>
        <v/>
      </c>
      <c r="M2094" t="s">
        <v>57</v>
      </c>
    </row>
    <row r="2095" spans="12:13" x14ac:dyDescent="0.3">
      <c r="L2095" s="36" t="str">
        <f t="shared" si="32"/>
        <v/>
      </c>
      <c r="M2095" t="s">
        <v>57</v>
      </c>
    </row>
    <row r="2096" spans="12:13" x14ac:dyDescent="0.3">
      <c r="L2096" s="36" t="str">
        <f t="shared" si="32"/>
        <v/>
      </c>
      <c r="M2096" t="s">
        <v>57</v>
      </c>
    </row>
    <row r="2097" spans="12:13" x14ac:dyDescent="0.3">
      <c r="L2097" s="36" t="str">
        <f t="shared" si="32"/>
        <v/>
      </c>
      <c r="M2097" t="s">
        <v>57</v>
      </c>
    </row>
    <row r="2098" spans="12:13" x14ac:dyDescent="0.3">
      <c r="L2098" s="36" t="str">
        <f t="shared" si="32"/>
        <v/>
      </c>
      <c r="M2098" t="s">
        <v>57</v>
      </c>
    </row>
    <row r="2099" spans="12:13" x14ac:dyDescent="0.3">
      <c r="L2099" s="36" t="str">
        <f t="shared" si="32"/>
        <v/>
      </c>
      <c r="M2099" t="s">
        <v>57</v>
      </c>
    </row>
    <row r="2100" spans="12:13" x14ac:dyDescent="0.3">
      <c r="L2100" s="36" t="str">
        <f t="shared" si="32"/>
        <v/>
      </c>
      <c r="M2100" t="s">
        <v>57</v>
      </c>
    </row>
    <row r="2101" spans="12:13" x14ac:dyDescent="0.3">
      <c r="L2101" s="36" t="str">
        <f t="shared" si="32"/>
        <v/>
      </c>
      <c r="M2101" t="s">
        <v>57</v>
      </c>
    </row>
    <row r="2102" spans="12:13" x14ac:dyDescent="0.3">
      <c r="L2102" s="36" t="str">
        <f t="shared" si="32"/>
        <v/>
      </c>
      <c r="M2102" t="s">
        <v>57</v>
      </c>
    </row>
    <row r="2103" spans="12:13" x14ac:dyDescent="0.3">
      <c r="L2103" s="36" t="str">
        <f t="shared" si="32"/>
        <v/>
      </c>
      <c r="M2103" t="s">
        <v>57</v>
      </c>
    </row>
    <row r="2104" spans="12:13" x14ac:dyDescent="0.3">
      <c r="L2104" s="36" t="str">
        <f t="shared" si="32"/>
        <v/>
      </c>
      <c r="M2104" t="s">
        <v>57</v>
      </c>
    </row>
    <row r="2105" spans="12:13" x14ac:dyDescent="0.3">
      <c r="L2105" s="36" t="str">
        <f t="shared" si="32"/>
        <v/>
      </c>
      <c r="M2105" t="s">
        <v>57</v>
      </c>
    </row>
    <row r="2106" spans="12:13" x14ac:dyDescent="0.3">
      <c r="L2106" s="36" t="str">
        <f t="shared" si="32"/>
        <v/>
      </c>
      <c r="M2106" t="s">
        <v>57</v>
      </c>
    </row>
    <row r="2107" spans="12:13" x14ac:dyDescent="0.3">
      <c r="L2107" s="36" t="str">
        <f t="shared" si="32"/>
        <v/>
      </c>
      <c r="M2107" t="s">
        <v>57</v>
      </c>
    </row>
    <row r="2108" spans="12:13" x14ac:dyDescent="0.3">
      <c r="L2108" s="36" t="str">
        <f t="shared" si="32"/>
        <v/>
      </c>
      <c r="M2108" t="s">
        <v>57</v>
      </c>
    </row>
    <row r="2109" spans="12:13" x14ac:dyDescent="0.3">
      <c r="L2109" s="36" t="str">
        <f t="shared" si="32"/>
        <v/>
      </c>
      <c r="M2109" t="s">
        <v>57</v>
      </c>
    </row>
    <row r="2110" spans="12:13" x14ac:dyDescent="0.3">
      <c r="L2110" s="36" t="str">
        <f t="shared" si="32"/>
        <v/>
      </c>
      <c r="M2110" t="s">
        <v>57</v>
      </c>
    </row>
    <row r="2111" spans="12:13" x14ac:dyDescent="0.3">
      <c r="L2111" s="36" t="str">
        <f t="shared" si="32"/>
        <v/>
      </c>
      <c r="M2111" t="s">
        <v>57</v>
      </c>
    </row>
    <row r="2112" spans="12:13" x14ac:dyDescent="0.3">
      <c r="L2112" s="36" t="str">
        <f t="shared" si="32"/>
        <v/>
      </c>
      <c r="M2112" t="s">
        <v>57</v>
      </c>
    </row>
    <row r="2113" spans="12:13" x14ac:dyDescent="0.3">
      <c r="L2113" s="36" t="str">
        <f t="shared" si="32"/>
        <v/>
      </c>
      <c r="M2113" t="s">
        <v>57</v>
      </c>
    </row>
    <row r="2114" spans="12:13" x14ac:dyDescent="0.3">
      <c r="L2114" s="36" t="str">
        <f t="shared" si="32"/>
        <v/>
      </c>
      <c r="M2114" t="s">
        <v>57</v>
      </c>
    </row>
    <row r="2115" spans="12:13" x14ac:dyDescent="0.3">
      <c r="L2115" s="36" t="str">
        <f t="shared" ref="L2115:L2178" si="33">IF(A2115="","",C2115&amp;", "&amp;D2115&amp;", "&amp;E2115&amp;" "&amp;F2115)</f>
        <v/>
      </c>
      <c r="M2115" t="s">
        <v>57</v>
      </c>
    </row>
    <row r="2116" spans="12:13" x14ac:dyDescent="0.3">
      <c r="L2116" s="36" t="str">
        <f t="shared" si="33"/>
        <v/>
      </c>
      <c r="M2116" t="s">
        <v>57</v>
      </c>
    </row>
    <row r="2117" spans="12:13" x14ac:dyDescent="0.3">
      <c r="L2117" s="36" t="str">
        <f t="shared" si="33"/>
        <v/>
      </c>
      <c r="M2117" t="s">
        <v>57</v>
      </c>
    </row>
    <row r="2118" spans="12:13" x14ac:dyDescent="0.3">
      <c r="L2118" s="36" t="str">
        <f t="shared" si="33"/>
        <v/>
      </c>
      <c r="M2118" t="s">
        <v>57</v>
      </c>
    </row>
    <row r="2119" spans="12:13" x14ac:dyDescent="0.3">
      <c r="L2119" s="36" t="str">
        <f t="shared" si="33"/>
        <v/>
      </c>
      <c r="M2119" t="s">
        <v>57</v>
      </c>
    </row>
    <row r="2120" spans="12:13" x14ac:dyDescent="0.3">
      <c r="L2120" s="36" t="str">
        <f t="shared" si="33"/>
        <v/>
      </c>
      <c r="M2120" t="s">
        <v>57</v>
      </c>
    </row>
    <row r="2121" spans="12:13" x14ac:dyDescent="0.3">
      <c r="L2121" s="36" t="str">
        <f t="shared" si="33"/>
        <v/>
      </c>
      <c r="M2121" t="s">
        <v>57</v>
      </c>
    </row>
    <row r="2122" spans="12:13" x14ac:dyDescent="0.3">
      <c r="L2122" s="36" t="str">
        <f t="shared" si="33"/>
        <v/>
      </c>
      <c r="M2122" t="s">
        <v>57</v>
      </c>
    </row>
    <row r="2123" spans="12:13" x14ac:dyDescent="0.3">
      <c r="L2123" s="36" t="str">
        <f t="shared" si="33"/>
        <v/>
      </c>
      <c r="M2123" t="s">
        <v>57</v>
      </c>
    </row>
    <row r="2124" spans="12:13" x14ac:dyDescent="0.3">
      <c r="L2124" s="36" t="str">
        <f t="shared" si="33"/>
        <v/>
      </c>
      <c r="M2124" t="s">
        <v>57</v>
      </c>
    </row>
    <row r="2125" spans="12:13" x14ac:dyDescent="0.3">
      <c r="L2125" s="36" t="str">
        <f t="shared" si="33"/>
        <v/>
      </c>
      <c r="M2125" t="s">
        <v>57</v>
      </c>
    </row>
    <row r="2126" spans="12:13" x14ac:dyDescent="0.3">
      <c r="L2126" s="36" t="str">
        <f t="shared" si="33"/>
        <v/>
      </c>
      <c r="M2126" t="s">
        <v>57</v>
      </c>
    </row>
    <row r="2127" spans="12:13" x14ac:dyDescent="0.3">
      <c r="L2127" s="36" t="str">
        <f t="shared" si="33"/>
        <v/>
      </c>
      <c r="M2127" t="s">
        <v>57</v>
      </c>
    </row>
    <row r="2128" spans="12:13" x14ac:dyDescent="0.3">
      <c r="L2128" s="36" t="str">
        <f t="shared" si="33"/>
        <v/>
      </c>
      <c r="M2128" t="s">
        <v>57</v>
      </c>
    </row>
    <row r="2129" spans="12:13" x14ac:dyDescent="0.3">
      <c r="L2129" s="36" t="str">
        <f t="shared" si="33"/>
        <v/>
      </c>
      <c r="M2129" t="s">
        <v>57</v>
      </c>
    </row>
    <row r="2130" spans="12:13" x14ac:dyDescent="0.3">
      <c r="L2130" s="36" t="str">
        <f t="shared" si="33"/>
        <v/>
      </c>
      <c r="M2130" t="s">
        <v>57</v>
      </c>
    </row>
    <row r="2131" spans="12:13" x14ac:dyDescent="0.3">
      <c r="L2131" s="36" t="str">
        <f t="shared" si="33"/>
        <v/>
      </c>
      <c r="M2131" t="s">
        <v>57</v>
      </c>
    </row>
    <row r="2132" spans="12:13" x14ac:dyDescent="0.3">
      <c r="L2132" s="36" t="str">
        <f t="shared" si="33"/>
        <v/>
      </c>
      <c r="M2132" t="s">
        <v>57</v>
      </c>
    </row>
    <row r="2133" spans="12:13" x14ac:dyDescent="0.3">
      <c r="L2133" s="36" t="str">
        <f t="shared" si="33"/>
        <v/>
      </c>
      <c r="M2133" t="s">
        <v>57</v>
      </c>
    </row>
    <row r="2134" spans="12:13" x14ac:dyDescent="0.3">
      <c r="L2134" s="36" t="str">
        <f t="shared" si="33"/>
        <v/>
      </c>
      <c r="M2134" t="s">
        <v>57</v>
      </c>
    </row>
    <row r="2135" spans="12:13" x14ac:dyDescent="0.3">
      <c r="L2135" s="36" t="str">
        <f t="shared" si="33"/>
        <v/>
      </c>
      <c r="M2135" t="s">
        <v>57</v>
      </c>
    </row>
    <row r="2136" spans="12:13" x14ac:dyDescent="0.3">
      <c r="L2136" s="36" t="str">
        <f t="shared" si="33"/>
        <v/>
      </c>
      <c r="M2136" t="s">
        <v>57</v>
      </c>
    </row>
    <row r="2137" spans="12:13" x14ac:dyDescent="0.3">
      <c r="L2137" s="36" t="str">
        <f t="shared" si="33"/>
        <v/>
      </c>
      <c r="M2137" t="s">
        <v>57</v>
      </c>
    </row>
    <row r="2138" spans="12:13" x14ac:dyDescent="0.3">
      <c r="L2138" s="36" t="str">
        <f t="shared" si="33"/>
        <v/>
      </c>
      <c r="M2138" t="s">
        <v>57</v>
      </c>
    </row>
    <row r="2139" spans="12:13" x14ac:dyDescent="0.3">
      <c r="L2139" s="36" t="str">
        <f t="shared" si="33"/>
        <v/>
      </c>
      <c r="M2139" t="s">
        <v>57</v>
      </c>
    </row>
    <row r="2140" spans="12:13" x14ac:dyDescent="0.3">
      <c r="L2140" s="36" t="str">
        <f t="shared" si="33"/>
        <v/>
      </c>
      <c r="M2140" t="s">
        <v>57</v>
      </c>
    </row>
    <row r="2141" spans="12:13" x14ac:dyDescent="0.3">
      <c r="L2141" s="36" t="str">
        <f t="shared" si="33"/>
        <v/>
      </c>
      <c r="M2141" t="s">
        <v>57</v>
      </c>
    </row>
    <row r="2142" spans="12:13" x14ac:dyDescent="0.3">
      <c r="L2142" s="36" t="str">
        <f t="shared" si="33"/>
        <v/>
      </c>
      <c r="M2142" t="s">
        <v>57</v>
      </c>
    </row>
    <row r="2143" spans="12:13" x14ac:dyDescent="0.3">
      <c r="L2143" s="36" t="str">
        <f t="shared" si="33"/>
        <v/>
      </c>
      <c r="M2143" t="s">
        <v>57</v>
      </c>
    </row>
    <row r="2144" spans="12:13" x14ac:dyDescent="0.3">
      <c r="L2144" s="36" t="str">
        <f t="shared" si="33"/>
        <v/>
      </c>
      <c r="M2144" t="s">
        <v>57</v>
      </c>
    </row>
    <row r="2145" spans="12:13" x14ac:dyDescent="0.3">
      <c r="L2145" s="36" t="str">
        <f t="shared" si="33"/>
        <v/>
      </c>
      <c r="M2145" t="s">
        <v>57</v>
      </c>
    </row>
    <row r="2146" spans="12:13" x14ac:dyDescent="0.3">
      <c r="L2146" s="36" t="str">
        <f t="shared" si="33"/>
        <v/>
      </c>
      <c r="M2146" t="s">
        <v>57</v>
      </c>
    </row>
    <row r="2147" spans="12:13" x14ac:dyDescent="0.3">
      <c r="L2147" s="36" t="str">
        <f t="shared" si="33"/>
        <v/>
      </c>
      <c r="M2147" t="s">
        <v>57</v>
      </c>
    </row>
    <row r="2148" spans="12:13" x14ac:dyDescent="0.3">
      <c r="L2148" s="36" t="str">
        <f t="shared" si="33"/>
        <v/>
      </c>
      <c r="M2148" t="s">
        <v>57</v>
      </c>
    </row>
    <row r="2149" spans="12:13" x14ac:dyDescent="0.3">
      <c r="L2149" s="36" t="str">
        <f t="shared" si="33"/>
        <v/>
      </c>
      <c r="M2149" t="s">
        <v>57</v>
      </c>
    </row>
    <row r="2150" spans="12:13" x14ac:dyDescent="0.3">
      <c r="L2150" s="36" t="str">
        <f t="shared" si="33"/>
        <v/>
      </c>
      <c r="M2150" t="s">
        <v>57</v>
      </c>
    </row>
    <row r="2151" spans="12:13" x14ac:dyDescent="0.3">
      <c r="L2151" s="36" t="str">
        <f t="shared" si="33"/>
        <v/>
      </c>
      <c r="M2151" t="s">
        <v>57</v>
      </c>
    </row>
    <row r="2152" spans="12:13" x14ac:dyDescent="0.3">
      <c r="L2152" s="36" t="str">
        <f t="shared" si="33"/>
        <v/>
      </c>
      <c r="M2152" t="s">
        <v>57</v>
      </c>
    </row>
    <row r="2153" spans="12:13" x14ac:dyDescent="0.3">
      <c r="L2153" s="36" t="str">
        <f t="shared" si="33"/>
        <v/>
      </c>
      <c r="M2153" t="s">
        <v>57</v>
      </c>
    </row>
    <row r="2154" spans="12:13" x14ac:dyDescent="0.3">
      <c r="L2154" s="36" t="str">
        <f t="shared" si="33"/>
        <v/>
      </c>
      <c r="M2154" t="s">
        <v>57</v>
      </c>
    </row>
    <row r="2155" spans="12:13" x14ac:dyDescent="0.3">
      <c r="L2155" s="36" t="str">
        <f t="shared" si="33"/>
        <v/>
      </c>
      <c r="M2155" t="s">
        <v>57</v>
      </c>
    </row>
    <row r="2156" spans="12:13" x14ac:dyDescent="0.3">
      <c r="L2156" s="36" t="str">
        <f t="shared" si="33"/>
        <v/>
      </c>
      <c r="M2156" t="s">
        <v>57</v>
      </c>
    </row>
    <row r="2157" spans="12:13" x14ac:dyDescent="0.3">
      <c r="L2157" s="36" t="str">
        <f t="shared" si="33"/>
        <v/>
      </c>
      <c r="M2157" t="s">
        <v>57</v>
      </c>
    </row>
    <row r="2158" spans="12:13" x14ac:dyDescent="0.3">
      <c r="L2158" s="36" t="str">
        <f t="shared" si="33"/>
        <v/>
      </c>
      <c r="M2158" t="s">
        <v>57</v>
      </c>
    </row>
    <row r="2159" spans="12:13" x14ac:dyDescent="0.3">
      <c r="L2159" s="36" t="str">
        <f t="shared" si="33"/>
        <v/>
      </c>
      <c r="M2159" t="s">
        <v>57</v>
      </c>
    </row>
    <row r="2160" spans="12:13" x14ac:dyDescent="0.3">
      <c r="L2160" s="36" t="str">
        <f t="shared" si="33"/>
        <v/>
      </c>
      <c r="M2160" t="s">
        <v>57</v>
      </c>
    </row>
    <row r="2161" spans="12:13" x14ac:dyDescent="0.3">
      <c r="L2161" s="36" t="str">
        <f t="shared" si="33"/>
        <v/>
      </c>
      <c r="M2161" t="s">
        <v>57</v>
      </c>
    </row>
    <row r="2162" spans="12:13" x14ac:dyDescent="0.3">
      <c r="L2162" s="36" t="str">
        <f t="shared" si="33"/>
        <v/>
      </c>
      <c r="M2162" t="s">
        <v>57</v>
      </c>
    </row>
    <row r="2163" spans="12:13" x14ac:dyDescent="0.3">
      <c r="L2163" s="36" t="str">
        <f t="shared" si="33"/>
        <v/>
      </c>
      <c r="M2163" t="s">
        <v>57</v>
      </c>
    </row>
    <row r="2164" spans="12:13" x14ac:dyDescent="0.3">
      <c r="L2164" s="36" t="str">
        <f t="shared" si="33"/>
        <v/>
      </c>
      <c r="M2164" t="s">
        <v>57</v>
      </c>
    </row>
    <row r="2165" spans="12:13" x14ac:dyDescent="0.3">
      <c r="L2165" s="36" t="str">
        <f t="shared" si="33"/>
        <v/>
      </c>
      <c r="M2165" t="s">
        <v>57</v>
      </c>
    </row>
    <row r="2166" spans="12:13" x14ac:dyDescent="0.3">
      <c r="L2166" s="36" t="str">
        <f t="shared" si="33"/>
        <v/>
      </c>
      <c r="M2166" t="s">
        <v>57</v>
      </c>
    </row>
    <row r="2167" spans="12:13" x14ac:dyDescent="0.3">
      <c r="L2167" s="36" t="str">
        <f t="shared" si="33"/>
        <v/>
      </c>
      <c r="M2167" t="s">
        <v>57</v>
      </c>
    </row>
    <row r="2168" spans="12:13" x14ac:dyDescent="0.3">
      <c r="L2168" s="36" t="str">
        <f t="shared" si="33"/>
        <v/>
      </c>
      <c r="M2168" t="s">
        <v>57</v>
      </c>
    </row>
    <row r="2169" spans="12:13" x14ac:dyDescent="0.3">
      <c r="L2169" s="36" t="str">
        <f t="shared" si="33"/>
        <v/>
      </c>
      <c r="M2169" t="s">
        <v>57</v>
      </c>
    </row>
    <row r="2170" spans="12:13" x14ac:dyDescent="0.3">
      <c r="L2170" s="36" t="str">
        <f t="shared" si="33"/>
        <v/>
      </c>
      <c r="M2170" t="s">
        <v>57</v>
      </c>
    </row>
    <row r="2171" spans="12:13" x14ac:dyDescent="0.3">
      <c r="L2171" s="36" t="str">
        <f t="shared" si="33"/>
        <v/>
      </c>
      <c r="M2171" t="s">
        <v>57</v>
      </c>
    </row>
    <row r="2172" spans="12:13" x14ac:dyDescent="0.3">
      <c r="L2172" s="36" t="str">
        <f t="shared" si="33"/>
        <v/>
      </c>
      <c r="M2172" t="s">
        <v>57</v>
      </c>
    </row>
    <row r="2173" spans="12:13" x14ac:dyDescent="0.3">
      <c r="L2173" s="36" t="str">
        <f t="shared" si="33"/>
        <v/>
      </c>
      <c r="M2173" t="s">
        <v>57</v>
      </c>
    </row>
    <row r="2174" spans="12:13" x14ac:dyDescent="0.3">
      <c r="L2174" s="36" t="str">
        <f t="shared" si="33"/>
        <v/>
      </c>
      <c r="M2174" t="s">
        <v>57</v>
      </c>
    </row>
    <row r="2175" spans="12:13" x14ac:dyDescent="0.3">
      <c r="L2175" s="36" t="str">
        <f t="shared" si="33"/>
        <v/>
      </c>
      <c r="M2175" t="s">
        <v>57</v>
      </c>
    </row>
    <row r="2176" spans="12:13" x14ac:dyDescent="0.3">
      <c r="L2176" s="36" t="str">
        <f t="shared" si="33"/>
        <v/>
      </c>
      <c r="M2176" t="s">
        <v>57</v>
      </c>
    </row>
    <row r="2177" spans="12:13" x14ac:dyDescent="0.3">
      <c r="L2177" s="36" t="str">
        <f t="shared" si="33"/>
        <v/>
      </c>
      <c r="M2177" t="s">
        <v>57</v>
      </c>
    </row>
    <row r="2178" spans="12:13" x14ac:dyDescent="0.3">
      <c r="L2178" s="36" t="str">
        <f t="shared" si="33"/>
        <v/>
      </c>
      <c r="M2178" t="s">
        <v>57</v>
      </c>
    </row>
    <row r="2179" spans="12:13" x14ac:dyDescent="0.3">
      <c r="L2179" s="36" t="str">
        <f t="shared" ref="L2179:L2242" si="34">IF(A2179="","",C2179&amp;", "&amp;D2179&amp;", "&amp;E2179&amp;" "&amp;F2179)</f>
        <v/>
      </c>
      <c r="M2179" t="s">
        <v>57</v>
      </c>
    </row>
    <row r="2180" spans="12:13" x14ac:dyDescent="0.3">
      <c r="L2180" s="36" t="str">
        <f t="shared" si="34"/>
        <v/>
      </c>
      <c r="M2180" t="s">
        <v>57</v>
      </c>
    </row>
    <row r="2181" spans="12:13" x14ac:dyDescent="0.3">
      <c r="L2181" s="36" t="str">
        <f t="shared" si="34"/>
        <v/>
      </c>
      <c r="M2181" t="s">
        <v>57</v>
      </c>
    </row>
    <row r="2182" spans="12:13" x14ac:dyDescent="0.3">
      <c r="L2182" s="36" t="str">
        <f t="shared" si="34"/>
        <v/>
      </c>
      <c r="M2182" t="s">
        <v>57</v>
      </c>
    </row>
    <row r="2183" spans="12:13" x14ac:dyDescent="0.3">
      <c r="L2183" s="36" t="str">
        <f t="shared" si="34"/>
        <v/>
      </c>
      <c r="M2183" t="s">
        <v>57</v>
      </c>
    </row>
    <row r="2184" spans="12:13" x14ac:dyDescent="0.3">
      <c r="L2184" s="36" t="str">
        <f t="shared" si="34"/>
        <v/>
      </c>
      <c r="M2184" t="s">
        <v>57</v>
      </c>
    </row>
    <row r="2185" spans="12:13" x14ac:dyDescent="0.3">
      <c r="L2185" s="36" t="str">
        <f t="shared" si="34"/>
        <v/>
      </c>
      <c r="M2185" t="s">
        <v>57</v>
      </c>
    </row>
    <row r="2186" spans="12:13" x14ac:dyDescent="0.3">
      <c r="L2186" s="36" t="str">
        <f t="shared" si="34"/>
        <v/>
      </c>
      <c r="M2186" t="s">
        <v>57</v>
      </c>
    </row>
    <row r="2187" spans="12:13" x14ac:dyDescent="0.3">
      <c r="L2187" s="36" t="str">
        <f t="shared" si="34"/>
        <v/>
      </c>
      <c r="M2187" t="s">
        <v>57</v>
      </c>
    </row>
    <row r="2188" spans="12:13" x14ac:dyDescent="0.3">
      <c r="L2188" s="36" t="str">
        <f t="shared" si="34"/>
        <v/>
      </c>
      <c r="M2188" t="s">
        <v>57</v>
      </c>
    </row>
    <row r="2189" spans="12:13" x14ac:dyDescent="0.3">
      <c r="L2189" s="36" t="str">
        <f t="shared" si="34"/>
        <v/>
      </c>
      <c r="M2189" t="s">
        <v>57</v>
      </c>
    </row>
    <row r="2190" spans="12:13" x14ac:dyDescent="0.3">
      <c r="L2190" s="36" t="str">
        <f t="shared" si="34"/>
        <v/>
      </c>
      <c r="M2190" t="s">
        <v>57</v>
      </c>
    </row>
    <row r="2191" spans="12:13" x14ac:dyDescent="0.3">
      <c r="L2191" s="36" t="str">
        <f t="shared" si="34"/>
        <v/>
      </c>
      <c r="M2191" t="s">
        <v>57</v>
      </c>
    </row>
    <row r="2192" spans="12:13" x14ac:dyDescent="0.3">
      <c r="L2192" s="36" t="str">
        <f t="shared" si="34"/>
        <v/>
      </c>
      <c r="M2192" t="s">
        <v>57</v>
      </c>
    </row>
    <row r="2193" spans="12:13" x14ac:dyDescent="0.3">
      <c r="L2193" s="36" t="str">
        <f t="shared" si="34"/>
        <v/>
      </c>
      <c r="M2193" t="s">
        <v>57</v>
      </c>
    </row>
    <row r="2194" spans="12:13" x14ac:dyDescent="0.3">
      <c r="L2194" s="36" t="str">
        <f t="shared" si="34"/>
        <v/>
      </c>
      <c r="M2194" t="s">
        <v>57</v>
      </c>
    </row>
    <row r="2195" spans="12:13" x14ac:dyDescent="0.3">
      <c r="L2195" s="36" t="str">
        <f t="shared" si="34"/>
        <v/>
      </c>
      <c r="M2195" t="s">
        <v>57</v>
      </c>
    </row>
    <row r="2196" spans="12:13" x14ac:dyDescent="0.3">
      <c r="L2196" s="36" t="str">
        <f t="shared" si="34"/>
        <v/>
      </c>
      <c r="M2196" t="s">
        <v>57</v>
      </c>
    </row>
    <row r="2197" spans="12:13" x14ac:dyDescent="0.3">
      <c r="L2197" s="36" t="str">
        <f t="shared" si="34"/>
        <v/>
      </c>
      <c r="M2197" t="s">
        <v>57</v>
      </c>
    </row>
    <row r="2198" spans="12:13" x14ac:dyDescent="0.3">
      <c r="L2198" s="36" t="str">
        <f t="shared" si="34"/>
        <v/>
      </c>
      <c r="M2198" t="s">
        <v>57</v>
      </c>
    </row>
    <row r="2199" spans="12:13" x14ac:dyDescent="0.3">
      <c r="L2199" s="36" t="str">
        <f t="shared" si="34"/>
        <v/>
      </c>
      <c r="M2199" t="s">
        <v>57</v>
      </c>
    </row>
    <row r="2200" spans="12:13" x14ac:dyDescent="0.3">
      <c r="L2200" s="36" t="str">
        <f t="shared" si="34"/>
        <v/>
      </c>
      <c r="M2200" t="s">
        <v>57</v>
      </c>
    </row>
    <row r="2201" spans="12:13" x14ac:dyDescent="0.3">
      <c r="L2201" s="36" t="str">
        <f t="shared" si="34"/>
        <v/>
      </c>
      <c r="M2201" t="s">
        <v>57</v>
      </c>
    </row>
    <row r="2202" spans="12:13" x14ac:dyDescent="0.3">
      <c r="L2202" s="36" t="str">
        <f t="shared" si="34"/>
        <v/>
      </c>
      <c r="M2202" t="s">
        <v>57</v>
      </c>
    </row>
    <row r="2203" spans="12:13" x14ac:dyDescent="0.3">
      <c r="L2203" s="36" t="str">
        <f t="shared" si="34"/>
        <v/>
      </c>
      <c r="M2203" t="s">
        <v>57</v>
      </c>
    </row>
    <row r="2204" spans="12:13" x14ac:dyDescent="0.3">
      <c r="L2204" s="36" t="str">
        <f t="shared" si="34"/>
        <v/>
      </c>
      <c r="M2204" t="s">
        <v>57</v>
      </c>
    </row>
    <row r="2205" spans="12:13" x14ac:dyDescent="0.3">
      <c r="L2205" s="36" t="str">
        <f t="shared" si="34"/>
        <v/>
      </c>
      <c r="M2205" t="s">
        <v>57</v>
      </c>
    </row>
    <row r="2206" spans="12:13" x14ac:dyDescent="0.3">
      <c r="L2206" s="36" t="str">
        <f t="shared" si="34"/>
        <v/>
      </c>
      <c r="M2206" t="s">
        <v>57</v>
      </c>
    </row>
    <row r="2207" spans="12:13" x14ac:dyDescent="0.3">
      <c r="L2207" s="36" t="str">
        <f t="shared" si="34"/>
        <v/>
      </c>
      <c r="M2207" t="s">
        <v>57</v>
      </c>
    </row>
    <row r="2208" spans="12:13" x14ac:dyDescent="0.3">
      <c r="L2208" s="36" t="str">
        <f t="shared" si="34"/>
        <v/>
      </c>
      <c r="M2208" t="s">
        <v>57</v>
      </c>
    </row>
    <row r="2209" spans="12:13" x14ac:dyDescent="0.3">
      <c r="L2209" s="36" t="str">
        <f t="shared" si="34"/>
        <v/>
      </c>
      <c r="M2209" t="s">
        <v>57</v>
      </c>
    </row>
    <row r="2210" spans="12:13" x14ac:dyDescent="0.3">
      <c r="L2210" s="36" t="str">
        <f t="shared" si="34"/>
        <v/>
      </c>
      <c r="M2210" t="s">
        <v>57</v>
      </c>
    </row>
    <row r="2211" spans="12:13" x14ac:dyDescent="0.3">
      <c r="L2211" s="36" t="str">
        <f t="shared" si="34"/>
        <v/>
      </c>
      <c r="M2211" t="s">
        <v>57</v>
      </c>
    </row>
    <row r="2212" spans="12:13" x14ac:dyDescent="0.3">
      <c r="L2212" s="36" t="str">
        <f t="shared" si="34"/>
        <v/>
      </c>
      <c r="M2212" t="s">
        <v>57</v>
      </c>
    </row>
    <row r="2213" spans="12:13" x14ac:dyDescent="0.3">
      <c r="L2213" s="36" t="str">
        <f t="shared" si="34"/>
        <v/>
      </c>
      <c r="M2213" t="s">
        <v>57</v>
      </c>
    </row>
    <row r="2214" spans="12:13" x14ac:dyDescent="0.3">
      <c r="L2214" s="36" t="str">
        <f t="shared" si="34"/>
        <v/>
      </c>
      <c r="M2214" t="s">
        <v>57</v>
      </c>
    </row>
    <row r="2215" spans="12:13" x14ac:dyDescent="0.3">
      <c r="L2215" s="36" t="str">
        <f t="shared" si="34"/>
        <v/>
      </c>
      <c r="M2215" t="s">
        <v>57</v>
      </c>
    </row>
    <row r="2216" spans="12:13" x14ac:dyDescent="0.3">
      <c r="L2216" s="36" t="str">
        <f t="shared" si="34"/>
        <v/>
      </c>
      <c r="M2216" t="s">
        <v>57</v>
      </c>
    </row>
    <row r="2217" spans="12:13" x14ac:dyDescent="0.3">
      <c r="L2217" s="36" t="str">
        <f t="shared" si="34"/>
        <v/>
      </c>
      <c r="M2217" t="s">
        <v>57</v>
      </c>
    </row>
    <row r="2218" spans="12:13" x14ac:dyDescent="0.3">
      <c r="L2218" s="36" t="str">
        <f t="shared" si="34"/>
        <v/>
      </c>
      <c r="M2218" t="s">
        <v>57</v>
      </c>
    </row>
    <row r="2219" spans="12:13" x14ac:dyDescent="0.3">
      <c r="L2219" s="36" t="str">
        <f t="shared" si="34"/>
        <v/>
      </c>
      <c r="M2219" t="s">
        <v>57</v>
      </c>
    </row>
    <row r="2220" spans="12:13" x14ac:dyDescent="0.3">
      <c r="L2220" s="36" t="str">
        <f t="shared" si="34"/>
        <v/>
      </c>
      <c r="M2220" t="s">
        <v>57</v>
      </c>
    </row>
    <row r="2221" spans="12:13" x14ac:dyDescent="0.3">
      <c r="L2221" s="36" t="str">
        <f t="shared" si="34"/>
        <v/>
      </c>
      <c r="M2221" t="s">
        <v>57</v>
      </c>
    </row>
    <row r="2222" spans="12:13" x14ac:dyDescent="0.3">
      <c r="L2222" s="36" t="str">
        <f t="shared" si="34"/>
        <v/>
      </c>
      <c r="M2222" t="s">
        <v>57</v>
      </c>
    </row>
    <row r="2223" spans="12:13" x14ac:dyDescent="0.3">
      <c r="L2223" s="36" t="str">
        <f t="shared" si="34"/>
        <v/>
      </c>
      <c r="M2223" t="s">
        <v>57</v>
      </c>
    </row>
    <row r="2224" spans="12:13" x14ac:dyDescent="0.3">
      <c r="L2224" s="36" t="str">
        <f t="shared" si="34"/>
        <v/>
      </c>
      <c r="M2224" t="s">
        <v>57</v>
      </c>
    </row>
    <row r="2225" spans="12:13" x14ac:dyDescent="0.3">
      <c r="L2225" s="36" t="str">
        <f t="shared" si="34"/>
        <v/>
      </c>
      <c r="M2225" t="s">
        <v>57</v>
      </c>
    </row>
    <row r="2226" spans="12:13" x14ac:dyDescent="0.3">
      <c r="L2226" s="36" t="str">
        <f t="shared" si="34"/>
        <v/>
      </c>
      <c r="M2226" t="s">
        <v>57</v>
      </c>
    </row>
    <row r="2227" spans="12:13" x14ac:dyDescent="0.3">
      <c r="L2227" s="36" t="str">
        <f t="shared" si="34"/>
        <v/>
      </c>
      <c r="M2227" t="s">
        <v>57</v>
      </c>
    </row>
    <row r="2228" spans="12:13" x14ac:dyDescent="0.3">
      <c r="L2228" s="36" t="str">
        <f t="shared" si="34"/>
        <v/>
      </c>
      <c r="M2228" t="s">
        <v>57</v>
      </c>
    </row>
    <row r="2229" spans="12:13" x14ac:dyDescent="0.3">
      <c r="L2229" s="36" t="str">
        <f t="shared" si="34"/>
        <v/>
      </c>
      <c r="M2229" t="s">
        <v>57</v>
      </c>
    </row>
    <row r="2230" spans="12:13" x14ac:dyDescent="0.3">
      <c r="L2230" s="36" t="str">
        <f t="shared" si="34"/>
        <v/>
      </c>
      <c r="M2230" t="s">
        <v>57</v>
      </c>
    </row>
    <row r="2231" spans="12:13" x14ac:dyDescent="0.3">
      <c r="L2231" s="36" t="str">
        <f t="shared" si="34"/>
        <v/>
      </c>
      <c r="M2231" t="s">
        <v>57</v>
      </c>
    </row>
    <row r="2232" spans="12:13" x14ac:dyDescent="0.3">
      <c r="L2232" s="36" t="str">
        <f t="shared" si="34"/>
        <v/>
      </c>
      <c r="M2232" t="s">
        <v>57</v>
      </c>
    </row>
    <row r="2233" spans="12:13" x14ac:dyDescent="0.3">
      <c r="L2233" s="36" t="str">
        <f t="shared" si="34"/>
        <v/>
      </c>
      <c r="M2233" t="s">
        <v>57</v>
      </c>
    </row>
    <row r="2234" spans="12:13" x14ac:dyDescent="0.3">
      <c r="L2234" s="36" t="str">
        <f t="shared" si="34"/>
        <v/>
      </c>
      <c r="M2234" t="s">
        <v>57</v>
      </c>
    </row>
    <row r="2235" spans="12:13" x14ac:dyDescent="0.3">
      <c r="L2235" s="36" t="str">
        <f t="shared" si="34"/>
        <v/>
      </c>
      <c r="M2235" t="s">
        <v>57</v>
      </c>
    </row>
    <row r="2236" spans="12:13" x14ac:dyDescent="0.3">
      <c r="L2236" s="36" t="str">
        <f t="shared" si="34"/>
        <v/>
      </c>
      <c r="M2236" t="s">
        <v>57</v>
      </c>
    </row>
    <row r="2237" spans="12:13" x14ac:dyDescent="0.3">
      <c r="L2237" s="36" t="str">
        <f t="shared" si="34"/>
        <v/>
      </c>
      <c r="M2237" t="s">
        <v>57</v>
      </c>
    </row>
    <row r="2238" spans="12:13" x14ac:dyDescent="0.3">
      <c r="L2238" s="36" t="str">
        <f t="shared" si="34"/>
        <v/>
      </c>
      <c r="M2238" t="s">
        <v>57</v>
      </c>
    </row>
    <row r="2239" spans="12:13" x14ac:dyDescent="0.3">
      <c r="L2239" s="36" t="str">
        <f t="shared" si="34"/>
        <v/>
      </c>
      <c r="M2239" t="s">
        <v>57</v>
      </c>
    </row>
    <row r="2240" spans="12:13" x14ac:dyDescent="0.3">
      <c r="L2240" s="36" t="str">
        <f t="shared" si="34"/>
        <v/>
      </c>
      <c r="M2240" t="s">
        <v>57</v>
      </c>
    </row>
    <row r="2241" spans="12:13" x14ac:dyDescent="0.3">
      <c r="L2241" s="36" t="str">
        <f t="shared" si="34"/>
        <v/>
      </c>
      <c r="M2241" t="s">
        <v>57</v>
      </c>
    </row>
    <row r="2242" spans="12:13" x14ac:dyDescent="0.3">
      <c r="L2242" s="36" t="str">
        <f t="shared" si="34"/>
        <v/>
      </c>
      <c r="M2242" t="s">
        <v>57</v>
      </c>
    </row>
    <row r="2243" spans="12:13" x14ac:dyDescent="0.3">
      <c r="L2243" s="36" t="str">
        <f t="shared" ref="L2243:L2306" si="35">IF(A2243="","",C2243&amp;", "&amp;D2243&amp;", "&amp;E2243&amp;" "&amp;F2243)</f>
        <v/>
      </c>
      <c r="M2243" t="s">
        <v>57</v>
      </c>
    </row>
    <row r="2244" spans="12:13" x14ac:dyDescent="0.3">
      <c r="L2244" s="36" t="str">
        <f t="shared" si="35"/>
        <v/>
      </c>
      <c r="M2244" t="s">
        <v>57</v>
      </c>
    </row>
    <row r="2245" spans="12:13" x14ac:dyDescent="0.3">
      <c r="L2245" s="36" t="str">
        <f t="shared" si="35"/>
        <v/>
      </c>
      <c r="M2245" t="s">
        <v>57</v>
      </c>
    </row>
    <row r="2246" spans="12:13" x14ac:dyDescent="0.3">
      <c r="L2246" s="36" t="str">
        <f t="shared" si="35"/>
        <v/>
      </c>
      <c r="M2246" t="s">
        <v>57</v>
      </c>
    </row>
    <row r="2247" spans="12:13" x14ac:dyDescent="0.3">
      <c r="L2247" s="36" t="str">
        <f t="shared" si="35"/>
        <v/>
      </c>
      <c r="M2247" t="s">
        <v>57</v>
      </c>
    </row>
    <row r="2248" spans="12:13" x14ac:dyDescent="0.3">
      <c r="L2248" s="36" t="str">
        <f t="shared" si="35"/>
        <v/>
      </c>
      <c r="M2248" t="s">
        <v>57</v>
      </c>
    </row>
    <row r="2249" spans="12:13" x14ac:dyDescent="0.3">
      <c r="L2249" s="36" t="str">
        <f t="shared" si="35"/>
        <v/>
      </c>
      <c r="M2249" t="s">
        <v>57</v>
      </c>
    </row>
    <row r="2250" spans="12:13" x14ac:dyDescent="0.3">
      <c r="L2250" s="36" t="str">
        <f t="shared" si="35"/>
        <v/>
      </c>
      <c r="M2250" t="s">
        <v>57</v>
      </c>
    </row>
    <row r="2251" spans="12:13" x14ac:dyDescent="0.3">
      <c r="L2251" s="36" t="str">
        <f t="shared" si="35"/>
        <v/>
      </c>
      <c r="M2251" t="s">
        <v>57</v>
      </c>
    </row>
    <row r="2252" spans="12:13" x14ac:dyDescent="0.3">
      <c r="L2252" s="36" t="str">
        <f t="shared" si="35"/>
        <v/>
      </c>
      <c r="M2252" t="s">
        <v>57</v>
      </c>
    </row>
    <row r="2253" spans="12:13" x14ac:dyDescent="0.3">
      <c r="L2253" s="36" t="str">
        <f t="shared" si="35"/>
        <v/>
      </c>
      <c r="M2253" t="s">
        <v>57</v>
      </c>
    </row>
    <row r="2254" spans="12:13" x14ac:dyDescent="0.3">
      <c r="L2254" s="36" t="str">
        <f t="shared" si="35"/>
        <v/>
      </c>
      <c r="M2254" t="s">
        <v>57</v>
      </c>
    </row>
    <row r="2255" spans="12:13" x14ac:dyDescent="0.3">
      <c r="L2255" s="36" t="str">
        <f t="shared" si="35"/>
        <v/>
      </c>
      <c r="M2255" t="s">
        <v>57</v>
      </c>
    </row>
    <row r="2256" spans="12:13" x14ac:dyDescent="0.3">
      <c r="L2256" s="36" t="str">
        <f t="shared" si="35"/>
        <v/>
      </c>
      <c r="M2256" t="s">
        <v>57</v>
      </c>
    </row>
    <row r="2257" spans="12:13" x14ac:dyDescent="0.3">
      <c r="L2257" s="36" t="str">
        <f t="shared" si="35"/>
        <v/>
      </c>
      <c r="M2257" t="s">
        <v>57</v>
      </c>
    </row>
    <row r="2258" spans="12:13" x14ac:dyDescent="0.3">
      <c r="L2258" s="36" t="str">
        <f t="shared" si="35"/>
        <v/>
      </c>
      <c r="M2258" t="s">
        <v>57</v>
      </c>
    </row>
    <row r="2259" spans="12:13" x14ac:dyDescent="0.3">
      <c r="L2259" s="36" t="str">
        <f t="shared" si="35"/>
        <v/>
      </c>
      <c r="M2259" t="s">
        <v>57</v>
      </c>
    </row>
    <row r="2260" spans="12:13" x14ac:dyDescent="0.3">
      <c r="L2260" s="36" t="str">
        <f t="shared" si="35"/>
        <v/>
      </c>
      <c r="M2260" t="s">
        <v>57</v>
      </c>
    </row>
    <row r="2261" spans="12:13" x14ac:dyDescent="0.3">
      <c r="L2261" s="36" t="str">
        <f t="shared" si="35"/>
        <v/>
      </c>
      <c r="M2261" t="s">
        <v>57</v>
      </c>
    </row>
    <row r="2262" spans="12:13" x14ac:dyDescent="0.3">
      <c r="L2262" s="36" t="str">
        <f t="shared" si="35"/>
        <v/>
      </c>
      <c r="M2262" t="s">
        <v>57</v>
      </c>
    </row>
    <row r="2263" spans="12:13" x14ac:dyDescent="0.3">
      <c r="L2263" s="36" t="str">
        <f t="shared" si="35"/>
        <v/>
      </c>
      <c r="M2263" t="s">
        <v>57</v>
      </c>
    </row>
    <row r="2264" spans="12:13" x14ac:dyDescent="0.3">
      <c r="L2264" s="36" t="str">
        <f t="shared" si="35"/>
        <v/>
      </c>
      <c r="M2264" t="s">
        <v>57</v>
      </c>
    </row>
    <row r="2265" spans="12:13" x14ac:dyDescent="0.3">
      <c r="L2265" s="36" t="str">
        <f t="shared" si="35"/>
        <v/>
      </c>
      <c r="M2265" t="s">
        <v>57</v>
      </c>
    </row>
    <row r="2266" spans="12:13" x14ac:dyDescent="0.3">
      <c r="L2266" s="36" t="str">
        <f t="shared" si="35"/>
        <v/>
      </c>
      <c r="M2266" t="s">
        <v>57</v>
      </c>
    </row>
    <row r="2267" spans="12:13" x14ac:dyDescent="0.3">
      <c r="L2267" s="36" t="str">
        <f t="shared" si="35"/>
        <v/>
      </c>
      <c r="M2267" t="s">
        <v>57</v>
      </c>
    </row>
    <row r="2268" spans="12:13" x14ac:dyDescent="0.3">
      <c r="L2268" s="36" t="str">
        <f t="shared" si="35"/>
        <v/>
      </c>
      <c r="M2268" t="s">
        <v>57</v>
      </c>
    </row>
    <row r="2269" spans="12:13" x14ac:dyDescent="0.3">
      <c r="L2269" s="36" t="str">
        <f t="shared" si="35"/>
        <v/>
      </c>
      <c r="M2269" t="s">
        <v>57</v>
      </c>
    </row>
    <row r="2270" spans="12:13" x14ac:dyDescent="0.3">
      <c r="L2270" s="36" t="str">
        <f t="shared" si="35"/>
        <v/>
      </c>
      <c r="M2270" t="s">
        <v>57</v>
      </c>
    </row>
    <row r="2271" spans="12:13" x14ac:dyDescent="0.3">
      <c r="L2271" s="36" t="str">
        <f t="shared" si="35"/>
        <v/>
      </c>
      <c r="M2271" t="s">
        <v>57</v>
      </c>
    </row>
    <row r="2272" spans="12:13" x14ac:dyDescent="0.3">
      <c r="L2272" s="36" t="str">
        <f t="shared" si="35"/>
        <v/>
      </c>
      <c r="M2272" t="s">
        <v>57</v>
      </c>
    </row>
    <row r="2273" spans="12:13" x14ac:dyDescent="0.3">
      <c r="L2273" s="36" t="str">
        <f t="shared" si="35"/>
        <v/>
      </c>
      <c r="M2273" t="s">
        <v>57</v>
      </c>
    </row>
    <row r="2274" spans="12:13" x14ac:dyDescent="0.3">
      <c r="L2274" s="36" t="str">
        <f t="shared" si="35"/>
        <v/>
      </c>
      <c r="M2274" t="s">
        <v>57</v>
      </c>
    </row>
    <row r="2275" spans="12:13" x14ac:dyDescent="0.3">
      <c r="L2275" s="36" t="str">
        <f t="shared" si="35"/>
        <v/>
      </c>
      <c r="M2275" t="s">
        <v>57</v>
      </c>
    </row>
    <row r="2276" spans="12:13" x14ac:dyDescent="0.3">
      <c r="L2276" s="36" t="str">
        <f t="shared" si="35"/>
        <v/>
      </c>
      <c r="M2276" t="s">
        <v>57</v>
      </c>
    </row>
    <row r="2277" spans="12:13" x14ac:dyDescent="0.3">
      <c r="L2277" s="36" t="str">
        <f t="shared" si="35"/>
        <v/>
      </c>
      <c r="M2277" t="s">
        <v>57</v>
      </c>
    </row>
    <row r="2278" spans="12:13" x14ac:dyDescent="0.3">
      <c r="L2278" s="36" t="str">
        <f t="shared" si="35"/>
        <v/>
      </c>
      <c r="M2278" t="s">
        <v>57</v>
      </c>
    </row>
    <row r="2279" spans="12:13" x14ac:dyDescent="0.3">
      <c r="L2279" s="36" t="str">
        <f t="shared" si="35"/>
        <v/>
      </c>
      <c r="M2279" t="s">
        <v>57</v>
      </c>
    </row>
    <row r="2280" spans="12:13" x14ac:dyDescent="0.3">
      <c r="L2280" s="36" t="str">
        <f t="shared" si="35"/>
        <v/>
      </c>
      <c r="M2280" t="s">
        <v>57</v>
      </c>
    </row>
    <row r="2281" spans="12:13" x14ac:dyDescent="0.3">
      <c r="L2281" s="36" t="str">
        <f t="shared" si="35"/>
        <v/>
      </c>
      <c r="M2281" t="s">
        <v>57</v>
      </c>
    </row>
    <row r="2282" spans="12:13" x14ac:dyDescent="0.3">
      <c r="L2282" s="36" t="str">
        <f t="shared" si="35"/>
        <v/>
      </c>
      <c r="M2282" t="s">
        <v>57</v>
      </c>
    </row>
    <row r="2283" spans="12:13" x14ac:dyDescent="0.3">
      <c r="L2283" s="36" t="str">
        <f t="shared" si="35"/>
        <v/>
      </c>
      <c r="M2283" t="s">
        <v>57</v>
      </c>
    </row>
    <row r="2284" spans="12:13" x14ac:dyDescent="0.3">
      <c r="L2284" s="36" t="str">
        <f t="shared" si="35"/>
        <v/>
      </c>
      <c r="M2284" t="s">
        <v>57</v>
      </c>
    </row>
    <row r="2285" spans="12:13" x14ac:dyDescent="0.3">
      <c r="L2285" s="36" t="str">
        <f t="shared" si="35"/>
        <v/>
      </c>
      <c r="M2285" t="s">
        <v>57</v>
      </c>
    </row>
    <row r="2286" spans="12:13" x14ac:dyDescent="0.3">
      <c r="L2286" s="36" t="str">
        <f t="shared" si="35"/>
        <v/>
      </c>
      <c r="M2286" t="s">
        <v>57</v>
      </c>
    </row>
    <row r="2287" spans="12:13" x14ac:dyDescent="0.3">
      <c r="L2287" s="36" t="str">
        <f t="shared" si="35"/>
        <v/>
      </c>
      <c r="M2287" t="s">
        <v>57</v>
      </c>
    </row>
    <row r="2288" spans="12:13" x14ac:dyDescent="0.3">
      <c r="L2288" s="36" t="str">
        <f t="shared" si="35"/>
        <v/>
      </c>
      <c r="M2288" t="s">
        <v>57</v>
      </c>
    </row>
    <row r="2289" spans="12:13" x14ac:dyDescent="0.3">
      <c r="L2289" s="36" t="str">
        <f t="shared" si="35"/>
        <v/>
      </c>
      <c r="M2289" t="s">
        <v>57</v>
      </c>
    </row>
    <row r="2290" spans="12:13" x14ac:dyDescent="0.3">
      <c r="L2290" s="36" t="str">
        <f t="shared" si="35"/>
        <v/>
      </c>
      <c r="M2290" t="s">
        <v>57</v>
      </c>
    </row>
    <row r="2291" spans="12:13" x14ac:dyDescent="0.3">
      <c r="L2291" s="36" t="str">
        <f t="shared" si="35"/>
        <v/>
      </c>
      <c r="M2291" t="s">
        <v>57</v>
      </c>
    </row>
    <row r="2292" spans="12:13" x14ac:dyDescent="0.3">
      <c r="L2292" s="36" t="str">
        <f t="shared" si="35"/>
        <v/>
      </c>
      <c r="M2292" t="s">
        <v>57</v>
      </c>
    </row>
    <row r="2293" spans="12:13" x14ac:dyDescent="0.3">
      <c r="L2293" s="36" t="str">
        <f t="shared" si="35"/>
        <v/>
      </c>
      <c r="M2293" t="s">
        <v>57</v>
      </c>
    </row>
    <row r="2294" spans="12:13" x14ac:dyDescent="0.3">
      <c r="L2294" s="36" t="str">
        <f t="shared" si="35"/>
        <v/>
      </c>
      <c r="M2294" t="s">
        <v>57</v>
      </c>
    </row>
    <row r="2295" spans="12:13" x14ac:dyDescent="0.3">
      <c r="L2295" s="36" t="str">
        <f t="shared" si="35"/>
        <v/>
      </c>
      <c r="M2295" t="s">
        <v>57</v>
      </c>
    </row>
    <row r="2296" spans="12:13" x14ac:dyDescent="0.3">
      <c r="L2296" s="36" t="str">
        <f t="shared" si="35"/>
        <v/>
      </c>
      <c r="M2296" t="s">
        <v>57</v>
      </c>
    </row>
    <row r="2297" spans="12:13" x14ac:dyDescent="0.3">
      <c r="L2297" s="36" t="str">
        <f t="shared" si="35"/>
        <v/>
      </c>
      <c r="M2297" t="s">
        <v>57</v>
      </c>
    </row>
    <row r="2298" spans="12:13" x14ac:dyDescent="0.3">
      <c r="L2298" s="36" t="str">
        <f t="shared" si="35"/>
        <v/>
      </c>
      <c r="M2298" t="s">
        <v>57</v>
      </c>
    </row>
    <row r="2299" spans="12:13" x14ac:dyDescent="0.3">
      <c r="L2299" s="36" t="str">
        <f t="shared" si="35"/>
        <v/>
      </c>
      <c r="M2299" t="s">
        <v>57</v>
      </c>
    </row>
    <row r="2300" spans="12:13" x14ac:dyDescent="0.3">
      <c r="L2300" s="36" t="str">
        <f t="shared" si="35"/>
        <v/>
      </c>
      <c r="M2300" t="s">
        <v>57</v>
      </c>
    </row>
    <row r="2301" spans="12:13" x14ac:dyDescent="0.3">
      <c r="L2301" s="36" t="str">
        <f t="shared" si="35"/>
        <v/>
      </c>
      <c r="M2301" t="s">
        <v>57</v>
      </c>
    </row>
    <row r="2302" spans="12:13" x14ac:dyDescent="0.3">
      <c r="L2302" s="36" t="str">
        <f t="shared" si="35"/>
        <v/>
      </c>
      <c r="M2302" t="s">
        <v>57</v>
      </c>
    </row>
    <row r="2303" spans="12:13" x14ac:dyDescent="0.3">
      <c r="L2303" s="36" t="str">
        <f t="shared" si="35"/>
        <v/>
      </c>
      <c r="M2303" t="s">
        <v>57</v>
      </c>
    </row>
    <row r="2304" spans="12:13" x14ac:dyDescent="0.3">
      <c r="L2304" s="36" t="str">
        <f t="shared" si="35"/>
        <v/>
      </c>
      <c r="M2304" t="s">
        <v>57</v>
      </c>
    </row>
    <row r="2305" spans="12:13" x14ac:dyDescent="0.3">
      <c r="L2305" s="36" t="str">
        <f t="shared" si="35"/>
        <v/>
      </c>
      <c r="M2305" t="s">
        <v>57</v>
      </c>
    </row>
    <row r="2306" spans="12:13" x14ac:dyDescent="0.3">
      <c r="L2306" s="36" t="str">
        <f t="shared" si="35"/>
        <v/>
      </c>
      <c r="M2306" t="s">
        <v>57</v>
      </c>
    </row>
    <row r="2307" spans="12:13" x14ac:dyDescent="0.3">
      <c r="L2307" s="36" t="str">
        <f t="shared" ref="L2307:L2370" si="36">IF(A2307="","",C2307&amp;", "&amp;D2307&amp;", "&amp;E2307&amp;" "&amp;F2307)</f>
        <v/>
      </c>
      <c r="M2307" t="s">
        <v>57</v>
      </c>
    </row>
    <row r="2308" spans="12:13" x14ac:dyDescent="0.3">
      <c r="L2308" s="36" t="str">
        <f t="shared" si="36"/>
        <v/>
      </c>
      <c r="M2308" t="s">
        <v>57</v>
      </c>
    </row>
    <row r="2309" spans="12:13" x14ac:dyDescent="0.3">
      <c r="L2309" s="36" t="str">
        <f t="shared" si="36"/>
        <v/>
      </c>
      <c r="M2309" t="s">
        <v>57</v>
      </c>
    </row>
    <row r="2310" spans="12:13" x14ac:dyDescent="0.3">
      <c r="L2310" s="36" t="str">
        <f t="shared" si="36"/>
        <v/>
      </c>
      <c r="M2310" t="s">
        <v>57</v>
      </c>
    </row>
    <row r="2311" spans="12:13" x14ac:dyDescent="0.3">
      <c r="L2311" s="36" t="str">
        <f t="shared" si="36"/>
        <v/>
      </c>
      <c r="M2311" t="s">
        <v>57</v>
      </c>
    </row>
    <row r="2312" spans="12:13" x14ac:dyDescent="0.3">
      <c r="L2312" s="36" t="str">
        <f t="shared" si="36"/>
        <v/>
      </c>
      <c r="M2312" t="s">
        <v>57</v>
      </c>
    </row>
    <row r="2313" spans="12:13" x14ac:dyDescent="0.3">
      <c r="L2313" s="36" t="str">
        <f t="shared" si="36"/>
        <v/>
      </c>
      <c r="M2313" t="s">
        <v>57</v>
      </c>
    </row>
    <row r="2314" spans="12:13" x14ac:dyDescent="0.3">
      <c r="L2314" s="36" t="str">
        <f t="shared" si="36"/>
        <v/>
      </c>
      <c r="M2314" t="s">
        <v>57</v>
      </c>
    </row>
    <row r="2315" spans="12:13" x14ac:dyDescent="0.3">
      <c r="L2315" s="36" t="str">
        <f t="shared" si="36"/>
        <v/>
      </c>
      <c r="M2315" t="s">
        <v>57</v>
      </c>
    </row>
    <row r="2316" spans="12:13" x14ac:dyDescent="0.3">
      <c r="L2316" s="36" t="str">
        <f t="shared" si="36"/>
        <v/>
      </c>
      <c r="M2316" t="s">
        <v>57</v>
      </c>
    </row>
    <row r="2317" spans="12:13" x14ac:dyDescent="0.3">
      <c r="L2317" s="36" t="str">
        <f t="shared" si="36"/>
        <v/>
      </c>
      <c r="M2317" t="s">
        <v>57</v>
      </c>
    </row>
    <row r="2318" spans="12:13" x14ac:dyDescent="0.3">
      <c r="L2318" s="36" t="str">
        <f t="shared" si="36"/>
        <v/>
      </c>
      <c r="M2318" t="s">
        <v>57</v>
      </c>
    </row>
    <row r="2319" spans="12:13" x14ac:dyDescent="0.3">
      <c r="L2319" s="36" t="str">
        <f t="shared" si="36"/>
        <v/>
      </c>
      <c r="M2319" t="s">
        <v>57</v>
      </c>
    </row>
    <row r="2320" spans="12:13" x14ac:dyDescent="0.3">
      <c r="L2320" s="36" t="str">
        <f t="shared" si="36"/>
        <v/>
      </c>
      <c r="M2320" t="s">
        <v>57</v>
      </c>
    </row>
    <row r="2321" spans="12:13" x14ac:dyDescent="0.3">
      <c r="L2321" s="36" t="str">
        <f t="shared" si="36"/>
        <v/>
      </c>
      <c r="M2321" t="s">
        <v>57</v>
      </c>
    </row>
    <row r="2322" spans="12:13" x14ac:dyDescent="0.3">
      <c r="L2322" s="36" t="str">
        <f t="shared" si="36"/>
        <v/>
      </c>
      <c r="M2322" t="s">
        <v>57</v>
      </c>
    </row>
    <row r="2323" spans="12:13" x14ac:dyDescent="0.3">
      <c r="L2323" s="36" t="str">
        <f t="shared" si="36"/>
        <v/>
      </c>
      <c r="M2323" t="s">
        <v>57</v>
      </c>
    </row>
    <row r="2324" spans="12:13" x14ac:dyDescent="0.3">
      <c r="L2324" s="36" t="str">
        <f t="shared" si="36"/>
        <v/>
      </c>
      <c r="M2324" t="s">
        <v>57</v>
      </c>
    </row>
    <row r="2325" spans="12:13" x14ac:dyDescent="0.3">
      <c r="L2325" s="36" t="str">
        <f t="shared" si="36"/>
        <v/>
      </c>
      <c r="M2325" t="s">
        <v>57</v>
      </c>
    </row>
    <row r="2326" spans="12:13" x14ac:dyDescent="0.3">
      <c r="L2326" s="36" t="str">
        <f t="shared" si="36"/>
        <v/>
      </c>
      <c r="M2326" t="s">
        <v>57</v>
      </c>
    </row>
    <row r="2327" spans="12:13" x14ac:dyDescent="0.3">
      <c r="L2327" s="36" t="str">
        <f t="shared" si="36"/>
        <v/>
      </c>
      <c r="M2327" t="s">
        <v>57</v>
      </c>
    </row>
    <row r="2328" spans="12:13" x14ac:dyDescent="0.3">
      <c r="L2328" s="36" t="str">
        <f t="shared" si="36"/>
        <v/>
      </c>
      <c r="M2328" t="s">
        <v>57</v>
      </c>
    </row>
    <row r="2329" spans="12:13" x14ac:dyDescent="0.3">
      <c r="L2329" s="36" t="str">
        <f t="shared" si="36"/>
        <v/>
      </c>
      <c r="M2329" t="s">
        <v>57</v>
      </c>
    </row>
    <row r="2330" spans="12:13" x14ac:dyDescent="0.3">
      <c r="L2330" s="36" t="str">
        <f t="shared" si="36"/>
        <v/>
      </c>
      <c r="M2330" t="s">
        <v>57</v>
      </c>
    </row>
    <row r="2331" spans="12:13" x14ac:dyDescent="0.3">
      <c r="L2331" s="36" t="str">
        <f t="shared" si="36"/>
        <v/>
      </c>
      <c r="M2331" t="s">
        <v>57</v>
      </c>
    </row>
    <row r="2332" spans="12:13" x14ac:dyDescent="0.3">
      <c r="L2332" s="36" t="str">
        <f t="shared" si="36"/>
        <v/>
      </c>
      <c r="M2332" t="s">
        <v>57</v>
      </c>
    </row>
    <row r="2333" spans="12:13" x14ac:dyDescent="0.3">
      <c r="L2333" s="36" t="str">
        <f t="shared" si="36"/>
        <v/>
      </c>
      <c r="M2333" t="s">
        <v>57</v>
      </c>
    </row>
    <row r="2334" spans="12:13" x14ac:dyDescent="0.3">
      <c r="L2334" s="36" t="str">
        <f t="shared" si="36"/>
        <v/>
      </c>
      <c r="M2334" t="s">
        <v>57</v>
      </c>
    </row>
    <row r="2335" spans="12:13" x14ac:dyDescent="0.3">
      <c r="L2335" s="36" t="str">
        <f t="shared" si="36"/>
        <v/>
      </c>
      <c r="M2335" t="s">
        <v>57</v>
      </c>
    </row>
    <row r="2336" spans="12:13" x14ac:dyDescent="0.3">
      <c r="L2336" s="36" t="str">
        <f t="shared" si="36"/>
        <v/>
      </c>
      <c r="M2336" t="s">
        <v>57</v>
      </c>
    </row>
    <row r="2337" spans="12:13" x14ac:dyDescent="0.3">
      <c r="L2337" s="36" t="str">
        <f t="shared" si="36"/>
        <v/>
      </c>
      <c r="M2337" t="s">
        <v>57</v>
      </c>
    </row>
    <row r="2338" spans="12:13" x14ac:dyDescent="0.3">
      <c r="L2338" s="36" t="str">
        <f t="shared" si="36"/>
        <v/>
      </c>
      <c r="M2338" t="s">
        <v>57</v>
      </c>
    </row>
    <row r="2339" spans="12:13" x14ac:dyDescent="0.3">
      <c r="L2339" s="36" t="str">
        <f t="shared" si="36"/>
        <v/>
      </c>
      <c r="M2339" t="s">
        <v>57</v>
      </c>
    </row>
    <row r="2340" spans="12:13" x14ac:dyDescent="0.3">
      <c r="L2340" s="36" t="str">
        <f t="shared" si="36"/>
        <v/>
      </c>
      <c r="M2340" t="s">
        <v>57</v>
      </c>
    </row>
    <row r="2341" spans="12:13" x14ac:dyDescent="0.3">
      <c r="L2341" s="36" t="str">
        <f t="shared" si="36"/>
        <v/>
      </c>
      <c r="M2341" t="s">
        <v>57</v>
      </c>
    </row>
    <row r="2342" spans="12:13" x14ac:dyDescent="0.3">
      <c r="L2342" s="36" t="str">
        <f t="shared" si="36"/>
        <v/>
      </c>
      <c r="M2342" t="s">
        <v>57</v>
      </c>
    </row>
    <row r="2343" spans="12:13" x14ac:dyDescent="0.3">
      <c r="L2343" s="36" t="str">
        <f t="shared" si="36"/>
        <v/>
      </c>
      <c r="M2343" t="s">
        <v>57</v>
      </c>
    </row>
    <row r="2344" spans="12:13" x14ac:dyDescent="0.3">
      <c r="L2344" s="36" t="str">
        <f t="shared" si="36"/>
        <v/>
      </c>
      <c r="M2344" t="s">
        <v>57</v>
      </c>
    </row>
    <row r="2345" spans="12:13" x14ac:dyDescent="0.3">
      <c r="L2345" s="36" t="str">
        <f t="shared" si="36"/>
        <v/>
      </c>
      <c r="M2345" t="s">
        <v>57</v>
      </c>
    </row>
    <row r="2346" spans="12:13" x14ac:dyDescent="0.3">
      <c r="L2346" s="36" t="str">
        <f t="shared" si="36"/>
        <v/>
      </c>
      <c r="M2346" t="s">
        <v>57</v>
      </c>
    </row>
    <row r="2347" spans="12:13" x14ac:dyDescent="0.3">
      <c r="L2347" s="36" t="str">
        <f t="shared" si="36"/>
        <v/>
      </c>
      <c r="M2347" t="s">
        <v>57</v>
      </c>
    </row>
    <row r="2348" spans="12:13" x14ac:dyDescent="0.3">
      <c r="L2348" s="36" t="str">
        <f t="shared" si="36"/>
        <v/>
      </c>
      <c r="M2348" t="s">
        <v>57</v>
      </c>
    </row>
    <row r="2349" spans="12:13" x14ac:dyDescent="0.3">
      <c r="L2349" s="36" t="str">
        <f t="shared" si="36"/>
        <v/>
      </c>
      <c r="M2349" t="s">
        <v>57</v>
      </c>
    </row>
    <row r="2350" spans="12:13" x14ac:dyDescent="0.3">
      <c r="L2350" s="36" t="str">
        <f t="shared" si="36"/>
        <v/>
      </c>
      <c r="M2350" t="s">
        <v>57</v>
      </c>
    </row>
    <row r="2351" spans="12:13" x14ac:dyDescent="0.3">
      <c r="L2351" s="36" t="str">
        <f t="shared" si="36"/>
        <v/>
      </c>
      <c r="M2351" t="s">
        <v>57</v>
      </c>
    </row>
    <row r="2352" spans="12:13" x14ac:dyDescent="0.3">
      <c r="L2352" s="36" t="str">
        <f t="shared" si="36"/>
        <v/>
      </c>
      <c r="M2352" t="s">
        <v>57</v>
      </c>
    </row>
    <row r="2353" spans="12:13" x14ac:dyDescent="0.3">
      <c r="L2353" s="36" t="str">
        <f t="shared" si="36"/>
        <v/>
      </c>
      <c r="M2353" t="s">
        <v>57</v>
      </c>
    </row>
    <row r="2354" spans="12:13" x14ac:dyDescent="0.3">
      <c r="L2354" s="36" t="str">
        <f t="shared" si="36"/>
        <v/>
      </c>
      <c r="M2354" t="s">
        <v>57</v>
      </c>
    </row>
    <row r="2355" spans="12:13" x14ac:dyDescent="0.3">
      <c r="L2355" s="36" t="str">
        <f t="shared" si="36"/>
        <v/>
      </c>
      <c r="M2355" t="s">
        <v>57</v>
      </c>
    </row>
    <row r="2356" spans="12:13" x14ac:dyDescent="0.3">
      <c r="L2356" s="36" t="str">
        <f t="shared" si="36"/>
        <v/>
      </c>
      <c r="M2356" t="s">
        <v>57</v>
      </c>
    </row>
    <row r="2357" spans="12:13" x14ac:dyDescent="0.3">
      <c r="L2357" s="36" t="str">
        <f t="shared" si="36"/>
        <v/>
      </c>
      <c r="M2357" t="s">
        <v>57</v>
      </c>
    </row>
    <row r="2358" spans="12:13" x14ac:dyDescent="0.3">
      <c r="L2358" s="36" t="str">
        <f t="shared" si="36"/>
        <v/>
      </c>
      <c r="M2358" t="s">
        <v>57</v>
      </c>
    </row>
    <row r="2359" spans="12:13" x14ac:dyDescent="0.3">
      <c r="L2359" s="36" t="str">
        <f t="shared" si="36"/>
        <v/>
      </c>
      <c r="M2359" t="s">
        <v>57</v>
      </c>
    </row>
    <row r="2360" spans="12:13" x14ac:dyDescent="0.3">
      <c r="L2360" s="36" t="str">
        <f t="shared" si="36"/>
        <v/>
      </c>
      <c r="M2360" t="s">
        <v>57</v>
      </c>
    </row>
    <row r="2361" spans="12:13" x14ac:dyDescent="0.3">
      <c r="L2361" s="36" t="str">
        <f t="shared" si="36"/>
        <v/>
      </c>
      <c r="M2361" t="s">
        <v>57</v>
      </c>
    </row>
    <row r="2362" spans="12:13" x14ac:dyDescent="0.3">
      <c r="L2362" s="36" t="str">
        <f t="shared" si="36"/>
        <v/>
      </c>
      <c r="M2362" t="s">
        <v>57</v>
      </c>
    </row>
    <row r="2363" spans="12:13" x14ac:dyDescent="0.3">
      <c r="L2363" s="36" t="str">
        <f t="shared" si="36"/>
        <v/>
      </c>
      <c r="M2363" t="s">
        <v>57</v>
      </c>
    </row>
    <row r="2364" spans="12:13" x14ac:dyDescent="0.3">
      <c r="L2364" s="36" t="str">
        <f t="shared" si="36"/>
        <v/>
      </c>
      <c r="M2364" t="s">
        <v>57</v>
      </c>
    </row>
    <row r="2365" spans="12:13" x14ac:dyDescent="0.3">
      <c r="L2365" s="36" t="str">
        <f t="shared" si="36"/>
        <v/>
      </c>
      <c r="M2365" t="s">
        <v>57</v>
      </c>
    </row>
    <row r="2366" spans="12:13" x14ac:dyDescent="0.3">
      <c r="L2366" s="36" t="str">
        <f t="shared" si="36"/>
        <v/>
      </c>
      <c r="M2366" t="s">
        <v>57</v>
      </c>
    </row>
    <row r="2367" spans="12:13" x14ac:dyDescent="0.3">
      <c r="L2367" s="36" t="str">
        <f t="shared" si="36"/>
        <v/>
      </c>
      <c r="M2367" t="s">
        <v>57</v>
      </c>
    </row>
    <row r="2368" spans="12:13" x14ac:dyDescent="0.3">
      <c r="L2368" s="36" t="str">
        <f t="shared" si="36"/>
        <v/>
      </c>
      <c r="M2368" t="s">
        <v>57</v>
      </c>
    </row>
    <row r="2369" spans="12:13" x14ac:dyDescent="0.3">
      <c r="L2369" s="36" t="str">
        <f t="shared" si="36"/>
        <v/>
      </c>
      <c r="M2369" t="s">
        <v>57</v>
      </c>
    </row>
    <row r="2370" spans="12:13" x14ac:dyDescent="0.3">
      <c r="L2370" s="36" t="str">
        <f t="shared" si="36"/>
        <v/>
      </c>
      <c r="M2370" t="s">
        <v>57</v>
      </c>
    </row>
    <row r="2371" spans="12:13" x14ac:dyDescent="0.3">
      <c r="L2371" s="36" t="str">
        <f t="shared" ref="L2371:L2434" si="37">IF(A2371="","",C2371&amp;", "&amp;D2371&amp;", "&amp;E2371&amp;" "&amp;F2371)</f>
        <v/>
      </c>
      <c r="M2371" t="s">
        <v>57</v>
      </c>
    </row>
    <row r="2372" spans="12:13" x14ac:dyDescent="0.3">
      <c r="L2372" s="36" t="str">
        <f t="shared" si="37"/>
        <v/>
      </c>
      <c r="M2372" t="s">
        <v>57</v>
      </c>
    </row>
    <row r="2373" spans="12:13" x14ac:dyDescent="0.3">
      <c r="L2373" s="36" t="str">
        <f t="shared" si="37"/>
        <v/>
      </c>
      <c r="M2373" t="s">
        <v>57</v>
      </c>
    </row>
    <row r="2374" spans="12:13" x14ac:dyDescent="0.3">
      <c r="L2374" s="36" t="str">
        <f t="shared" si="37"/>
        <v/>
      </c>
      <c r="M2374" t="s">
        <v>57</v>
      </c>
    </row>
    <row r="2375" spans="12:13" x14ac:dyDescent="0.3">
      <c r="L2375" s="36" t="str">
        <f t="shared" si="37"/>
        <v/>
      </c>
      <c r="M2375" t="s">
        <v>57</v>
      </c>
    </row>
    <row r="2376" spans="12:13" x14ac:dyDescent="0.3">
      <c r="L2376" s="36" t="str">
        <f t="shared" si="37"/>
        <v/>
      </c>
      <c r="M2376" t="s">
        <v>57</v>
      </c>
    </row>
    <row r="2377" spans="12:13" x14ac:dyDescent="0.3">
      <c r="L2377" s="36" t="str">
        <f t="shared" si="37"/>
        <v/>
      </c>
      <c r="M2377" t="s">
        <v>57</v>
      </c>
    </row>
    <row r="2378" spans="12:13" x14ac:dyDescent="0.3">
      <c r="L2378" s="36" t="str">
        <f t="shared" si="37"/>
        <v/>
      </c>
      <c r="M2378" t="s">
        <v>57</v>
      </c>
    </row>
    <row r="2379" spans="12:13" x14ac:dyDescent="0.3">
      <c r="L2379" s="36" t="str">
        <f t="shared" si="37"/>
        <v/>
      </c>
      <c r="M2379" t="s">
        <v>57</v>
      </c>
    </row>
    <row r="2380" spans="12:13" x14ac:dyDescent="0.3">
      <c r="L2380" s="36" t="str">
        <f t="shared" si="37"/>
        <v/>
      </c>
      <c r="M2380" t="s">
        <v>57</v>
      </c>
    </row>
    <row r="2381" spans="12:13" x14ac:dyDescent="0.3">
      <c r="L2381" s="36" t="str">
        <f t="shared" si="37"/>
        <v/>
      </c>
      <c r="M2381" t="s">
        <v>57</v>
      </c>
    </row>
    <row r="2382" spans="12:13" x14ac:dyDescent="0.3">
      <c r="L2382" s="36" t="str">
        <f t="shared" si="37"/>
        <v/>
      </c>
      <c r="M2382" t="s">
        <v>57</v>
      </c>
    </row>
    <row r="2383" spans="12:13" x14ac:dyDescent="0.3">
      <c r="L2383" s="36" t="str">
        <f t="shared" si="37"/>
        <v/>
      </c>
      <c r="M2383" t="s">
        <v>57</v>
      </c>
    </row>
    <row r="2384" spans="12:13" x14ac:dyDescent="0.3">
      <c r="L2384" s="36" t="str">
        <f t="shared" si="37"/>
        <v/>
      </c>
      <c r="M2384" t="s">
        <v>57</v>
      </c>
    </row>
    <row r="2385" spans="12:13" x14ac:dyDescent="0.3">
      <c r="L2385" s="36" t="str">
        <f t="shared" si="37"/>
        <v/>
      </c>
      <c r="M2385" t="s">
        <v>57</v>
      </c>
    </row>
    <row r="2386" spans="12:13" x14ac:dyDescent="0.3">
      <c r="L2386" s="36" t="str">
        <f t="shared" si="37"/>
        <v/>
      </c>
      <c r="M2386" t="s">
        <v>57</v>
      </c>
    </row>
    <row r="2387" spans="12:13" x14ac:dyDescent="0.3">
      <c r="L2387" s="36" t="str">
        <f t="shared" si="37"/>
        <v/>
      </c>
      <c r="M2387" t="s">
        <v>57</v>
      </c>
    </row>
    <row r="2388" spans="12:13" x14ac:dyDescent="0.3">
      <c r="L2388" s="36" t="str">
        <f t="shared" si="37"/>
        <v/>
      </c>
      <c r="M2388" t="s">
        <v>57</v>
      </c>
    </row>
    <row r="2389" spans="12:13" x14ac:dyDescent="0.3">
      <c r="L2389" s="36" t="str">
        <f t="shared" si="37"/>
        <v/>
      </c>
      <c r="M2389" t="s">
        <v>57</v>
      </c>
    </row>
    <row r="2390" spans="12:13" x14ac:dyDescent="0.3">
      <c r="L2390" s="36" t="str">
        <f t="shared" si="37"/>
        <v/>
      </c>
      <c r="M2390" t="s">
        <v>57</v>
      </c>
    </row>
    <row r="2391" spans="12:13" x14ac:dyDescent="0.3">
      <c r="L2391" s="36" t="str">
        <f t="shared" si="37"/>
        <v/>
      </c>
      <c r="M2391" t="s">
        <v>57</v>
      </c>
    </row>
    <row r="2392" spans="12:13" x14ac:dyDescent="0.3">
      <c r="L2392" s="36" t="str">
        <f t="shared" si="37"/>
        <v/>
      </c>
      <c r="M2392" t="s">
        <v>57</v>
      </c>
    </row>
    <row r="2393" spans="12:13" x14ac:dyDescent="0.3">
      <c r="L2393" s="36" t="str">
        <f t="shared" si="37"/>
        <v/>
      </c>
      <c r="M2393" t="s">
        <v>57</v>
      </c>
    </row>
    <row r="2394" spans="12:13" x14ac:dyDescent="0.3">
      <c r="L2394" s="36" t="str">
        <f t="shared" si="37"/>
        <v/>
      </c>
      <c r="M2394" t="s">
        <v>57</v>
      </c>
    </row>
    <row r="2395" spans="12:13" x14ac:dyDescent="0.3">
      <c r="L2395" s="36" t="str">
        <f t="shared" si="37"/>
        <v/>
      </c>
      <c r="M2395" t="s">
        <v>57</v>
      </c>
    </row>
    <row r="2396" spans="12:13" x14ac:dyDescent="0.3">
      <c r="L2396" s="36" t="str">
        <f t="shared" si="37"/>
        <v/>
      </c>
      <c r="M2396" t="s">
        <v>57</v>
      </c>
    </row>
    <row r="2397" spans="12:13" x14ac:dyDescent="0.3">
      <c r="L2397" s="36" t="str">
        <f t="shared" si="37"/>
        <v/>
      </c>
      <c r="M2397" t="s">
        <v>57</v>
      </c>
    </row>
    <row r="2398" spans="12:13" x14ac:dyDescent="0.3">
      <c r="L2398" s="36" t="str">
        <f t="shared" si="37"/>
        <v/>
      </c>
      <c r="M2398" t="s">
        <v>57</v>
      </c>
    </row>
    <row r="2399" spans="12:13" x14ac:dyDescent="0.3">
      <c r="L2399" s="36" t="str">
        <f t="shared" si="37"/>
        <v/>
      </c>
      <c r="M2399" t="s">
        <v>57</v>
      </c>
    </row>
    <row r="2400" spans="12:13" x14ac:dyDescent="0.3">
      <c r="L2400" s="36" t="str">
        <f t="shared" si="37"/>
        <v/>
      </c>
      <c r="M2400" t="s">
        <v>57</v>
      </c>
    </row>
    <row r="2401" spans="12:13" x14ac:dyDescent="0.3">
      <c r="L2401" s="36" t="str">
        <f t="shared" si="37"/>
        <v/>
      </c>
      <c r="M2401" t="s">
        <v>57</v>
      </c>
    </row>
    <row r="2402" spans="12:13" x14ac:dyDescent="0.3">
      <c r="L2402" s="36" t="str">
        <f t="shared" si="37"/>
        <v/>
      </c>
      <c r="M2402" t="s">
        <v>57</v>
      </c>
    </row>
    <row r="2403" spans="12:13" x14ac:dyDescent="0.3">
      <c r="L2403" s="36" t="str">
        <f t="shared" si="37"/>
        <v/>
      </c>
      <c r="M2403" t="s">
        <v>57</v>
      </c>
    </row>
    <row r="2404" spans="12:13" x14ac:dyDescent="0.3">
      <c r="L2404" s="36" t="str">
        <f t="shared" si="37"/>
        <v/>
      </c>
      <c r="M2404" t="s">
        <v>57</v>
      </c>
    </row>
    <row r="2405" spans="12:13" x14ac:dyDescent="0.3">
      <c r="L2405" s="36" t="str">
        <f t="shared" si="37"/>
        <v/>
      </c>
      <c r="M2405" t="s">
        <v>57</v>
      </c>
    </row>
    <row r="2406" spans="12:13" x14ac:dyDescent="0.3">
      <c r="L2406" s="36" t="str">
        <f t="shared" si="37"/>
        <v/>
      </c>
      <c r="M2406" t="s">
        <v>57</v>
      </c>
    </row>
    <row r="2407" spans="12:13" x14ac:dyDescent="0.3">
      <c r="L2407" s="36" t="str">
        <f t="shared" si="37"/>
        <v/>
      </c>
      <c r="M2407" t="s">
        <v>57</v>
      </c>
    </row>
    <row r="2408" spans="12:13" x14ac:dyDescent="0.3">
      <c r="L2408" s="36" t="str">
        <f t="shared" si="37"/>
        <v/>
      </c>
      <c r="M2408" t="s">
        <v>57</v>
      </c>
    </row>
    <row r="2409" spans="12:13" x14ac:dyDescent="0.3">
      <c r="L2409" s="36" t="str">
        <f t="shared" si="37"/>
        <v/>
      </c>
      <c r="M2409" t="s">
        <v>57</v>
      </c>
    </row>
    <row r="2410" spans="12:13" x14ac:dyDescent="0.3">
      <c r="L2410" s="36" t="str">
        <f t="shared" si="37"/>
        <v/>
      </c>
      <c r="M2410" t="s">
        <v>57</v>
      </c>
    </row>
    <row r="2411" spans="12:13" x14ac:dyDescent="0.3">
      <c r="L2411" s="36" t="str">
        <f t="shared" si="37"/>
        <v/>
      </c>
      <c r="M2411" t="s">
        <v>57</v>
      </c>
    </row>
    <row r="2412" spans="12:13" x14ac:dyDescent="0.3">
      <c r="L2412" s="36" t="str">
        <f t="shared" si="37"/>
        <v/>
      </c>
      <c r="M2412" t="s">
        <v>57</v>
      </c>
    </row>
    <row r="2413" spans="12:13" x14ac:dyDescent="0.3">
      <c r="L2413" s="36" t="str">
        <f t="shared" si="37"/>
        <v/>
      </c>
      <c r="M2413" t="s">
        <v>57</v>
      </c>
    </row>
    <row r="2414" spans="12:13" x14ac:dyDescent="0.3">
      <c r="L2414" s="36" t="str">
        <f t="shared" si="37"/>
        <v/>
      </c>
      <c r="M2414" t="s">
        <v>57</v>
      </c>
    </row>
    <row r="2415" spans="12:13" x14ac:dyDescent="0.3">
      <c r="L2415" s="36" t="str">
        <f t="shared" si="37"/>
        <v/>
      </c>
      <c r="M2415" t="s">
        <v>57</v>
      </c>
    </row>
    <row r="2416" spans="12:13" x14ac:dyDescent="0.3">
      <c r="L2416" s="36" t="str">
        <f t="shared" si="37"/>
        <v/>
      </c>
      <c r="M2416" t="s">
        <v>57</v>
      </c>
    </row>
    <row r="2417" spans="12:13" x14ac:dyDescent="0.3">
      <c r="L2417" s="36" t="str">
        <f t="shared" si="37"/>
        <v/>
      </c>
      <c r="M2417" t="s">
        <v>57</v>
      </c>
    </row>
    <row r="2418" spans="12:13" x14ac:dyDescent="0.3">
      <c r="L2418" s="36" t="str">
        <f t="shared" si="37"/>
        <v/>
      </c>
      <c r="M2418" t="s">
        <v>57</v>
      </c>
    </row>
    <row r="2419" spans="12:13" x14ac:dyDescent="0.3">
      <c r="L2419" s="36" t="str">
        <f t="shared" si="37"/>
        <v/>
      </c>
      <c r="M2419" t="s">
        <v>57</v>
      </c>
    </row>
    <row r="2420" spans="12:13" x14ac:dyDescent="0.3">
      <c r="L2420" s="36" t="str">
        <f t="shared" si="37"/>
        <v/>
      </c>
      <c r="M2420" t="s">
        <v>57</v>
      </c>
    </row>
    <row r="2421" spans="12:13" x14ac:dyDescent="0.3">
      <c r="L2421" s="36" t="str">
        <f t="shared" si="37"/>
        <v/>
      </c>
      <c r="M2421" t="s">
        <v>57</v>
      </c>
    </row>
    <row r="2422" spans="12:13" x14ac:dyDescent="0.3">
      <c r="L2422" s="36" t="str">
        <f t="shared" si="37"/>
        <v/>
      </c>
      <c r="M2422" t="s">
        <v>57</v>
      </c>
    </row>
    <row r="2423" spans="12:13" x14ac:dyDescent="0.3">
      <c r="L2423" s="36" t="str">
        <f t="shared" si="37"/>
        <v/>
      </c>
      <c r="M2423" t="s">
        <v>57</v>
      </c>
    </row>
    <row r="2424" spans="12:13" x14ac:dyDescent="0.3">
      <c r="L2424" s="36" t="str">
        <f t="shared" si="37"/>
        <v/>
      </c>
      <c r="M2424" t="s">
        <v>57</v>
      </c>
    </row>
    <row r="2425" spans="12:13" x14ac:dyDescent="0.3">
      <c r="L2425" s="36" t="str">
        <f t="shared" si="37"/>
        <v/>
      </c>
      <c r="M2425" t="s">
        <v>57</v>
      </c>
    </row>
    <row r="2426" spans="12:13" x14ac:dyDescent="0.3">
      <c r="L2426" s="36" t="str">
        <f t="shared" si="37"/>
        <v/>
      </c>
      <c r="M2426" t="s">
        <v>57</v>
      </c>
    </row>
    <row r="2427" spans="12:13" x14ac:dyDescent="0.3">
      <c r="L2427" s="36" t="str">
        <f t="shared" si="37"/>
        <v/>
      </c>
      <c r="M2427" t="s">
        <v>57</v>
      </c>
    </row>
    <row r="2428" spans="12:13" x14ac:dyDescent="0.3">
      <c r="L2428" s="36" t="str">
        <f t="shared" si="37"/>
        <v/>
      </c>
      <c r="M2428" t="s">
        <v>57</v>
      </c>
    </row>
    <row r="2429" spans="12:13" x14ac:dyDescent="0.3">
      <c r="L2429" s="36" t="str">
        <f t="shared" si="37"/>
        <v/>
      </c>
      <c r="M2429" t="s">
        <v>57</v>
      </c>
    </row>
    <row r="2430" spans="12:13" x14ac:dyDescent="0.3">
      <c r="L2430" s="36" t="str">
        <f t="shared" si="37"/>
        <v/>
      </c>
      <c r="M2430" t="s">
        <v>57</v>
      </c>
    </row>
    <row r="2431" spans="12:13" x14ac:dyDescent="0.3">
      <c r="L2431" s="36" t="str">
        <f t="shared" si="37"/>
        <v/>
      </c>
      <c r="M2431" t="s">
        <v>57</v>
      </c>
    </row>
    <row r="2432" spans="12:13" x14ac:dyDescent="0.3">
      <c r="L2432" s="36" t="str">
        <f t="shared" si="37"/>
        <v/>
      </c>
      <c r="M2432" t="s">
        <v>57</v>
      </c>
    </row>
    <row r="2433" spans="12:13" x14ac:dyDescent="0.3">
      <c r="L2433" s="36" t="str">
        <f t="shared" si="37"/>
        <v/>
      </c>
      <c r="M2433" t="s">
        <v>57</v>
      </c>
    </row>
    <row r="2434" spans="12:13" x14ac:dyDescent="0.3">
      <c r="L2434" s="36" t="str">
        <f t="shared" si="37"/>
        <v/>
      </c>
      <c r="M2434" t="s">
        <v>57</v>
      </c>
    </row>
    <row r="2435" spans="12:13" x14ac:dyDescent="0.3">
      <c r="L2435" s="36" t="str">
        <f t="shared" ref="L2435:L2498" si="38">IF(A2435="","",C2435&amp;", "&amp;D2435&amp;", "&amp;E2435&amp;" "&amp;F2435)</f>
        <v/>
      </c>
      <c r="M2435" t="s">
        <v>57</v>
      </c>
    </row>
    <row r="2436" spans="12:13" x14ac:dyDescent="0.3">
      <c r="L2436" s="36" t="str">
        <f t="shared" si="38"/>
        <v/>
      </c>
      <c r="M2436" t="s">
        <v>57</v>
      </c>
    </row>
    <row r="2437" spans="12:13" x14ac:dyDescent="0.3">
      <c r="L2437" s="36" t="str">
        <f t="shared" si="38"/>
        <v/>
      </c>
      <c r="M2437" t="s">
        <v>57</v>
      </c>
    </row>
    <row r="2438" spans="12:13" x14ac:dyDescent="0.3">
      <c r="L2438" s="36" t="str">
        <f t="shared" si="38"/>
        <v/>
      </c>
      <c r="M2438" t="s">
        <v>57</v>
      </c>
    </row>
    <row r="2439" spans="12:13" x14ac:dyDescent="0.3">
      <c r="L2439" s="36" t="str">
        <f t="shared" si="38"/>
        <v/>
      </c>
      <c r="M2439" t="s">
        <v>57</v>
      </c>
    </row>
    <row r="2440" spans="12:13" x14ac:dyDescent="0.3">
      <c r="L2440" s="36" t="str">
        <f t="shared" si="38"/>
        <v/>
      </c>
      <c r="M2440" t="s">
        <v>57</v>
      </c>
    </row>
    <row r="2441" spans="12:13" x14ac:dyDescent="0.3">
      <c r="L2441" s="36" t="str">
        <f t="shared" si="38"/>
        <v/>
      </c>
      <c r="M2441" t="s">
        <v>57</v>
      </c>
    </row>
    <row r="2442" spans="12:13" x14ac:dyDescent="0.3">
      <c r="L2442" s="36" t="str">
        <f t="shared" si="38"/>
        <v/>
      </c>
      <c r="M2442" t="s">
        <v>57</v>
      </c>
    </row>
    <row r="2443" spans="12:13" x14ac:dyDescent="0.3">
      <c r="L2443" s="36" t="str">
        <f t="shared" si="38"/>
        <v/>
      </c>
      <c r="M2443" t="s">
        <v>57</v>
      </c>
    </row>
    <row r="2444" spans="12:13" x14ac:dyDescent="0.3">
      <c r="L2444" s="36" t="str">
        <f t="shared" si="38"/>
        <v/>
      </c>
      <c r="M2444" t="s">
        <v>57</v>
      </c>
    </row>
    <row r="2445" spans="12:13" x14ac:dyDescent="0.3">
      <c r="L2445" s="36" t="str">
        <f t="shared" si="38"/>
        <v/>
      </c>
      <c r="M2445" t="s">
        <v>57</v>
      </c>
    </row>
    <row r="2446" spans="12:13" x14ac:dyDescent="0.3">
      <c r="L2446" s="36" t="str">
        <f t="shared" si="38"/>
        <v/>
      </c>
      <c r="M2446" t="s">
        <v>57</v>
      </c>
    </row>
    <row r="2447" spans="12:13" x14ac:dyDescent="0.3">
      <c r="L2447" s="36" t="str">
        <f t="shared" si="38"/>
        <v/>
      </c>
      <c r="M2447" t="s">
        <v>57</v>
      </c>
    </row>
    <row r="2448" spans="12:13" x14ac:dyDescent="0.3">
      <c r="L2448" s="36" t="str">
        <f t="shared" si="38"/>
        <v/>
      </c>
      <c r="M2448" t="s">
        <v>57</v>
      </c>
    </row>
    <row r="2449" spans="12:13" x14ac:dyDescent="0.3">
      <c r="L2449" s="36" t="str">
        <f t="shared" si="38"/>
        <v/>
      </c>
      <c r="M2449" t="s">
        <v>57</v>
      </c>
    </row>
    <row r="2450" spans="12:13" x14ac:dyDescent="0.3">
      <c r="L2450" s="36" t="str">
        <f t="shared" si="38"/>
        <v/>
      </c>
      <c r="M2450" t="s">
        <v>57</v>
      </c>
    </row>
    <row r="2451" spans="12:13" x14ac:dyDescent="0.3">
      <c r="L2451" s="36" t="str">
        <f t="shared" si="38"/>
        <v/>
      </c>
      <c r="M2451" t="s">
        <v>57</v>
      </c>
    </row>
    <row r="2452" spans="12:13" x14ac:dyDescent="0.3">
      <c r="L2452" s="36" t="str">
        <f t="shared" si="38"/>
        <v/>
      </c>
      <c r="M2452" t="s">
        <v>57</v>
      </c>
    </row>
    <row r="2453" spans="12:13" x14ac:dyDescent="0.3">
      <c r="L2453" s="36" t="str">
        <f t="shared" si="38"/>
        <v/>
      </c>
      <c r="M2453" t="s">
        <v>57</v>
      </c>
    </row>
    <row r="2454" spans="12:13" x14ac:dyDescent="0.3">
      <c r="L2454" s="36" t="str">
        <f t="shared" si="38"/>
        <v/>
      </c>
      <c r="M2454" t="s">
        <v>57</v>
      </c>
    </row>
    <row r="2455" spans="12:13" x14ac:dyDescent="0.3">
      <c r="L2455" s="36" t="str">
        <f t="shared" si="38"/>
        <v/>
      </c>
      <c r="M2455" t="s">
        <v>57</v>
      </c>
    </row>
    <row r="2456" spans="12:13" x14ac:dyDescent="0.3">
      <c r="L2456" s="36" t="str">
        <f t="shared" si="38"/>
        <v/>
      </c>
      <c r="M2456" t="s">
        <v>57</v>
      </c>
    </row>
    <row r="2457" spans="12:13" x14ac:dyDescent="0.3">
      <c r="L2457" s="36" t="str">
        <f t="shared" si="38"/>
        <v/>
      </c>
      <c r="M2457" t="s">
        <v>57</v>
      </c>
    </row>
    <row r="2458" spans="12:13" x14ac:dyDescent="0.3">
      <c r="L2458" s="36" t="str">
        <f t="shared" si="38"/>
        <v/>
      </c>
      <c r="M2458" t="s">
        <v>57</v>
      </c>
    </row>
    <row r="2459" spans="12:13" x14ac:dyDescent="0.3">
      <c r="L2459" s="36" t="str">
        <f t="shared" si="38"/>
        <v/>
      </c>
      <c r="M2459" t="s">
        <v>57</v>
      </c>
    </row>
    <row r="2460" spans="12:13" x14ac:dyDescent="0.3">
      <c r="L2460" s="36" t="str">
        <f t="shared" si="38"/>
        <v/>
      </c>
      <c r="M2460" t="s">
        <v>57</v>
      </c>
    </row>
    <row r="2461" spans="12:13" x14ac:dyDescent="0.3">
      <c r="L2461" s="36" t="str">
        <f t="shared" si="38"/>
        <v/>
      </c>
      <c r="M2461" t="s">
        <v>57</v>
      </c>
    </row>
    <row r="2462" spans="12:13" x14ac:dyDescent="0.3">
      <c r="L2462" s="36" t="str">
        <f t="shared" si="38"/>
        <v/>
      </c>
      <c r="M2462" t="s">
        <v>57</v>
      </c>
    </row>
    <row r="2463" spans="12:13" x14ac:dyDescent="0.3">
      <c r="L2463" s="36" t="str">
        <f t="shared" si="38"/>
        <v/>
      </c>
      <c r="M2463" t="s">
        <v>57</v>
      </c>
    </row>
    <row r="2464" spans="12:13" x14ac:dyDescent="0.3">
      <c r="L2464" s="36" t="str">
        <f t="shared" si="38"/>
        <v/>
      </c>
      <c r="M2464" t="s">
        <v>57</v>
      </c>
    </row>
    <row r="2465" spans="12:13" x14ac:dyDescent="0.3">
      <c r="L2465" s="36" t="str">
        <f t="shared" si="38"/>
        <v/>
      </c>
      <c r="M2465" t="s">
        <v>57</v>
      </c>
    </row>
    <row r="2466" spans="12:13" x14ac:dyDescent="0.3">
      <c r="L2466" s="36" t="str">
        <f t="shared" si="38"/>
        <v/>
      </c>
      <c r="M2466" t="s">
        <v>57</v>
      </c>
    </row>
    <row r="2467" spans="12:13" x14ac:dyDescent="0.3">
      <c r="L2467" s="36" t="str">
        <f t="shared" si="38"/>
        <v/>
      </c>
      <c r="M2467" t="s">
        <v>57</v>
      </c>
    </row>
    <row r="2468" spans="12:13" x14ac:dyDescent="0.3">
      <c r="L2468" s="36" t="str">
        <f t="shared" si="38"/>
        <v/>
      </c>
      <c r="M2468" t="s">
        <v>57</v>
      </c>
    </row>
    <row r="2469" spans="12:13" x14ac:dyDescent="0.3">
      <c r="L2469" s="36" t="str">
        <f t="shared" si="38"/>
        <v/>
      </c>
      <c r="M2469" t="s">
        <v>57</v>
      </c>
    </row>
    <row r="2470" spans="12:13" x14ac:dyDescent="0.3">
      <c r="L2470" s="36" t="str">
        <f t="shared" si="38"/>
        <v/>
      </c>
      <c r="M2470" t="s">
        <v>57</v>
      </c>
    </row>
    <row r="2471" spans="12:13" x14ac:dyDescent="0.3">
      <c r="L2471" s="36" t="str">
        <f t="shared" si="38"/>
        <v/>
      </c>
      <c r="M2471" t="s">
        <v>57</v>
      </c>
    </row>
    <row r="2472" spans="12:13" x14ac:dyDescent="0.3">
      <c r="L2472" s="36" t="str">
        <f t="shared" si="38"/>
        <v/>
      </c>
      <c r="M2472" t="s">
        <v>57</v>
      </c>
    </row>
    <row r="2473" spans="12:13" x14ac:dyDescent="0.3">
      <c r="L2473" s="36" t="str">
        <f t="shared" si="38"/>
        <v/>
      </c>
      <c r="M2473" t="s">
        <v>57</v>
      </c>
    </row>
    <row r="2474" spans="12:13" x14ac:dyDescent="0.3">
      <c r="L2474" s="36" t="str">
        <f t="shared" si="38"/>
        <v/>
      </c>
      <c r="M2474" t="s">
        <v>57</v>
      </c>
    </row>
    <row r="2475" spans="12:13" x14ac:dyDescent="0.3">
      <c r="L2475" s="36" t="str">
        <f t="shared" si="38"/>
        <v/>
      </c>
      <c r="M2475" t="s">
        <v>57</v>
      </c>
    </row>
    <row r="2476" spans="12:13" x14ac:dyDescent="0.3">
      <c r="L2476" s="36" t="str">
        <f t="shared" si="38"/>
        <v/>
      </c>
      <c r="M2476" t="s">
        <v>57</v>
      </c>
    </row>
    <row r="2477" spans="12:13" x14ac:dyDescent="0.3">
      <c r="L2477" s="36" t="str">
        <f t="shared" si="38"/>
        <v/>
      </c>
      <c r="M2477" t="s">
        <v>57</v>
      </c>
    </row>
    <row r="2478" spans="12:13" x14ac:dyDescent="0.3">
      <c r="L2478" s="36" t="str">
        <f t="shared" si="38"/>
        <v/>
      </c>
      <c r="M2478" t="s">
        <v>57</v>
      </c>
    </row>
    <row r="2479" spans="12:13" x14ac:dyDescent="0.3">
      <c r="L2479" s="36" t="str">
        <f t="shared" si="38"/>
        <v/>
      </c>
      <c r="M2479" t="s">
        <v>57</v>
      </c>
    </row>
    <row r="2480" spans="12:13" x14ac:dyDescent="0.3">
      <c r="L2480" s="36" t="str">
        <f t="shared" si="38"/>
        <v/>
      </c>
      <c r="M2480" t="s">
        <v>57</v>
      </c>
    </row>
    <row r="2481" spans="12:13" x14ac:dyDescent="0.3">
      <c r="L2481" s="36" t="str">
        <f t="shared" si="38"/>
        <v/>
      </c>
      <c r="M2481" t="s">
        <v>57</v>
      </c>
    </row>
    <row r="2482" spans="12:13" x14ac:dyDescent="0.3">
      <c r="L2482" s="36" t="str">
        <f t="shared" si="38"/>
        <v/>
      </c>
      <c r="M2482" t="s">
        <v>57</v>
      </c>
    </row>
    <row r="2483" spans="12:13" x14ac:dyDescent="0.3">
      <c r="L2483" s="36" t="str">
        <f t="shared" si="38"/>
        <v/>
      </c>
      <c r="M2483" t="s">
        <v>57</v>
      </c>
    </row>
    <row r="2484" spans="12:13" x14ac:dyDescent="0.3">
      <c r="L2484" s="36" t="str">
        <f t="shared" si="38"/>
        <v/>
      </c>
      <c r="M2484" t="s">
        <v>57</v>
      </c>
    </row>
    <row r="2485" spans="12:13" x14ac:dyDescent="0.3">
      <c r="L2485" s="36" t="str">
        <f t="shared" si="38"/>
        <v/>
      </c>
      <c r="M2485" t="s">
        <v>57</v>
      </c>
    </row>
    <row r="2486" spans="12:13" x14ac:dyDescent="0.3">
      <c r="L2486" s="36" t="str">
        <f t="shared" si="38"/>
        <v/>
      </c>
      <c r="M2486" t="s">
        <v>57</v>
      </c>
    </row>
    <row r="2487" spans="12:13" x14ac:dyDescent="0.3">
      <c r="L2487" s="36" t="str">
        <f t="shared" si="38"/>
        <v/>
      </c>
      <c r="M2487" t="s">
        <v>57</v>
      </c>
    </row>
    <row r="2488" spans="12:13" x14ac:dyDescent="0.3">
      <c r="L2488" s="36" t="str">
        <f t="shared" si="38"/>
        <v/>
      </c>
      <c r="M2488" t="s">
        <v>57</v>
      </c>
    </row>
    <row r="2489" spans="12:13" x14ac:dyDescent="0.3">
      <c r="L2489" s="36" t="str">
        <f t="shared" si="38"/>
        <v/>
      </c>
      <c r="M2489" t="s">
        <v>57</v>
      </c>
    </row>
    <row r="2490" spans="12:13" x14ac:dyDescent="0.3">
      <c r="L2490" s="36" t="str">
        <f t="shared" si="38"/>
        <v/>
      </c>
      <c r="M2490" t="s">
        <v>57</v>
      </c>
    </row>
    <row r="2491" spans="12:13" x14ac:dyDescent="0.3">
      <c r="L2491" s="36" t="str">
        <f t="shared" si="38"/>
        <v/>
      </c>
      <c r="M2491" t="s">
        <v>57</v>
      </c>
    </row>
    <row r="2492" spans="12:13" x14ac:dyDescent="0.3">
      <c r="L2492" s="36" t="str">
        <f t="shared" si="38"/>
        <v/>
      </c>
      <c r="M2492" t="s">
        <v>57</v>
      </c>
    </row>
    <row r="2493" spans="12:13" x14ac:dyDescent="0.3">
      <c r="L2493" s="36" t="str">
        <f t="shared" si="38"/>
        <v/>
      </c>
      <c r="M2493" t="s">
        <v>57</v>
      </c>
    </row>
    <row r="2494" spans="12:13" x14ac:dyDescent="0.3">
      <c r="L2494" s="36" t="str">
        <f t="shared" si="38"/>
        <v/>
      </c>
      <c r="M2494" t="s">
        <v>57</v>
      </c>
    </row>
    <row r="2495" spans="12:13" x14ac:dyDescent="0.3">
      <c r="L2495" s="36" t="str">
        <f t="shared" si="38"/>
        <v/>
      </c>
      <c r="M2495" t="s">
        <v>57</v>
      </c>
    </row>
    <row r="2496" spans="12:13" x14ac:dyDescent="0.3">
      <c r="L2496" s="36" t="str">
        <f t="shared" si="38"/>
        <v/>
      </c>
      <c r="M2496" t="s">
        <v>57</v>
      </c>
    </row>
    <row r="2497" spans="12:13" x14ac:dyDescent="0.3">
      <c r="L2497" s="36" t="str">
        <f t="shared" si="38"/>
        <v/>
      </c>
      <c r="M2497" t="s">
        <v>57</v>
      </c>
    </row>
    <row r="2498" spans="12:13" x14ac:dyDescent="0.3">
      <c r="L2498" s="36" t="str">
        <f t="shared" si="38"/>
        <v/>
      </c>
      <c r="M2498" t="s">
        <v>57</v>
      </c>
    </row>
    <row r="2499" spans="12:13" x14ac:dyDescent="0.3">
      <c r="L2499" s="36" t="str">
        <f t="shared" ref="L2499:L2562" si="39">IF(A2499="","",C2499&amp;", "&amp;D2499&amp;", "&amp;E2499&amp;" "&amp;F2499)</f>
        <v/>
      </c>
      <c r="M2499" t="s">
        <v>57</v>
      </c>
    </row>
    <row r="2500" spans="12:13" x14ac:dyDescent="0.3">
      <c r="L2500" s="36" t="str">
        <f t="shared" si="39"/>
        <v/>
      </c>
      <c r="M2500" t="s">
        <v>57</v>
      </c>
    </row>
    <row r="2501" spans="12:13" x14ac:dyDescent="0.3">
      <c r="L2501" s="36" t="str">
        <f t="shared" si="39"/>
        <v/>
      </c>
      <c r="M2501" t="s">
        <v>57</v>
      </c>
    </row>
    <row r="2502" spans="12:13" x14ac:dyDescent="0.3">
      <c r="L2502" s="36" t="str">
        <f t="shared" si="39"/>
        <v/>
      </c>
      <c r="M2502" t="s">
        <v>57</v>
      </c>
    </row>
    <row r="2503" spans="12:13" x14ac:dyDescent="0.3">
      <c r="L2503" s="36" t="str">
        <f t="shared" si="39"/>
        <v/>
      </c>
      <c r="M2503" t="s">
        <v>57</v>
      </c>
    </row>
    <row r="2504" spans="12:13" x14ac:dyDescent="0.3">
      <c r="L2504" s="36" t="str">
        <f t="shared" si="39"/>
        <v/>
      </c>
      <c r="M2504" t="s">
        <v>57</v>
      </c>
    </row>
    <row r="2505" spans="12:13" x14ac:dyDescent="0.3">
      <c r="L2505" s="36" t="str">
        <f t="shared" si="39"/>
        <v/>
      </c>
    </row>
    <row r="2506" spans="12:13" x14ac:dyDescent="0.3">
      <c r="L2506" s="36" t="str">
        <f t="shared" si="39"/>
        <v/>
      </c>
    </row>
    <row r="2507" spans="12:13" x14ac:dyDescent="0.3">
      <c r="L2507" s="36" t="str">
        <f t="shared" si="39"/>
        <v/>
      </c>
    </row>
    <row r="2508" spans="12:13" x14ac:dyDescent="0.3">
      <c r="L2508" s="36" t="str">
        <f t="shared" si="39"/>
        <v/>
      </c>
    </row>
    <row r="2509" spans="12:13" x14ac:dyDescent="0.3">
      <c r="L2509" s="36" t="str">
        <f t="shared" si="39"/>
        <v/>
      </c>
    </row>
    <row r="2510" spans="12:13" x14ac:dyDescent="0.3">
      <c r="L2510" s="36" t="str">
        <f t="shared" si="39"/>
        <v/>
      </c>
    </row>
    <row r="2511" spans="12:13" x14ac:dyDescent="0.3">
      <c r="L2511" s="36" t="str">
        <f t="shared" si="39"/>
        <v/>
      </c>
    </row>
    <row r="2512" spans="12:13" x14ac:dyDescent="0.3">
      <c r="L2512" s="36" t="str">
        <f t="shared" si="39"/>
        <v/>
      </c>
    </row>
    <row r="2513" spans="12:12" x14ac:dyDescent="0.3">
      <c r="L2513" s="36" t="str">
        <f t="shared" si="39"/>
        <v/>
      </c>
    </row>
    <row r="2514" spans="12:12" x14ac:dyDescent="0.3">
      <c r="L2514" s="36" t="str">
        <f t="shared" si="39"/>
        <v/>
      </c>
    </row>
    <row r="2515" spans="12:12" x14ac:dyDescent="0.3">
      <c r="L2515" s="36" t="str">
        <f t="shared" si="39"/>
        <v/>
      </c>
    </row>
    <row r="2516" spans="12:12" x14ac:dyDescent="0.3">
      <c r="L2516" s="36" t="str">
        <f t="shared" si="39"/>
        <v/>
      </c>
    </row>
    <row r="2517" spans="12:12" x14ac:dyDescent="0.3">
      <c r="L2517" s="36" t="str">
        <f t="shared" si="39"/>
        <v/>
      </c>
    </row>
    <row r="2518" spans="12:12" x14ac:dyDescent="0.3">
      <c r="L2518" s="36" t="str">
        <f t="shared" si="39"/>
        <v/>
      </c>
    </row>
    <row r="2519" spans="12:12" x14ac:dyDescent="0.3">
      <c r="L2519" s="36" t="str">
        <f t="shared" si="39"/>
        <v/>
      </c>
    </row>
    <row r="2520" spans="12:12" x14ac:dyDescent="0.3">
      <c r="L2520" s="36" t="str">
        <f t="shared" si="39"/>
        <v/>
      </c>
    </row>
    <row r="2521" spans="12:12" x14ac:dyDescent="0.3">
      <c r="L2521" s="36" t="str">
        <f t="shared" si="39"/>
        <v/>
      </c>
    </row>
    <row r="2522" spans="12:12" x14ac:dyDescent="0.3">
      <c r="L2522" s="36" t="str">
        <f t="shared" si="39"/>
        <v/>
      </c>
    </row>
    <row r="2523" spans="12:12" x14ac:dyDescent="0.3">
      <c r="L2523" s="36" t="str">
        <f t="shared" si="39"/>
        <v/>
      </c>
    </row>
    <row r="2524" spans="12:12" x14ac:dyDescent="0.3">
      <c r="L2524" s="36" t="str">
        <f t="shared" si="39"/>
        <v/>
      </c>
    </row>
    <row r="2525" spans="12:12" x14ac:dyDescent="0.3">
      <c r="L2525" s="36" t="str">
        <f t="shared" si="39"/>
        <v/>
      </c>
    </row>
    <row r="2526" spans="12:12" x14ac:dyDescent="0.3">
      <c r="L2526" s="36" t="str">
        <f t="shared" si="39"/>
        <v/>
      </c>
    </row>
    <row r="2527" spans="12:12" x14ac:dyDescent="0.3">
      <c r="L2527" s="36" t="str">
        <f t="shared" si="39"/>
        <v/>
      </c>
    </row>
    <row r="2528" spans="12:12" x14ac:dyDescent="0.3">
      <c r="L2528" s="36" t="str">
        <f t="shared" si="39"/>
        <v/>
      </c>
    </row>
    <row r="2529" spans="12:12" x14ac:dyDescent="0.3">
      <c r="L2529" s="36" t="str">
        <f t="shared" si="39"/>
        <v/>
      </c>
    </row>
    <row r="2530" spans="12:12" x14ac:dyDescent="0.3">
      <c r="L2530" s="36" t="str">
        <f t="shared" si="39"/>
        <v/>
      </c>
    </row>
    <row r="2531" spans="12:12" x14ac:dyDescent="0.3">
      <c r="L2531" s="36" t="str">
        <f t="shared" si="39"/>
        <v/>
      </c>
    </row>
    <row r="2532" spans="12:12" x14ac:dyDescent="0.3">
      <c r="L2532" s="36" t="str">
        <f t="shared" si="39"/>
        <v/>
      </c>
    </row>
    <row r="2533" spans="12:12" x14ac:dyDescent="0.3">
      <c r="L2533" s="36" t="str">
        <f t="shared" si="39"/>
        <v/>
      </c>
    </row>
    <row r="2534" spans="12:12" x14ac:dyDescent="0.3">
      <c r="L2534" s="36" t="str">
        <f t="shared" si="39"/>
        <v/>
      </c>
    </row>
    <row r="2535" spans="12:12" x14ac:dyDescent="0.3">
      <c r="L2535" s="36" t="str">
        <f t="shared" si="39"/>
        <v/>
      </c>
    </row>
    <row r="2536" spans="12:12" x14ac:dyDescent="0.3">
      <c r="L2536" s="36" t="str">
        <f t="shared" si="39"/>
        <v/>
      </c>
    </row>
    <row r="2537" spans="12:12" x14ac:dyDescent="0.3">
      <c r="L2537" s="36" t="str">
        <f t="shared" si="39"/>
        <v/>
      </c>
    </row>
    <row r="2538" spans="12:12" x14ac:dyDescent="0.3">
      <c r="L2538" s="36" t="str">
        <f t="shared" si="39"/>
        <v/>
      </c>
    </row>
    <row r="2539" spans="12:12" x14ac:dyDescent="0.3">
      <c r="L2539" s="36" t="str">
        <f t="shared" si="39"/>
        <v/>
      </c>
    </row>
    <row r="2540" spans="12:12" x14ac:dyDescent="0.3">
      <c r="L2540" s="36" t="str">
        <f t="shared" si="39"/>
        <v/>
      </c>
    </row>
    <row r="2541" spans="12:12" x14ac:dyDescent="0.3">
      <c r="L2541" s="36" t="str">
        <f t="shared" si="39"/>
        <v/>
      </c>
    </row>
    <row r="2542" spans="12:12" x14ac:dyDescent="0.3">
      <c r="L2542" s="36" t="str">
        <f t="shared" si="39"/>
        <v/>
      </c>
    </row>
    <row r="2543" spans="12:12" x14ac:dyDescent="0.3">
      <c r="L2543" s="36" t="str">
        <f t="shared" si="39"/>
        <v/>
      </c>
    </row>
    <row r="2544" spans="12:12" x14ac:dyDescent="0.3">
      <c r="L2544" s="36" t="str">
        <f t="shared" si="39"/>
        <v/>
      </c>
    </row>
    <row r="2545" spans="12:12" x14ac:dyDescent="0.3">
      <c r="L2545" s="36" t="str">
        <f t="shared" si="39"/>
        <v/>
      </c>
    </row>
    <row r="2546" spans="12:12" x14ac:dyDescent="0.3">
      <c r="L2546" s="36" t="str">
        <f t="shared" si="39"/>
        <v/>
      </c>
    </row>
    <row r="2547" spans="12:12" x14ac:dyDescent="0.3">
      <c r="L2547" s="36" t="str">
        <f t="shared" si="39"/>
        <v/>
      </c>
    </row>
    <row r="2548" spans="12:12" x14ac:dyDescent="0.3">
      <c r="L2548" s="36" t="str">
        <f t="shared" si="39"/>
        <v/>
      </c>
    </row>
    <row r="2549" spans="12:12" x14ac:dyDescent="0.3">
      <c r="L2549" s="36" t="str">
        <f t="shared" si="39"/>
        <v/>
      </c>
    </row>
    <row r="2550" spans="12:12" x14ac:dyDescent="0.3">
      <c r="L2550" s="36" t="str">
        <f t="shared" si="39"/>
        <v/>
      </c>
    </row>
    <row r="2551" spans="12:12" x14ac:dyDescent="0.3">
      <c r="L2551" s="36" t="str">
        <f t="shared" si="39"/>
        <v/>
      </c>
    </row>
    <row r="2552" spans="12:12" x14ac:dyDescent="0.3">
      <c r="L2552" s="36" t="str">
        <f t="shared" si="39"/>
        <v/>
      </c>
    </row>
    <row r="2553" spans="12:12" x14ac:dyDescent="0.3">
      <c r="L2553" s="36" t="str">
        <f t="shared" si="39"/>
        <v/>
      </c>
    </row>
    <row r="2554" spans="12:12" x14ac:dyDescent="0.3">
      <c r="L2554" s="36" t="str">
        <f t="shared" si="39"/>
        <v/>
      </c>
    </row>
    <row r="2555" spans="12:12" x14ac:dyDescent="0.3">
      <c r="L2555" s="36" t="str">
        <f t="shared" si="39"/>
        <v/>
      </c>
    </row>
    <row r="2556" spans="12:12" x14ac:dyDescent="0.3">
      <c r="L2556" s="36" t="str">
        <f t="shared" si="39"/>
        <v/>
      </c>
    </row>
    <row r="2557" spans="12:12" x14ac:dyDescent="0.3">
      <c r="L2557" s="36" t="str">
        <f t="shared" si="39"/>
        <v/>
      </c>
    </row>
    <row r="2558" spans="12:12" x14ac:dyDescent="0.3">
      <c r="L2558" s="36" t="str">
        <f t="shared" si="39"/>
        <v/>
      </c>
    </row>
    <row r="2559" spans="12:12" x14ac:dyDescent="0.3">
      <c r="L2559" s="36" t="str">
        <f t="shared" si="39"/>
        <v/>
      </c>
    </row>
    <row r="2560" spans="12:12" x14ac:dyDescent="0.3">
      <c r="L2560" s="36" t="str">
        <f t="shared" si="39"/>
        <v/>
      </c>
    </row>
    <row r="2561" spans="12:12" x14ac:dyDescent="0.3">
      <c r="L2561" s="36" t="str">
        <f t="shared" si="39"/>
        <v/>
      </c>
    </row>
    <row r="2562" spans="12:12" x14ac:dyDescent="0.3">
      <c r="L2562" s="36" t="str">
        <f t="shared" si="39"/>
        <v/>
      </c>
    </row>
    <row r="2563" spans="12:12" x14ac:dyDescent="0.3">
      <c r="L2563" s="36" t="str">
        <f t="shared" ref="L2563:L2626" si="40">IF(A2563="","",C2563&amp;", "&amp;D2563&amp;", "&amp;E2563&amp;" "&amp;F2563)</f>
        <v/>
      </c>
    </row>
    <row r="2564" spans="12:12" x14ac:dyDescent="0.3">
      <c r="L2564" s="36" t="str">
        <f t="shared" si="40"/>
        <v/>
      </c>
    </row>
    <row r="2565" spans="12:12" x14ac:dyDescent="0.3">
      <c r="L2565" s="36" t="str">
        <f t="shared" si="40"/>
        <v/>
      </c>
    </row>
    <row r="2566" spans="12:12" x14ac:dyDescent="0.3">
      <c r="L2566" s="36" t="str">
        <f t="shared" si="40"/>
        <v/>
      </c>
    </row>
    <row r="2567" spans="12:12" x14ac:dyDescent="0.3">
      <c r="L2567" s="36" t="str">
        <f t="shared" si="40"/>
        <v/>
      </c>
    </row>
    <row r="2568" spans="12:12" x14ac:dyDescent="0.3">
      <c r="L2568" s="36" t="str">
        <f t="shared" si="40"/>
        <v/>
      </c>
    </row>
    <row r="2569" spans="12:12" x14ac:dyDescent="0.3">
      <c r="L2569" s="36" t="str">
        <f t="shared" si="40"/>
        <v/>
      </c>
    </row>
    <row r="2570" spans="12:12" x14ac:dyDescent="0.3">
      <c r="L2570" s="36" t="str">
        <f t="shared" si="40"/>
        <v/>
      </c>
    </row>
    <row r="2571" spans="12:12" x14ac:dyDescent="0.3">
      <c r="L2571" s="36" t="str">
        <f t="shared" si="40"/>
        <v/>
      </c>
    </row>
    <row r="2572" spans="12:12" x14ac:dyDescent="0.3">
      <c r="L2572" s="36" t="str">
        <f t="shared" si="40"/>
        <v/>
      </c>
    </row>
    <row r="2573" spans="12:12" x14ac:dyDescent="0.3">
      <c r="L2573" s="36" t="str">
        <f t="shared" si="40"/>
        <v/>
      </c>
    </row>
    <row r="2574" spans="12:12" x14ac:dyDescent="0.3">
      <c r="L2574" s="36" t="str">
        <f t="shared" si="40"/>
        <v/>
      </c>
    </row>
    <row r="2575" spans="12:12" x14ac:dyDescent="0.3">
      <c r="L2575" s="36" t="str">
        <f t="shared" si="40"/>
        <v/>
      </c>
    </row>
    <row r="2576" spans="12:12" x14ac:dyDescent="0.3">
      <c r="L2576" s="36" t="str">
        <f t="shared" si="40"/>
        <v/>
      </c>
    </row>
    <row r="2577" spans="12:12" x14ac:dyDescent="0.3">
      <c r="L2577" s="36" t="str">
        <f t="shared" si="40"/>
        <v/>
      </c>
    </row>
    <row r="2578" spans="12:12" x14ac:dyDescent="0.3">
      <c r="L2578" s="36" t="str">
        <f t="shared" si="40"/>
        <v/>
      </c>
    </row>
    <row r="2579" spans="12:12" x14ac:dyDescent="0.3">
      <c r="L2579" s="36" t="str">
        <f t="shared" si="40"/>
        <v/>
      </c>
    </row>
    <row r="2580" spans="12:12" x14ac:dyDescent="0.3">
      <c r="L2580" s="36" t="str">
        <f t="shared" si="40"/>
        <v/>
      </c>
    </row>
    <row r="2581" spans="12:12" x14ac:dyDescent="0.3">
      <c r="L2581" s="36" t="str">
        <f t="shared" si="40"/>
        <v/>
      </c>
    </row>
    <row r="2582" spans="12:12" x14ac:dyDescent="0.3">
      <c r="L2582" s="36" t="str">
        <f t="shared" si="40"/>
        <v/>
      </c>
    </row>
    <row r="2583" spans="12:12" x14ac:dyDescent="0.3">
      <c r="L2583" s="36" t="str">
        <f t="shared" si="40"/>
        <v/>
      </c>
    </row>
    <row r="2584" spans="12:12" x14ac:dyDescent="0.3">
      <c r="L2584" s="36" t="str">
        <f t="shared" si="40"/>
        <v/>
      </c>
    </row>
    <row r="2585" spans="12:12" x14ac:dyDescent="0.3">
      <c r="L2585" s="36" t="str">
        <f t="shared" si="40"/>
        <v/>
      </c>
    </row>
    <row r="2586" spans="12:12" x14ac:dyDescent="0.3">
      <c r="L2586" s="36" t="str">
        <f t="shared" si="40"/>
        <v/>
      </c>
    </row>
    <row r="2587" spans="12:12" x14ac:dyDescent="0.3">
      <c r="L2587" s="36" t="str">
        <f t="shared" si="40"/>
        <v/>
      </c>
    </row>
    <row r="2588" spans="12:12" x14ac:dyDescent="0.3">
      <c r="L2588" s="36" t="str">
        <f t="shared" si="40"/>
        <v/>
      </c>
    </row>
    <row r="2589" spans="12:12" x14ac:dyDescent="0.3">
      <c r="L2589" s="36" t="str">
        <f t="shared" si="40"/>
        <v/>
      </c>
    </row>
    <row r="2590" spans="12:12" x14ac:dyDescent="0.3">
      <c r="L2590" s="36" t="str">
        <f t="shared" si="40"/>
        <v/>
      </c>
    </row>
    <row r="2591" spans="12:12" x14ac:dyDescent="0.3">
      <c r="L2591" s="36" t="str">
        <f t="shared" si="40"/>
        <v/>
      </c>
    </row>
    <row r="2592" spans="12:12" x14ac:dyDescent="0.3">
      <c r="L2592" s="36" t="str">
        <f t="shared" si="40"/>
        <v/>
      </c>
    </row>
    <row r="2593" spans="12:12" x14ac:dyDescent="0.3">
      <c r="L2593" s="36" t="str">
        <f t="shared" si="40"/>
        <v/>
      </c>
    </row>
    <row r="2594" spans="12:12" x14ac:dyDescent="0.3">
      <c r="L2594" s="36" t="str">
        <f t="shared" si="40"/>
        <v/>
      </c>
    </row>
    <row r="2595" spans="12:12" x14ac:dyDescent="0.3">
      <c r="L2595" s="36" t="str">
        <f t="shared" si="40"/>
        <v/>
      </c>
    </row>
    <row r="2596" spans="12:12" x14ac:dyDescent="0.3">
      <c r="L2596" s="36" t="str">
        <f t="shared" si="40"/>
        <v/>
      </c>
    </row>
    <row r="2597" spans="12:12" x14ac:dyDescent="0.3">
      <c r="L2597" s="36" t="str">
        <f t="shared" si="40"/>
        <v/>
      </c>
    </row>
    <row r="2598" spans="12:12" x14ac:dyDescent="0.3">
      <c r="L2598" s="36" t="str">
        <f t="shared" si="40"/>
        <v/>
      </c>
    </row>
    <row r="2599" spans="12:12" x14ac:dyDescent="0.3">
      <c r="L2599" s="36" t="str">
        <f t="shared" si="40"/>
        <v/>
      </c>
    </row>
    <row r="2600" spans="12:12" x14ac:dyDescent="0.3">
      <c r="L2600" s="36" t="str">
        <f t="shared" si="40"/>
        <v/>
      </c>
    </row>
    <row r="2601" spans="12:12" x14ac:dyDescent="0.3">
      <c r="L2601" s="36" t="str">
        <f t="shared" si="40"/>
        <v/>
      </c>
    </row>
    <row r="2602" spans="12:12" x14ac:dyDescent="0.3">
      <c r="L2602" s="36" t="str">
        <f t="shared" si="40"/>
        <v/>
      </c>
    </row>
    <row r="2603" spans="12:12" x14ac:dyDescent="0.3">
      <c r="L2603" s="36" t="str">
        <f t="shared" si="40"/>
        <v/>
      </c>
    </row>
    <row r="2604" spans="12:12" x14ac:dyDescent="0.3">
      <c r="L2604" s="36" t="str">
        <f t="shared" si="40"/>
        <v/>
      </c>
    </row>
    <row r="2605" spans="12:12" x14ac:dyDescent="0.3">
      <c r="L2605" s="36" t="str">
        <f t="shared" si="40"/>
        <v/>
      </c>
    </row>
    <row r="2606" spans="12:12" x14ac:dyDescent="0.3">
      <c r="L2606" s="36" t="str">
        <f t="shared" si="40"/>
        <v/>
      </c>
    </row>
    <row r="2607" spans="12:12" x14ac:dyDescent="0.3">
      <c r="L2607" s="36" t="str">
        <f t="shared" si="40"/>
        <v/>
      </c>
    </row>
    <row r="2608" spans="12:12" x14ac:dyDescent="0.3">
      <c r="L2608" s="36" t="str">
        <f t="shared" si="40"/>
        <v/>
      </c>
    </row>
    <row r="2609" spans="12:12" x14ac:dyDescent="0.3">
      <c r="L2609" s="36" t="str">
        <f t="shared" si="40"/>
        <v/>
      </c>
    </row>
    <row r="2610" spans="12:12" x14ac:dyDescent="0.3">
      <c r="L2610" s="36" t="str">
        <f t="shared" si="40"/>
        <v/>
      </c>
    </row>
    <row r="2611" spans="12:12" x14ac:dyDescent="0.3">
      <c r="L2611" s="36" t="str">
        <f t="shared" si="40"/>
        <v/>
      </c>
    </row>
    <row r="2612" spans="12:12" x14ac:dyDescent="0.3">
      <c r="L2612" s="36" t="str">
        <f t="shared" si="40"/>
        <v/>
      </c>
    </row>
    <row r="2613" spans="12:12" x14ac:dyDescent="0.3">
      <c r="L2613" s="36" t="str">
        <f t="shared" si="40"/>
        <v/>
      </c>
    </row>
    <row r="2614" spans="12:12" x14ac:dyDescent="0.3">
      <c r="L2614" s="36" t="str">
        <f t="shared" si="40"/>
        <v/>
      </c>
    </row>
    <row r="2615" spans="12:12" x14ac:dyDescent="0.3">
      <c r="L2615" s="36" t="str">
        <f t="shared" si="40"/>
        <v/>
      </c>
    </row>
    <row r="2616" spans="12:12" x14ac:dyDescent="0.3">
      <c r="L2616" s="36" t="str">
        <f t="shared" si="40"/>
        <v/>
      </c>
    </row>
    <row r="2617" spans="12:12" x14ac:dyDescent="0.3">
      <c r="L2617" s="36" t="str">
        <f t="shared" si="40"/>
        <v/>
      </c>
    </row>
    <row r="2618" spans="12:12" x14ac:dyDescent="0.3">
      <c r="L2618" s="36" t="str">
        <f t="shared" si="40"/>
        <v/>
      </c>
    </row>
    <row r="2619" spans="12:12" x14ac:dyDescent="0.3">
      <c r="L2619" s="36" t="str">
        <f t="shared" si="40"/>
        <v/>
      </c>
    </row>
    <row r="2620" spans="12:12" x14ac:dyDescent="0.3">
      <c r="L2620" s="36" t="str">
        <f t="shared" si="40"/>
        <v/>
      </c>
    </row>
    <row r="2621" spans="12:12" x14ac:dyDescent="0.3">
      <c r="L2621" s="36" t="str">
        <f t="shared" si="40"/>
        <v/>
      </c>
    </row>
    <row r="2622" spans="12:12" x14ac:dyDescent="0.3">
      <c r="L2622" s="36" t="str">
        <f t="shared" si="40"/>
        <v/>
      </c>
    </row>
    <row r="2623" spans="12:12" x14ac:dyDescent="0.3">
      <c r="L2623" s="36" t="str">
        <f t="shared" si="40"/>
        <v/>
      </c>
    </row>
    <row r="2624" spans="12:12" x14ac:dyDescent="0.3">
      <c r="L2624" s="36" t="str">
        <f t="shared" si="40"/>
        <v/>
      </c>
    </row>
    <row r="2625" spans="12:12" x14ac:dyDescent="0.3">
      <c r="L2625" s="36" t="str">
        <f t="shared" si="40"/>
        <v/>
      </c>
    </row>
    <row r="2626" spans="12:12" x14ac:dyDescent="0.3">
      <c r="L2626" s="36" t="str">
        <f t="shared" si="40"/>
        <v/>
      </c>
    </row>
    <row r="2627" spans="12:12" x14ac:dyDescent="0.3">
      <c r="L2627" s="36" t="str">
        <f t="shared" ref="L2627:L2690" si="41">IF(A2627="","",C2627&amp;", "&amp;D2627&amp;", "&amp;E2627&amp;" "&amp;F2627)</f>
        <v/>
      </c>
    </row>
    <row r="2628" spans="12:12" x14ac:dyDescent="0.3">
      <c r="L2628" s="36" t="str">
        <f t="shared" si="41"/>
        <v/>
      </c>
    </row>
    <row r="2629" spans="12:12" x14ac:dyDescent="0.3">
      <c r="L2629" s="36" t="str">
        <f t="shared" si="41"/>
        <v/>
      </c>
    </row>
    <row r="2630" spans="12:12" x14ac:dyDescent="0.3">
      <c r="L2630" s="36" t="str">
        <f t="shared" si="41"/>
        <v/>
      </c>
    </row>
    <row r="2631" spans="12:12" x14ac:dyDescent="0.3">
      <c r="L2631" s="36" t="str">
        <f t="shared" si="41"/>
        <v/>
      </c>
    </row>
    <row r="2632" spans="12:12" x14ac:dyDescent="0.3">
      <c r="L2632" s="36" t="str">
        <f t="shared" si="41"/>
        <v/>
      </c>
    </row>
    <row r="2633" spans="12:12" x14ac:dyDescent="0.3">
      <c r="L2633" s="36" t="str">
        <f t="shared" si="41"/>
        <v/>
      </c>
    </row>
    <row r="2634" spans="12:12" x14ac:dyDescent="0.3">
      <c r="L2634" s="36" t="str">
        <f t="shared" si="41"/>
        <v/>
      </c>
    </row>
    <row r="2635" spans="12:12" x14ac:dyDescent="0.3">
      <c r="L2635" s="36" t="str">
        <f t="shared" si="41"/>
        <v/>
      </c>
    </row>
    <row r="2636" spans="12:12" x14ac:dyDescent="0.3">
      <c r="L2636" s="36" t="str">
        <f t="shared" si="41"/>
        <v/>
      </c>
    </row>
    <row r="2637" spans="12:12" x14ac:dyDescent="0.3">
      <c r="L2637" s="36" t="str">
        <f t="shared" si="41"/>
        <v/>
      </c>
    </row>
    <row r="2638" spans="12:12" x14ac:dyDescent="0.3">
      <c r="L2638" s="36" t="str">
        <f t="shared" si="41"/>
        <v/>
      </c>
    </row>
    <row r="2639" spans="12:12" x14ac:dyDescent="0.3">
      <c r="L2639" s="36" t="str">
        <f t="shared" si="41"/>
        <v/>
      </c>
    </row>
    <row r="2640" spans="12:12" x14ac:dyDescent="0.3">
      <c r="L2640" s="36" t="str">
        <f t="shared" si="41"/>
        <v/>
      </c>
    </row>
    <row r="2641" spans="12:12" x14ac:dyDescent="0.3">
      <c r="L2641" s="36" t="str">
        <f t="shared" si="41"/>
        <v/>
      </c>
    </row>
    <row r="2642" spans="12:12" x14ac:dyDescent="0.3">
      <c r="L2642" s="36" t="str">
        <f t="shared" si="41"/>
        <v/>
      </c>
    </row>
    <row r="2643" spans="12:12" x14ac:dyDescent="0.3">
      <c r="L2643" s="36" t="str">
        <f t="shared" si="41"/>
        <v/>
      </c>
    </row>
    <row r="2644" spans="12:12" x14ac:dyDescent="0.3">
      <c r="L2644" s="36" t="str">
        <f t="shared" si="41"/>
        <v/>
      </c>
    </row>
    <row r="2645" spans="12:12" x14ac:dyDescent="0.3">
      <c r="L2645" s="36" t="str">
        <f t="shared" si="41"/>
        <v/>
      </c>
    </row>
    <row r="2646" spans="12:12" x14ac:dyDescent="0.3">
      <c r="L2646" s="36" t="str">
        <f t="shared" si="41"/>
        <v/>
      </c>
    </row>
    <row r="2647" spans="12:12" x14ac:dyDescent="0.3">
      <c r="L2647" s="36" t="str">
        <f t="shared" si="41"/>
        <v/>
      </c>
    </row>
    <row r="2648" spans="12:12" x14ac:dyDescent="0.3">
      <c r="L2648" s="36" t="str">
        <f t="shared" si="41"/>
        <v/>
      </c>
    </row>
    <row r="2649" spans="12:12" x14ac:dyDescent="0.3">
      <c r="L2649" s="36" t="str">
        <f t="shared" si="41"/>
        <v/>
      </c>
    </row>
    <row r="2650" spans="12:12" x14ac:dyDescent="0.3">
      <c r="L2650" s="36" t="str">
        <f t="shared" si="41"/>
        <v/>
      </c>
    </row>
    <row r="2651" spans="12:12" x14ac:dyDescent="0.3">
      <c r="L2651" s="36" t="str">
        <f t="shared" si="41"/>
        <v/>
      </c>
    </row>
    <row r="2652" spans="12:12" x14ac:dyDescent="0.3">
      <c r="L2652" s="36" t="str">
        <f t="shared" si="41"/>
        <v/>
      </c>
    </row>
    <row r="2653" spans="12:12" x14ac:dyDescent="0.3">
      <c r="L2653" s="36" t="str">
        <f t="shared" si="41"/>
        <v/>
      </c>
    </row>
    <row r="2654" spans="12:12" x14ac:dyDescent="0.3">
      <c r="L2654" s="36" t="str">
        <f t="shared" si="41"/>
        <v/>
      </c>
    </row>
    <row r="2655" spans="12:12" x14ac:dyDescent="0.3">
      <c r="L2655" s="36" t="str">
        <f t="shared" si="41"/>
        <v/>
      </c>
    </row>
    <row r="2656" spans="12:12" x14ac:dyDescent="0.3">
      <c r="L2656" s="36" t="str">
        <f t="shared" si="41"/>
        <v/>
      </c>
    </row>
    <row r="2657" spans="12:12" x14ac:dyDescent="0.3">
      <c r="L2657" s="36" t="str">
        <f t="shared" si="41"/>
        <v/>
      </c>
    </row>
    <row r="2658" spans="12:12" x14ac:dyDescent="0.3">
      <c r="L2658" s="36" t="str">
        <f t="shared" si="41"/>
        <v/>
      </c>
    </row>
    <row r="2659" spans="12:12" x14ac:dyDescent="0.3">
      <c r="L2659" s="36" t="str">
        <f t="shared" si="41"/>
        <v/>
      </c>
    </row>
    <row r="2660" spans="12:12" x14ac:dyDescent="0.3">
      <c r="L2660" s="36" t="str">
        <f t="shared" si="41"/>
        <v/>
      </c>
    </row>
    <row r="2661" spans="12:12" x14ac:dyDescent="0.3">
      <c r="L2661" s="36" t="str">
        <f t="shared" si="41"/>
        <v/>
      </c>
    </row>
    <row r="2662" spans="12:12" x14ac:dyDescent="0.3">
      <c r="L2662" s="36" t="str">
        <f t="shared" si="41"/>
        <v/>
      </c>
    </row>
    <row r="2663" spans="12:12" x14ac:dyDescent="0.3">
      <c r="L2663" s="36" t="str">
        <f t="shared" si="41"/>
        <v/>
      </c>
    </row>
    <row r="2664" spans="12:12" x14ac:dyDescent="0.3">
      <c r="L2664" s="36" t="str">
        <f t="shared" si="41"/>
        <v/>
      </c>
    </row>
    <row r="2665" spans="12:12" x14ac:dyDescent="0.3">
      <c r="L2665" s="36" t="str">
        <f t="shared" si="41"/>
        <v/>
      </c>
    </row>
    <row r="2666" spans="12:12" x14ac:dyDescent="0.3">
      <c r="L2666" s="36" t="str">
        <f t="shared" si="41"/>
        <v/>
      </c>
    </row>
    <row r="2667" spans="12:12" x14ac:dyDescent="0.3">
      <c r="L2667" s="36" t="str">
        <f t="shared" si="41"/>
        <v/>
      </c>
    </row>
    <row r="2668" spans="12:12" x14ac:dyDescent="0.3">
      <c r="L2668" s="36" t="str">
        <f t="shared" si="41"/>
        <v/>
      </c>
    </row>
    <row r="2669" spans="12:12" x14ac:dyDescent="0.3">
      <c r="L2669" s="36" t="str">
        <f t="shared" si="41"/>
        <v/>
      </c>
    </row>
    <row r="2670" spans="12:12" x14ac:dyDescent="0.3">
      <c r="L2670" s="36" t="str">
        <f t="shared" si="41"/>
        <v/>
      </c>
    </row>
    <row r="2671" spans="12:12" x14ac:dyDescent="0.3">
      <c r="L2671" s="36" t="str">
        <f t="shared" si="41"/>
        <v/>
      </c>
    </row>
    <row r="2672" spans="12:12" x14ac:dyDescent="0.3">
      <c r="L2672" s="36" t="str">
        <f t="shared" si="41"/>
        <v/>
      </c>
    </row>
    <row r="2673" spans="12:12" x14ac:dyDescent="0.3">
      <c r="L2673" s="36" t="str">
        <f t="shared" si="41"/>
        <v/>
      </c>
    </row>
    <row r="2674" spans="12:12" x14ac:dyDescent="0.3">
      <c r="L2674" s="36" t="str">
        <f t="shared" si="41"/>
        <v/>
      </c>
    </row>
    <row r="2675" spans="12:12" x14ac:dyDescent="0.3">
      <c r="L2675" s="36" t="str">
        <f t="shared" si="41"/>
        <v/>
      </c>
    </row>
    <row r="2676" spans="12:12" x14ac:dyDescent="0.3">
      <c r="L2676" s="36" t="str">
        <f t="shared" si="41"/>
        <v/>
      </c>
    </row>
    <row r="2677" spans="12:12" x14ac:dyDescent="0.3">
      <c r="L2677" s="36" t="str">
        <f t="shared" si="41"/>
        <v/>
      </c>
    </row>
    <row r="2678" spans="12:12" x14ac:dyDescent="0.3">
      <c r="L2678" s="36" t="str">
        <f t="shared" si="41"/>
        <v/>
      </c>
    </row>
    <row r="2679" spans="12:12" x14ac:dyDescent="0.3">
      <c r="L2679" s="36" t="str">
        <f t="shared" si="41"/>
        <v/>
      </c>
    </row>
    <row r="2680" spans="12:12" x14ac:dyDescent="0.3">
      <c r="L2680" s="36" t="str">
        <f t="shared" si="41"/>
        <v/>
      </c>
    </row>
    <row r="2681" spans="12:12" x14ac:dyDescent="0.3">
      <c r="L2681" s="36" t="str">
        <f t="shared" si="41"/>
        <v/>
      </c>
    </row>
    <row r="2682" spans="12:12" x14ac:dyDescent="0.3">
      <c r="L2682" s="36" t="str">
        <f t="shared" si="41"/>
        <v/>
      </c>
    </row>
    <row r="2683" spans="12:12" x14ac:dyDescent="0.3">
      <c r="L2683" s="36" t="str">
        <f t="shared" si="41"/>
        <v/>
      </c>
    </row>
    <row r="2684" spans="12:12" x14ac:dyDescent="0.3">
      <c r="L2684" s="36" t="str">
        <f t="shared" si="41"/>
        <v/>
      </c>
    </row>
    <row r="2685" spans="12:12" x14ac:dyDescent="0.3">
      <c r="L2685" s="36" t="str">
        <f t="shared" si="41"/>
        <v/>
      </c>
    </row>
    <row r="2686" spans="12:12" x14ac:dyDescent="0.3">
      <c r="L2686" s="36" t="str">
        <f t="shared" si="41"/>
        <v/>
      </c>
    </row>
    <row r="2687" spans="12:12" x14ac:dyDescent="0.3">
      <c r="L2687" s="36" t="str">
        <f t="shared" si="41"/>
        <v/>
      </c>
    </row>
    <row r="2688" spans="12:12" x14ac:dyDescent="0.3">
      <c r="L2688" s="36" t="str">
        <f t="shared" si="41"/>
        <v/>
      </c>
    </row>
    <row r="2689" spans="12:12" x14ac:dyDescent="0.3">
      <c r="L2689" s="36" t="str">
        <f t="shared" si="41"/>
        <v/>
      </c>
    </row>
    <row r="2690" spans="12:12" x14ac:dyDescent="0.3">
      <c r="L2690" s="36" t="str">
        <f t="shared" si="41"/>
        <v/>
      </c>
    </row>
    <row r="2691" spans="12:12" x14ac:dyDescent="0.3">
      <c r="L2691" s="36" t="str">
        <f t="shared" ref="L2691:L2754" si="42">IF(A2691="","",C2691&amp;", "&amp;D2691&amp;", "&amp;E2691&amp;" "&amp;F2691)</f>
        <v/>
      </c>
    </row>
    <row r="2692" spans="12:12" x14ac:dyDescent="0.3">
      <c r="L2692" s="36" t="str">
        <f t="shared" si="42"/>
        <v/>
      </c>
    </row>
    <row r="2693" spans="12:12" x14ac:dyDescent="0.3">
      <c r="L2693" s="36" t="str">
        <f t="shared" si="42"/>
        <v/>
      </c>
    </row>
    <row r="2694" spans="12:12" x14ac:dyDescent="0.3">
      <c r="L2694" s="36" t="str">
        <f t="shared" si="42"/>
        <v/>
      </c>
    </row>
    <row r="2695" spans="12:12" x14ac:dyDescent="0.3">
      <c r="L2695" s="36" t="str">
        <f t="shared" si="42"/>
        <v/>
      </c>
    </row>
    <row r="2696" spans="12:12" x14ac:dyDescent="0.3">
      <c r="L2696" s="36" t="str">
        <f t="shared" si="42"/>
        <v/>
      </c>
    </row>
    <row r="2697" spans="12:12" x14ac:dyDescent="0.3">
      <c r="L2697" s="36" t="str">
        <f t="shared" si="42"/>
        <v/>
      </c>
    </row>
    <row r="2698" spans="12:12" x14ac:dyDescent="0.3">
      <c r="L2698" s="36" t="str">
        <f t="shared" si="42"/>
        <v/>
      </c>
    </row>
    <row r="2699" spans="12:12" x14ac:dyDescent="0.3">
      <c r="L2699" s="36" t="str">
        <f t="shared" si="42"/>
        <v/>
      </c>
    </row>
    <row r="2700" spans="12:12" x14ac:dyDescent="0.3">
      <c r="L2700" s="36" t="str">
        <f t="shared" si="42"/>
        <v/>
      </c>
    </row>
    <row r="2701" spans="12:12" x14ac:dyDescent="0.3">
      <c r="L2701" s="36" t="str">
        <f t="shared" si="42"/>
        <v/>
      </c>
    </row>
    <row r="2702" spans="12:12" x14ac:dyDescent="0.3">
      <c r="L2702" s="36" t="str">
        <f t="shared" si="42"/>
        <v/>
      </c>
    </row>
    <row r="2703" spans="12:12" x14ac:dyDescent="0.3">
      <c r="L2703" s="36" t="str">
        <f t="shared" si="42"/>
        <v/>
      </c>
    </row>
    <row r="2704" spans="12:12" x14ac:dyDescent="0.3">
      <c r="L2704" s="36" t="str">
        <f t="shared" si="42"/>
        <v/>
      </c>
    </row>
    <row r="2705" spans="12:12" x14ac:dyDescent="0.3">
      <c r="L2705" s="36" t="str">
        <f t="shared" si="42"/>
        <v/>
      </c>
    </row>
    <row r="2706" spans="12:12" x14ac:dyDescent="0.3">
      <c r="L2706" s="36" t="str">
        <f t="shared" si="42"/>
        <v/>
      </c>
    </row>
    <row r="2707" spans="12:12" x14ac:dyDescent="0.3">
      <c r="L2707" s="36" t="str">
        <f t="shared" si="42"/>
        <v/>
      </c>
    </row>
    <row r="2708" spans="12:12" x14ac:dyDescent="0.3">
      <c r="L2708" s="36" t="str">
        <f t="shared" si="42"/>
        <v/>
      </c>
    </row>
    <row r="2709" spans="12:12" x14ac:dyDescent="0.3">
      <c r="L2709" t="str">
        <f t="shared" si="42"/>
        <v/>
      </c>
    </row>
    <row r="2710" spans="12:12" x14ac:dyDescent="0.3">
      <c r="L2710" t="str">
        <f t="shared" si="42"/>
        <v/>
      </c>
    </row>
    <row r="2711" spans="12:12" x14ac:dyDescent="0.3">
      <c r="L2711" t="str">
        <f t="shared" si="42"/>
        <v/>
      </c>
    </row>
    <row r="2712" spans="12:12" x14ac:dyDescent="0.3">
      <c r="L2712" t="str">
        <f t="shared" si="42"/>
        <v/>
      </c>
    </row>
    <row r="2713" spans="12:12" x14ac:dyDescent="0.3">
      <c r="L2713" t="str">
        <f t="shared" si="42"/>
        <v/>
      </c>
    </row>
    <row r="2714" spans="12:12" x14ac:dyDescent="0.3">
      <c r="L2714" t="str">
        <f t="shared" si="42"/>
        <v/>
      </c>
    </row>
    <row r="2715" spans="12:12" x14ac:dyDescent="0.3">
      <c r="L2715" t="str">
        <f t="shared" si="42"/>
        <v/>
      </c>
    </row>
    <row r="2716" spans="12:12" x14ac:dyDescent="0.3">
      <c r="L2716" t="str">
        <f t="shared" si="42"/>
        <v/>
      </c>
    </row>
    <row r="2717" spans="12:12" x14ac:dyDescent="0.3">
      <c r="L2717" t="str">
        <f t="shared" si="42"/>
        <v/>
      </c>
    </row>
    <row r="2718" spans="12:12" x14ac:dyDescent="0.3">
      <c r="L2718" t="str">
        <f t="shared" si="42"/>
        <v/>
      </c>
    </row>
    <row r="2719" spans="12:12" x14ac:dyDescent="0.3">
      <c r="L2719" t="str">
        <f t="shared" si="42"/>
        <v/>
      </c>
    </row>
    <row r="2720" spans="12:12" x14ac:dyDescent="0.3">
      <c r="L2720" t="str">
        <f t="shared" si="42"/>
        <v/>
      </c>
    </row>
    <row r="2721" spans="12:12" x14ac:dyDescent="0.3">
      <c r="L2721" t="str">
        <f t="shared" si="42"/>
        <v/>
      </c>
    </row>
    <row r="2722" spans="12:12" x14ac:dyDescent="0.3">
      <c r="L2722" t="str">
        <f t="shared" si="42"/>
        <v/>
      </c>
    </row>
    <row r="2723" spans="12:12" x14ac:dyDescent="0.3">
      <c r="L2723" t="str">
        <f t="shared" si="42"/>
        <v/>
      </c>
    </row>
    <row r="2724" spans="12:12" x14ac:dyDescent="0.3">
      <c r="L2724" t="str">
        <f t="shared" si="42"/>
        <v/>
      </c>
    </row>
    <row r="2725" spans="12:12" x14ac:dyDescent="0.3">
      <c r="L2725" t="str">
        <f t="shared" si="42"/>
        <v/>
      </c>
    </row>
    <row r="2726" spans="12:12" x14ac:dyDescent="0.3">
      <c r="L2726" t="str">
        <f t="shared" si="42"/>
        <v/>
      </c>
    </row>
    <row r="2727" spans="12:12" x14ac:dyDescent="0.3">
      <c r="L2727" t="str">
        <f t="shared" si="42"/>
        <v/>
      </c>
    </row>
    <row r="2728" spans="12:12" x14ac:dyDescent="0.3">
      <c r="L2728" t="str">
        <f t="shared" si="42"/>
        <v/>
      </c>
    </row>
    <row r="2729" spans="12:12" x14ac:dyDescent="0.3">
      <c r="L2729" t="str">
        <f t="shared" si="42"/>
        <v/>
      </c>
    </row>
    <row r="2730" spans="12:12" x14ac:dyDescent="0.3">
      <c r="L2730" t="str">
        <f t="shared" si="42"/>
        <v/>
      </c>
    </row>
    <row r="2731" spans="12:12" x14ac:dyDescent="0.3">
      <c r="L2731" t="str">
        <f t="shared" si="42"/>
        <v/>
      </c>
    </row>
    <row r="2732" spans="12:12" x14ac:dyDescent="0.3">
      <c r="L2732" t="str">
        <f t="shared" si="42"/>
        <v/>
      </c>
    </row>
    <row r="2733" spans="12:12" x14ac:dyDescent="0.3">
      <c r="L2733" t="str">
        <f t="shared" si="42"/>
        <v/>
      </c>
    </row>
    <row r="2734" spans="12:12" x14ac:dyDescent="0.3">
      <c r="L2734" t="str">
        <f t="shared" si="42"/>
        <v/>
      </c>
    </row>
    <row r="2735" spans="12:12" x14ac:dyDescent="0.3">
      <c r="L2735" t="str">
        <f t="shared" si="42"/>
        <v/>
      </c>
    </row>
    <row r="2736" spans="12:12" x14ac:dyDescent="0.3">
      <c r="L2736" t="str">
        <f t="shared" si="42"/>
        <v/>
      </c>
    </row>
    <row r="2737" spans="12:12" x14ac:dyDescent="0.3">
      <c r="L2737" t="str">
        <f t="shared" si="42"/>
        <v/>
      </c>
    </row>
    <row r="2738" spans="12:12" x14ac:dyDescent="0.3">
      <c r="L2738" t="str">
        <f t="shared" si="42"/>
        <v/>
      </c>
    </row>
    <row r="2739" spans="12:12" x14ac:dyDescent="0.3">
      <c r="L2739" t="str">
        <f t="shared" si="42"/>
        <v/>
      </c>
    </row>
    <row r="2740" spans="12:12" x14ac:dyDescent="0.3">
      <c r="L2740" t="str">
        <f t="shared" si="42"/>
        <v/>
      </c>
    </row>
    <row r="2741" spans="12:12" x14ac:dyDescent="0.3">
      <c r="L2741" t="str">
        <f t="shared" si="42"/>
        <v/>
      </c>
    </row>
    <row r="2742" spans="12:12" x14ac:dyDescent="0.3">
      <c r="L2742" t="str">
        <f t="shared" si="42"/>
        <v/>
      </c>
    </row>
    <row r="2743" spans="12:12" x14ac:dyDescent="0.3">
      <c r="L2743" t="str">
        <f t="shared" si="42"/>
        <v/>
      </c>
    </row>
    <row r="2744" spans="12:12" x14ac:dyDescent="0.3">
      <c r="L2744" t="str">
        <f t="shared" si="42"/>
        <v/>
      </c>
    </row>
    <row r="2745" spans="12:12" x14ac:dyDescent="0.3">
      <c r="L2745" t="str">
        <f t="shared" si="42"/>
        <v/>
      </c>
    </row>
    <row r="2746" spans="12:12" x14ac:dyDescent="0.3">
      <c r="L2746" t="str">
        <f t="shared" si="42"/>
        <v/>
      </c>
    </row>
    <row r="2747" spans="12:12" x14ac:dyDescent="0.3">
      <c r="L2747" t="str">
        <f t="shared" si="42"/>
        <v/>
      </c>
    </row>
    <row r="2748" spans="12:12" x14ac:dyDescent="0.3">
      <c r="L2748" t="str">
        <f t="shared" si="42"/>
        <v/>
      </c>
    </row>
    <row r="2749" spans="12:12" x14ac:dyDescent="0.3">
      <c r="L2749" t="str">
        <f t="shared" si="42"/>
        <v/>
      </c>
    </row>
    <row r="2750" spans="12:12" x14ac:dyDescent="0.3">
      <c r="L2750" t="str">
        <f t="shared" si="42"/>
        <v/>
      </c>
    </row>
    <row r="2751" spans="12:12" x14ac:dyDescent="0.3">
      <c r="L2751" t="str">
        <f t="shared" si="42"/>
        <v/>
      </c>
    </row>
    <row r="2752" spans="12:12" x14ac:dyDescent="0.3">
      <c r="L2752" t="str">
        <f t="shared" si="42"/>
        <v/>
      </c>
    </row>
    <row r="2753" spans="12:12" x14ac:dyDescent="0.3">
      <c r="L2753" t="str">
        <f t="shared" si="42"/>
        <v/>
      </c>
    </row>
    <row r="2754" spans="12:12" x14ac:dyDescent="0.3">
      <c r="L2754" t="str">
        <f t="shared" si="42"/>
        <v/>
      </c>
    </row>
    <row r="2755" spans="12:12" x14ac:dyDescent="0.3">
      <c r="L2755" t="str">
        <f t="shared" ref="L2755:L2818" si="43">IF(A2755="","",C2755&amp;", "&amp;D2755&amp;", "&amp;E2755&amp;" "&amp;F2755)</f>
        <v/>
      </c>
    </row>
    <row r="2756" spans="12:12" x14ac:dyDescent="0.3">
      <c r="L2756" t="str">
        <f t="shared" si="43"/>
        <v/>
      </c>
    </row>
    <row r="2757" spans="12:12" x14ac:dyDescent="0.3">
      <c r="L2757" t="str">
        <f t="shared" si="43"/>
        <v/>
      </c>
    </row>
    <row r="2758" spans="12:12" x14ac:dyDescent="0.3">
      <c r="L2758" t="str">
        <f t="shared" si="43"/>
        <v/>
      </c>
    </row>
    <row r="2759" spans="12:12" x14ac:dyDescent="0.3">
      <c r="L2759" t="str">
        <f t="shared" si="43"/>
        <v/>
      </c>
    </row>
    <row r="2760" spans="12:12" x14ac:dyDescent="0.3">
      <c r="L2760" t="str">
        <f t="shared" si="43"/>
        <v/>
      </c>
    </row>
    <row r="2761" spans="12:12" x14ac:dyDescent="0.3">
      <c r="L2761" t="str">
        <f t="shared" si="43"/>
        <v/>
      </c>
    </row>
    <row r="2762" spans="12:12" x14ac:dyDescent="0.3">
      <c r="L2762" t="str">
        <f t="shared" si="43"/>
        <v/>
      </c>
    </row>
    <row r="2763" spans="12:12" x14ac:dyDescent="0.3">
      <c r="L2763" t="str">
        <f t="shared" si="43"/>
        <v/>
      </c>
    </row>
    <row r="2764" spans="12:12" x14ac:dyDescent="0.3">
      <c r="L2764" t="str">
        <f t="shared" si="43"/>
        <v/>
      </c>
    </row>
    <row r="2765" spans="12:12" x14ac:dyDescent="0.3">
      <c r="L2765" t="str">
        <f t="shared" si="43"/>
        <v/>
      </c>
    </row>
    <row r="2766" spans="12:12" x14ac:dyDescent="0.3">
      <c r="L2766" t="str">
        <f t="shared" si="43"/>
        <v/>
      </c>
    </row>
    <row r="2767" spans="12:12" x14ac:dyDescent="0.3">
      <c r="L2767" t="str">
        <f t="shared" si="43"/>
        <v/>
      </c>
    </row>
    <row r="2768" spans="12:12" x14ac:dyDescent="0.3">
      <c r="L2768" t="str">
        <f t="shared" si="43"/>
        <v/>
      </c>
    </row>
    <row r="2769" spans="12:12" x14ac:dyDescent="0.3">
      <c r="L2769" t="str">
        <f t="shared" si="43"/>
        <v/>
      </c>
    </row>
    <row r="2770" spans="12:12" x14ac:dyDescent="0.3">
      <c r="L2770" t="str">
        <f t="shared" si="43"/>
        <v/>
      </c>
    </row>
    <row r="2771" spans="12:12" x14ac:dyDescent="0.3">
      <c r="L2771" t="str">
        <f t="shared" si="43"/>
        <v/>
      </c>
    </row>
    <row r="2772" spans="12:12" x14ac:dyDescent="0.3">
      <c r="L2772" t="str">
        <f t="shared" si="43"/>
        <v/>
      </c>
    </row>
    <row r="2773" spans="12:12" x14ac:dyDescent="0.3">
      <c r="L2773" t="str">
        <f t="shared" si="43"/>
        <v/>
      </c>
    </row>
    <row r="2774" spans="12:12" x14ac:dyDescent="0.3">
      <c r="L2774" t="str">
        <f t="shared" si="43"/>
        <v/>
      </c>
    </row>
    <row r="2775" spans="12:12" x14ac:dyDescent="0.3">
      <c r="L2775" t="str">
        <f t="shared" si="43"/>
        <v/>
      </c>
    </row>
    <row r="2776" spans="12:12" x14ac:dyDescent="0.3">
      <c r="L2776" t="str">
        <f t="shared" si="43"/>
        <v/>
      </c>
    </row>
    <row r="2777" spans="12:12" x14ac:dyDescent="0.3">
      <c r="L2777" t="str">
        <f t="shared" si="43"/>
        <v/>
      </c>
    </row>
    <row r="2778" spans="12:12" x14ac:dyDescent="0.3">
      <c r="L2778" t="str">
        <f t="shared" si="43"/>
        <v/>
      </c>
    </row>
    <row r="2779" spans="12:12" x14ac:dyDescent="0.3">
      <c r="L2779" t="str">
        <f t="shared" si="43"/>
        <v/>
      </c>
    </row>
    <row r="2780" spans="12:12" x14ac:dyDescent="0.3">
      <c r="L2780" t="str">
        <f t="shared" si="43"/>
        <v/>
      </c>
    </row>
    <row r="2781" spans="12:12" x14ac:dyDescent="0.3">
      <c r="L2781" t="str">
        <f t="shared" si="43"/>
        <v/>
      </c>
    </row>
    <row r="2782" spans="12:12" x14ac:dyDescent="0.3">
      <c r="L2782" t="str">
        <f t="shared" si="43"/>
        <v/>
      </c>
    </row>
    <row r="2783" spans="12:12" x14ac:dyDescent="0.3">
      <c r="L2783" t="str">
        <f t="shared" si="43"/>
        <v/>
      </c>
    </row>
    <row r="2784" spans="12:12" x14ac:dyDescent="0.3">
      <c r="L2784" t="str">
        <f t="shared" si="43"/>
        <v/>
      </c>
    </row>
    <row r="2785" spans="12:12" x14ac:dyDescent="0.3">
      <c r="L2785" t="str">
        <f t="shared" si="43"/>
        <v/>
      </c>
    </row>
    <row r="2786" spans="12:12" x14ac:dyDescent="0.3">
      <c r="L2786" t="str">
        <f t="shared" si="43"/>
        <v/>
      </c>
    </row>
    <row r="2787" spans="12:12" x14ac:dyDescent="0.3">
      <c r="L2787" t="str">
        <f t="shared" si="43"/>
        <v/>
      </c>
    </row>
    <row r="2788" spans="12:12" x14ac:dyDescent="0.3">
      <c r="L2788" t="str">
        <f t="shared" si="43"/>
        <v/>
      </c>
    </row>
    <row r="2789" spans="12:12" x14ac:dyDescent="0.3">
      <c r="L2789" t="str">
        <f t="shared" si="43"/>
        <v/>
      </c>
    </row>
    <row r="2790" spans="12:12" x14ac:dyDescent="0.3">
      <c r="L2790" t="str">
        <f t="shared" si="43"/>
        <v/>
      </c>
    </row>
    <row r="2791" spans="12:12" x14ac:dyDescent="0.3">
      <c r="L2791" t="str">
        <f t="shared" si="43"/>
        <v/>
      </c>
    </row>
    <row r="2792" spans="12:12" x14ac:dyDescent="0.3">
      <c r="L2792" t="str">
        <f t="shared" si="43"/>
        <v/>
      </c>
    </row>
    <row r="2793" spans="12:12" x14ac:dyDescent="0.3">
      <c r="L2793" t="str">
        <f t="shared" si="43"/>
        <v/>
      </c>
    </row>
    <row r="2794" spans="12:12" x14ac:dyDescent="0.3">
      <c r="L2794" t="str">
        <f t="shared" si="43"/>
        <v/>
      </c>
    </row>
    <row r="2795" spans="12:12" x14ac:dyDescent="0.3">
      <c r="L2795" t="str">
        <f t="shared" si="43"/>
        <v/>
      </c>
    </row>
    <row r="2796" spans="12:12" x14ac:dyDescent="0.3">
      <c r="L2796" t="str">
        <f t="shared" si="43"/>
        <v/>
      </c>
    </row>
    <row r="2797" spans="12:12" x14ac:dyDescent="0.3">
      <c r="L2797" t="str">
        <f t="shared" si="43"/>
        <v/>
      </c>
    </row>
    <row r="2798" spans="12:12" x14ac:dyDescent="0.3">
      <c r="L2798" t="str">
        <f t="shared" si="43"/>
        <v/>
      </c>
    </row>
    <row r="2799" spans="12:12" x14ac:dyDescent="0.3">
      <c r="L2799" t="str">
        <f t="shared" si="43"/>
        <v/>
      </c>
    </row>
    <row r="2800" spans="12:12" x14ac:dyDescent="0.3">
      <c r="L2800" t="str">
        <f t="shared" si="43"/>
        <v/>
      </c>
    </row>
    <row r="2801" spans="12:12" x14ac:dyDescent="0.3">
      <c r="L2801" t="str">
        <f t="shared" si="43"/>
        <v/>
      </c>
    </row>
    <row r="2802" spans="12:12" x14ac:dyDescent="0.3">
      <c r="L2802" t="str">
        <f t="shared" si="43"/>
        <v/>
      </c>
    </row>
    <row r="2803" spans="12:12" x14ac:dyDescent="0.3">
      <c r="L2803" t="str">
        <f t="shared" si="43"/>
        <v/>
      </c>
    </row>
    <row r="2804" spans="12:12" x14ac:dyDescent="0.3">
      <c r="L2804" t="str">
        <f t="shared" si="43"/>
        <v/>
      </c>
    </row>
    <row r="2805" spans="12:12" x14ac:dyDescent="0.3">
      <c r="L2805" t="str">
        <f t="shared" si="43"/>
        <v/>
      </c>
    </row>
    <row r="2806" spans="12:12" x14ac:dyDescent="0.3">
      <c r="L2806" t="str">
        <f t="shared" si="43"/>
        <v/>
      </c>
    </row>
    <row r="2807" spans="12:12" x14ac:dyDescent="0.3">
      <c r="L2807" t="str">
        <f t="shared" si="43"/>
        <v/>
      </c>
    </row>
    <row r="2808" spans="12:12" x14ac:dyDescent="0.3">
      <c r="L2808" t="str">
        <f t="shared" si="43"/>
        <v/>
      </c>
    </row>
    <row r="2809" spans="12:12" x14ac:dyDescent="0.3">
      <c r="L2809" t="str">
        <f t="shared" si="43"/>
        <v/>
      </c>
    </row>
    <row r="2810" spans="12:12" x14ac:dyDescent="0.3">
      <c r="L2810" t="str">
        <f t="shared" si="43"/>
        <v/>
      </c>
    </row>
    <row r="2811" spans="12:12" x14ac:dyDescent="0.3">
      <c r="L2811" t="str">
        <f t="shared" si="43"/>
        <v/>
      </c>
    </row>
    <row r="2812" spans="12:12" x14ac:dyDescent="0.3">
      <c r="L2812" t="str">
        <f t="shared" si="43"/>
        <v/>
      </c>
    </row>
    <row r="2813" spans="12:12" x14ac:dyDescent="0.3">
      <c r="L2813" t="str">
        <f t="shared" si="43"/>
        <v/>
      </c>
    </row>
    <row r="2814" spans="12:12" x14ac:dyDescent="0.3">
      <c r="L2814" t="str">
        <f t="shared" si="43"/>
        <v/>
      </c>
    </row>
    <row r="2815" spans="12:12" x14ac:dyDescent="0.3">
      <c r="L2815" t="str">
        <f t="shared" si="43"/>
        <v/>
      </c>
    </row>
    <row r="2816" spans="12:12" x14ac:dyDescent="0.3">
      <c r="L2816" t="str">
        <f t="shared" si="43"/>
        <v/>
      </c>
    </row>
    <row r="2817" spans="12:12" x14ac:dyDescent="0.3">
      <c r="L2817" t="str">
        <f t="shared" si="43"/>
        <v/>
      </c>
    </row>
    <row r="2818" spans="12:12" x14ac:dyDescent="0.3">
      <c r="L2818" t="str">
        <f t="shared" si="43"/>
        <v/>
      </c>
    </row>
    <row r="2819" spans="12:12" x14ac:dyDescent="0.3">
      <c r="L2819" t="str">
        <f t="shared" ref="L2819:L2882" si="44">IF(A2819="","",C2819&amp;", "&amp;D2819&amp;", "&amp;E2819&amp;" "&amp;F2819)</f>
        <v/>
      </c>
    </row>
    <row r="2820" spans="12:12" x14ac:dyDescent="0.3">
      <c r="L2820" t="str">
        <f t="shared" si="44"/>
        <v/>
      </c>
    </row>
    <row r="2821" spans="12:12" x14ac:dyDescent="0.3">
      <c r="L2821" t="str">
        <f t="shared" si="44"/>
        <v/>
      </c>
    </row>
    <row r="2822" spans="12:12" x14ac:dyDescent="0.3">
      <c r="L2822" t="str">
        <f t="shared" si="44"/>
        <v/>
      </c>
    </row>
    <row r="2823" spans="12:12" x14ac:dyDescent="0.3">
      <c r="L2823" t="str">
        <f t="shared" si="44"/>
        <v/>
      </c>
    </row>
    <row r="2824" spans="12:12" x14ac:dyDescent="0.3">
      <c r="L2824" t="str">
        <f t="shared" si="44"/>
        <v/>
      </c>
    </row>
    <row r="2825" spans="12:12" x14ac:dyDescent="0.3">
      <c r="L2825" t="str">
        <f t="shared" si="44"/>
        <v/>
      </c>
    </row>
    <row r="2826" spans="12:12" x14ac:dyDescent="0.3">
      <c r="L2826" t="str">
        <f t="shared" si="44"/>
        <v/>
      </c>
    </row>
    <row r="2827" spans="12:12" x14ac:dyDescent="0.3">
      <c r="L2827" t="str">
        <f t="shared" si="44"/>
        <v/>
      </c>
    </row>
    <row r="2828" spans="12:12" x14ac:dyDescent="0.3">
      <c r="L2828" t="str">
        <f t="shared" si="44"/>
        <v/>
      </c>
    </row>
    <row r="2829" spans="12:12" x14ac:dyDescent="0.3">
      <c r="L2829" t="str">
        <f t="shared" si="44"/>
        <v/>
      </c>
    </row>
    <row r="2830" spans="12:12" x14ac:dyDescent="0.3">
      <c r="L2830" t="str">
        <f t="shared" si="44"/>
        <v/>
      </c>
    </row>
    <row r="2831" spans="12:12" x14ac:dyDescent="0.3">
      <c r="L2831" t="str">
        <f t="shared" si="44"/>
        <v/>
      </c>
    </row>
    <row r="2832" spans="12:12" x14ac:dyDescent="0.3">
      <c r="L2832" t="str">
        <f t="shared" si="44"/>
        <v/>
      </c>
    </row>
    <row r="2833" spans="12:12" x14ac:dyDescent="0.3">
      <c r="L2833" t="str">
        <f t="shared" si="44"/>
        <v/>
      </c>
    </row>
    <row r="2834" spans="12:12" x14ac:dyDescent="0.3">
      <c r="L2834" t="str">
        <f t="shared" si="44"/>
        <v/>
      </c>
    </row>
    <row r="2835" spans="12:12" x14ac:dyDescent="0.3">
      <c r="L2835" t="str">
        <f t="shared" si="44"/>
        <v/>
      </c>
    </row>
    <row r="2836" spans="12:12" x14ac:dyDescent="0.3">
      <c r="L2836" t="str">
        <f t="shared" si="44"/>
        <v/>
      </c>
    </row>
    <row r="2837" spans="12:12" x14ac:dyDescent="0.3">
      <c r="L2837" t="str">
        <f t="shared" si="44"/>
        <v/>
      </c>
    </row>
    <row r="2838" spans="12:12" x14ac:dyDescent="0.3">
      <c r="L2838" t="str">
        <f t="shared" si="44"/>
        <v/>
      </c>
    </row>
    <row r="2839" spans="12:12" x14ac:dyDescent="0.3">
      <c r="L2839" t="str">
        <f t="shared" si="44"/>
        <v/>
      </c>
    </row>
    <row r="2840" spans="12:12" x14ac:dyDescent="0.3">
      <c r="L2840" t="str">
        <f t="shared" si="44"/>
        <v/>
      </c>
    </row>
    <row r="2841" spans="12:12" x14ac:dyDescent="0.3">
      <c r="L2841" t="str">
        <f t="shared" si="44"/>
        <v/>
      </c>
    </row>
    <row r="2842" spans="12:12" x14ac:dyDescent="0.3">
      <c r="L2842" t="str">
        <f t="shared" si="44"/>
        <v/>
      </c>
    </row>
    <row r="2843" spans="12:12" x14ac:dyDescent="0.3">
      <c r="L2843" t="str">
        <f t="shared" si="44"/>
        <v/>
      </c>
    </row>
    <row r="2844" spans="12:12" x14ac:dyDescent="0.3">
      <c r="L2844" t="str">
        <f t="shared" si="44"/>
        <v/>
      </c>
    </row>
    <row r="2845" spans="12:12" x14ac:dyDescent="0.3">
      <c r="L2845" t="str">
        <f t="shared" si="44"/>
        <v/>
      </c>
    </row>
    <row r="2846" spans="12:12" x14ac:dyDescent="0.3">
      <c r="L2846" t="str">
        <f t="shared" si="44"/>
        <v/>
      </c>
    </row>
    <row r="2847" spans="12:12" x14ac:dyDescent="0.3">
      <c r="L2847" t="str">
        <f t="shared" si="44"/>
        <v/>
      </c>
    </row>
    <row r="2848" spans="12:12" x14ac:dyDescent="0.3">
      <c r="L2848" t="str">
        <f t="shared" si="44"/>
        <v/>
      </c>
    </row>
    <row r="2849" spans="12:12" x14ac:dyDescent="0.3">
      <c r="L2849" t="str">
        <f t="shared" si="44"/>
        <v/>
      </c>
    </row>
    <row r="2850" spans="12:12" x14ac:dyDescent="0.3">
      <c r="L2850" t="str">
        <f t="shared" si="44"/>
        <v/>
      </c>
    </row>
    <row r="2851" spans="12:12" x14ac:dyDescent="0.3">
      <c r="L2851" t="str">
        <f t="shared" si="44"/>
        <v/>
      </c>
    </row>
    <row r="2852" spans="12:12" x14ac:dyDescent="0.3">
      <c r="L2852" t="str">
        <f t="shared" si="44"/>
        <v/>
      </c>
    </row>
    <row r="2853" spans="12:12" x14ac:dyDescent="0.3">
      <c r="L2853" t="str">
        <f t="shared" si="44"/>
        <v/>
      </c>
    </row>
    <row r="2854" spans="12:12" x14ac:dyDescent="0.3">
      <c r="L2854" t="str">
        <f t="shared" si="44"/>
        <v/>
      </c>
    </row>
    <row r="2855" spans="12:12" x14ac:dyDescent="0.3">
      <c r="L2855" t="str">
        <f t="shared" si="44"/>
        <v/>
      </c>
    </row>
    <row r="2856" spans="12:12" x14ac:dyDescent="0.3">
      <c r="L2856" t="str">
        <f t="shared" si="44"/>
        <v/>
      </c>
    </row>
    <row r="2857" spans="12:12" x14ac:dyDescent="0.3">
      <c r="L2857" t="str">
        <f t="shared" si="44"/>
        <v/>
      </c>
    </row>
    <row r="2858" spans="12:12" x14ac:dyDescent="0.3">
      <c r="L2858" t="str">
        <f t="shared" si="44"/>
        <v/>
      </c>
    </row>
    <row r="2859" spans="12:12" x14ac:dyDescent="0.3">
      <c r="L2859" t="str">
        <f t="shared" si="44"/>
        <v/>
      </c>
    </row>
    <row r="2860" spans="12:12" x14ac:dyDescent="0.3">
      <c r="L2860" t="str">
        <f t="shared" si="44"/>
        <v/>
      </c>
    </row>
    <row r="2861" spans="12:12" x14ac:dyDescent="0.3">
      <c r="L2861" t="str">
        <f t="shared" si="44"/>
        <v/>
      </c>
    </row>
    <row r="2862" spans="12:12" x14ac:dyDescent="0.3">
      <c r="L2862" t="str">
        <f t="shared" si="44"/>
        <v/>
      </c>
    </row>
    <row r="2863" spans="12:12" x14ac:dyDescent="0.3">
      <c r="L2863" t="str">
        <f t="shared" si="44"/>
        <v/>
      </c>
    </row>
    <row r="2864" spans="12:12" x14ac:dyDescent="0.3">
      <c r="L2864" t="str">
        <f t="shared" si="44"/>
        <v/>
      </c>
    </row>
    <row r="2865" spans="12:12" x14ac:dyDescent="0.3">
      <c r="L2865" t="str">
        <f t="shared" si="44"/>
        <v/>
      </c>
    </row>
    <row r="2866" spans="12:12" x14ac:dyDescent="0.3">
      <c r="L2866" t="str">
        <f t="shared" si="44"/>
        <v/>
      </c>
    </row>
    <row r="2867" spans="12:12" x14ac:dyDescent="0.3">
      <c r="L2867" t="str">
        <f t="shared" si="44"/>
        <v/>
      </c>
    </row>
    <row r="2868" spans="12:12" x14ac:dyDescent="0.3">
      <c r="L2868" t="str">
        <f t="shared" si="44"/>
        <v/>
      </c>
    </row>
    <row r="2869" spans="12:12" x14ac:dyDescent="0.3">
      <c r="L2869" t="str">
        <f t="shared" si="44"/>
        <v/>
      </c>
    </row>
    <row r="2870" spans="12:12" x14ac:dyDescent="0.3">
      <c r="L2870" t="str">
        <f t="shared" si="44"/>
        <v/>
      </c>
    </row>
    <row r="2871" spans="12:12" x14ac:dyDescent="0.3">
      <c r="L2871" t="str">
        <f t="shared" si="44"/>
        <v/>
      </c>
    </row>
    <row r="2872" spans="12:12" x14ac:dyDescent="0.3">
      <c r="L2872" t="str">
        <f t="shared" si="44"/>
        <v/>
      </c>
    </row>
    <row r="2873" spans="12:12" x14ac:dyDescent="0.3">
      <c r="L2873" t="str">
        <f t="shared" si="44"/>
        <v/>
      </c>
    </row>
    <row r="2874" spans="12:12" x14ac:dyDescent="0.3">
      <c r="L2874" t="str">
        <f t="shared" si="44"/>
        <v/>
      </c>
    </row>
    <row r="2875" spans="12:12" x14ac:dyDescent="0.3">
      <c r="L2875" t="str">
        <f t="shared" si="44"/>
        <v/>
      </c>
    </row>
    <row r="2876" spans="12:12" x14ac:dyDescent="0.3">
      <c r="L2876" t="str">
        <f t="shared" si="44"/>
        <v/>
      </c>
    </row>
    <row r="2877" spans="12:12" x14ac:dyDescent="0.3">
      <c r="L2877" t="str">
        <f t="shared" si="44"/>
        <v/>
      </c>
    </row>
    <row r="2878" spans="12:12" x14ac:dyDescent="0.3">
      <c r="L2878" t="str">
        <f t="shared" si="44"/>
        <v/>
      </c>
    </row>
    <row r="2879" spans="12:12" x14ac:dyDescent="0.3">
      <c r="L2879" t="str">
        <f t="shared" si="44"/>
        <v/>
      </c>
    </row>
    <row r="2880" spans="12:12" x14ac:dyDescent="0.3">
      <c r="L2880" t="str">
        <f t="shared" si="44"/>
        <v/>
      </c>
    </row>
    <row r="2881" spans="12:12" x14ac:dyDescent="0.3">
      <c r="L2881" t="str">
        <f t="shared" si="44"/>
        <v/>
      </c>
    </row>
    <row r="2882" spans="12:12" x14ac:dyDescent="0.3">
      <c r="L2882" t="str">
        <f t="shared" si="44"/>
        <v/>
      </c>
    </row>
    <row r="2883" spans="12:12" x14ac:dyDescent="0.3">
      <c r="L2883" t="str">
        <f t="shared" ref="L2883:L2946" si="45">IF(A2883="","",C2883&amp;", "&amp;D2883&amp;", "&amp;E2883&amp;" "&amp;F2883)</f>
        <v/>
      </c>
    </row>
    <row r="2884" spans="12:12" x14ac:dyDescent="0.3">
      <c r="L2884" t="str">
        <f t="shared" si="45"/>
        <v/>
      </c>
    </row>
    <row r="2885" spans="12:12" x14ac:dyDescent="0.3">
      <c r="L2885" t="str">
        <f t="shared" si="45"/>
        <v/>
      </c>
    </row>
    <row r="2886" spans="12:12" x14ac:dyDescent="0.3">
      <c r="L2886" t="str">
        <f t="shared" si="45"/>
        <v/>
      </c>
    </row>
    <row r="2887" spans="12:12" x14ac:dyDescent="0.3">
      <c r="L2887" t="str">
        <f t="shared" si="45"/>
        <v/>
      </c>
    </row>
    <row r="2888" spans="12:12" x14ac:dyDescent="0.3">
      <c r="L2888" t="str">
        <f t="shared" si="45"/>
        <v/>
      </c>
    </row>
    <row r="2889" spans="12:12" x14ac:dyDescent="0.3">
      <c r="L2889" t="str">
        <f t="shared" si="45"/>
        <v/>
      </c>
    </row>
    <row r="2890" spans="12:12" x14ac:dyDescent="0.3">
      <c r="L2890" t="str">
        <f t="shared" si="45"/>
        <v/>
      </c>
    </row>
    <row r="2891" spans="12:12" x14ac:dyDescent="0.3">
      <c r="L2891" t="str">
        <f t="shared" si="45"/>
        <v/>
      </c>
    </row>
    <row r="2892" spans="12:12" x14ac:dyDescent="0.3">
      <c r="L2892" t="str">
        <f t="shared" si="45"/>
        <v/>
      </c>
    </row>
    <row r="2893" spans="12:12" x14ac:dyDescent="0.3">
      <c r="L2893" t="str">
        <f t="shared" si="45"/>
        <v/>
      </c>
    </row>
    <row r="2894" spans="12:12" x14ac:dyDescent="0.3">
      <c r="L2894" t="str">
        <f t="shared" si="45"/>
        <v/>
      </c>
    </row>
    <row r="2895" spans="12:12" x14ac:dyDescent="0.3">
      <c r="L2895" t="str">
        <f t="shared" si="45"/>
        <v/>
      </c>
    </row>
    <row r="2896" spans="12:12" x14ac:dyDescent="0.3">
      <c r="L2896" t="str">
        <f t="shared" si="45"/>
        <v/>
      </c>
    </row>
    <row r="2897" spans="12:12" x14ac:dyDescent="0.3">
      <c r="L2897" t="str">
        <f t="shared" si="45"/>
        <v/>
      </c>
    </row>
    <row r="2898" spans="12:12" x14ac:dyDescent="0.3">
      <c r="L2898" t="str">
        <f t="shared" si="45"/>
        <v/>
      </c>
    </row>
    <row r="2899" spans="12:12" x14ac:dyDescent="0.3">
      <c r="L2899" t="str">
        <f t="shared" si="45"/>
        <v/>
      </c>
    </row>
    <row r="2900" spans="12:12" x14ac:dyDescent="0.3">
      <c r="L2900" t="str">
        <f t="shared" si="45"/>
        <v/>
      </c>
    </row>
    <row r="2901" spans="12:12" x14ac:dyDescent="0.3">
      <c r="L2901" t="str">
        <f t="shared" si="45"/>
        <v/>
      </c>
    </row>
    <row r="2902" spans="12:12" x14ac:dyDescent="0.3">
      <c r="L2902" t="str">
        <f t="shared" si="45"/>
        <v/>
      </c>
    </row>
    <row r="2903" spans="12:12" x14ac:dyDescent="0.3">
      <c r="L2903" t="str">
        <f t="shared" si="45"/>
        <v/>
      </c>
    </row>
    <row r="2904" spans="12:12" x14ac:dyDescent="0.3">
      <c r="L2904" t="str">
        <f t="shared" si="45"/>
        <v/>
      </c>
    </row>
    <row r="2905" spans="12:12" x14ac:dyDescent="0.3">
      <c r="L2905" t="str">
        <f t="shared" si="45"/>
        <v/>
      </c>
    </row>
    <row r="2906" spans="12:12" x14ac:dyDescent="0.3">
      <c r="L2906" t="str">
        <f t="shared" si="45"/>
        <v/>
      </c>
    </row>
    <row r="2907" spans="12:12" x14ac:dyDescent="0.3">
      <c r="L2907" t="str">
        <f t="shared" si="45"/>
        <v/>
      </c>
    </row>
    <row r="2908" spans="12:12" x14ac:dyDescent="0.3">
      <c r="L2908" t="str">
        <f t="shared" si="45"/>
        <v/>
      </c>
    </row>
    <row r="2909" spans="12:12" x14ac:dyDescent="0.3">
      <c r="L2909" t="str">
        <f t="shared" si="45"/>
        <v/>
      </c>
    </row>
    <row r="2910" spans="12:12" x14ac:dyDescent="0.3">
      <c r="L2910" t="str">
        <f t="shared" si="45"/>
        <v/>
      </c>
    </row>
    <row r="2911" spans="12:12" x14ac:dyDescent="0.3">
      <c r="L2911" t="str">
        <f t="shared" si="45"/>
        <v/>
      </c>
    </row>
    <row r="2912" spans="12:12" x14ac:dyDescent="0.3">
      <c r="L2912" t="str">
        <f t="shared" si="45"/>
        <v/>
      </c>
    </row>
    <row r="2913" spans="12:12" x14ac:dyDescent="0.3">
      <c r="L2913" t="str">
        <f t="shared" si="45"/>
        <v/>
      </c>
    </row>
    <row r="2914" spans="12:12" x14ac:dyDescent="0.3">
      <c r="L2914" t="str">
        <f t="shared" si="45"/>
        <v/>
      </c>
    </row>
    <row r="2915" spans="12:12" x14ac:dyDescent="0.3">
      <c r="L2915" t="str">
        <f t="shared" si="45"/>
        <v/>
      </c>
    </row>
    <row r="2916" spans="12:12" x14ac:dyDescent="0.3">
      <c r="L2916" t="str">
        <f t="shared" si="45"/>
        <v/>
      </c>
    </row>
    <row r="2917" spans="12:12" x14ac:dyDescent="0.3">
      <c r="L2917" t="str">
        <f t="shared" si="45"/>
        <v/>
      </c>
    </row>
    <row r="2918" spans="12:12" x14ac:dyDescent="0.3">
      <c r="L2918" t="str">
        <f t="shared" si="45"/>
        <v/>
      </c>
    </row>
    <row r="2919" spans="12:12" x14ac:dyDescent="0.3">
      <c r="L2919" t="str">
        <f t="shared" si="45"/>
        <v/>
      </c>
    </row>
    <row r="2920" spans="12:12" x14ac:dyDescent="0.3">
      <c r="L2920" t="str">
        <f t="shared" si="45"/>
        <v/>
      </c>
    </row>
    <row r="2921" spans="12:12" x14ac:dyDescent="0.3">
      <c r="L2921" t="str">
        <f t="shared" si="45"/>
        <v/>
      </c>
    </row>
    <row r="2922" spans="12:12" x14ac:dyDescent="0.3">
      <c r="L2922" t="str">
        <f t="shared" si="45"/>
        <v/>
      </c>
    </row>
    <row r="2923" spans="12:12" x14ac:dyDescent="0.3">
      <c r="L2923" t="str">
        <f t="shared" si="45"/>
        <v/>
      </c>
    </row>
    <row r="2924" spans="12:12" x14ac:dyDescent="0.3">
      <c r="L2924" t="str">
        <f t="shared" si="45"/>
        <v/>
      </c>
    </row>
    <row r="2925" spans="12:12" x14ac:dyDescent="0.3">
      <c r="L2925" t="str">
        <f t="shared" si="45"/>
        <v/>
      </c>
    </row>
    <row r="2926" spans="12:12" x14ac:dyDescent="0.3">
      <c r="L2926" t="str">
        <f t="shared" si="45"/>
        <v/>
      </c>
    </row>
    <row r="2927" spans="12:12" x14ac:dyDescent="0.3">
      <c r="L2927" t="str">
        <f t="shared" si="45"/>
        <v/>
      </c>
    </row>
    <row r="2928" spans="12:12" x14ac:dyDescent="0.3">
      <c r="L2928" t="str">
        <f t="shared" si="45"/>
        <v/>
      </c>
    </row>
    <row r="2929" spans="12:12" x14ac:dyDescent="0.3">
      <c r="L2929" t="str">
        <f t="shared" si="45"/>
        <v/>
      </c>
    </row>
    <row r="2930" spans="12:12" x14ac:dyDescent="0.3">
      <c r="L2930" t="str">
        <f t="shared" si="45"/>
        <v/>
      </c>
    </row>
    <row r="2931" spans="12:12" x14ac:dyDescent="0.3">
      <c r="L2931" t="str">
        <f t="shared" si="45"/>
        <v/>
      </c>
    </row>
    <row r="2932" spans="12:12" x14ac:dyDescent="0.3">
      <c r="L2932" t="str">
        <f t="shared" si="45"/>
        <v/>
      </c>
    </row>
    <row r="2933" spans="12:12" x14ac:dyDescent="0.3">
      <c r="L2933" t="str">
        <f t="shared" si="45"/>
        <v/>
      </c>
    </row>
    <row r="2934" spans="12:12" x14ac:dyDescent="0.3">
      <c r="L2934" t="str">
        <f t="shared" si="45"/>
        <v/>
      </c>
    </row>
    <row r="2935" spans="12:12" x14ac:dyDescent="0.3">
      <c r="L2935" t="str">
        <f t="shared" si="45"/>
        <v/>
      </c>
    </row>
    <row r="2936" spans="12:12" x14ac:dyDescent="0.3">
      <c r="L2936" t="str">
        <f t="shared" si="45"/>
        <v/>
      </c>
    </row>
    <row r="2937" spans="12:12" x14ac:dyDescent="0.3">
      <c r="L2937" t="str">
        <f t="shared" si="45"/>
        <v/>
      </c>
    </row>
    <row r="2938" spans="12:12" x14ac:dyDescent="0.3">
      <c r="L2938" t="str">
        <f t="shared" si="45"/>
        <v/>
      </c>
    </row>
    <row r="2939" spans="12:12" x14ac:dyDescent="0.3">
      <c r="L2939" t="str">
        <f t="shared" si="45"/>
        <v/>
      </c>
    </row>
    <row r="2940" spans="12:12" x14ac:dyDescent="0.3">
      <c r="L2940" t="str">
        <f t="shared" si="45"/>
        <v/>
      </c>
    </row>
    <row r="2941" spans="12:12" x14ac:dyDescent="0.3">
      <c r="L2941" t="str">
        <f t="shared" si="45"/>
        <v/>
      </c>
    </row>
    <row r="2942" spans="12:12" x14ac:dyDescent="0.3">
      <c r="L2942" t="str">
        <f t="shared" si="45"/>
        <v/>
      </c>
    </row>
    <row r="2943" spans="12:12" x14ac:dyDescent="0.3">
      <c r="L2943" t="str">
        <f t="shared" si="45"/>
        <v/>
      </c>
    </row>
    <row r="2944" spans="12:12" x14ac:dyDescent="0.3">
      <c r="L2944" t="str">
        <f t="shared" si="45"/>
        <v/>
      </c>
    </row>
    <row r="2945" spans="12:12" x14ac:dyDescent="0.3">
      <c r="L2945" t="str">
        <f t="shared" si="45"/>
        <v/>
      </c>
    </row>
    <row r="2946" spans="12:12" x14ac:dyDescent="0.3">
      <c r="L2946" t="str">
        <f t="shared" si="45"/>
        <v/>
      </c>
    </row>
    <row r="2947" spans="12:12" x14ac:dyDescent="0.3">
      <c r="L2947" t="str">
        <f t="shared" ref="L2947:L3010" si="46">IF(A2947="","",C2947&amp;", "&amp;D2947&amp;", "&amp;E2947&amp;" "&amp;F2947)</f>
        <v/>
      </c>
    </row>
    <row r="2948" spans="12:12" x14ac:dyDescent="0.3">
      <c r="L2948" t="str">
        <f t="shared" si="46"/>
        <v/>
      </c>
    </row>
    <row r="2949" spans="12:12" x14ac:dyDescent="0.3">
      <c r="L2949" t="str">
        <f t="shared" si="46"/>
        <v/>
      </c>
    </row>
    <row r="2950" spans="12:12" x14ac:dyDescent="0.3">
      <c r="L2950" t="str">
        <f t="shared" si="46"/>
        <v/>
      </c>
    </row>
    <row r="2951" spans="12:12" x14ac:dyDescent="0.3">
      <c r="L2951" t="str">
        <f t="shared" si="46"/>
        <v/>
      </c>
    </row>
    <row r="2952" spans="12:12" x14ac:dyDescent="0.3">
      <c r="L2952" t="str">
        <f t="shared" si="46"/>
        <v/>
      </c>
    </row>
    <row r="2953" spans="12:12" x14ac:dyDescent="0.3">
      <c r="L2953" t="str">
        <f t="shared" si="46"/>
        <v/>
      </c>
    </row>
    <row r="2954" spans="12:12" x14ac:dyDescent="0.3">
      <c r="L2954" t="str">
        <f t="shared" si="46"/>
        <v/>
      </c>
    </row>
    <row r="2955" spans="12:12" x14ac:dyDescent="0.3">
      <c r="L2955" t="str">
        <f t="shared" si="46"/>
        <v/>
      </c>
    </row>
    <row r="2956" spans="12:12" x14ac:dyDescent="0.3">
      <c r="L2956" t="str">
        <f t="shared" si="46"/>
        <v/>
      </c>
    </row>
    <row r="2957" spans="12:12" x14ac:dyDescent="0.3">
      <c r="L2957" t="str">
        <f t="shared" si="46"/>
        <v/>
      </c>
    </row>
    <row r="2958" spans="12:12" x14ac:dyDescent="0.3">
      <c r="L2958" t="str">
        <f t="shared" si="46"/>
        <v/>
      </c>
    </row>
    <row r="2959" spans="12:12" x14ac:dyDescent="0.3">
      <c r="L2959" t="str">
        <f t="shared" si="46"/>
        <v/>
      </c>
    </row>
    <row r="2960" spans="12:12" x14ac:dyDescent="0.3">
      <c r="L2960" t="str">
        <f t="shared" si="46"/>
        <v/>
      </c>
    </row>
    <row r="2961" spans="12:12" x14ac:dyDescent="0.3">
      <c r="L2961" t="str">
        <f t="shared" si="46"/>
        <v/>
      </c>
    </row>
    <row r="2962" spans="12:12" x14ac:dyDescent="0.3">
      <c r="L2962" t="str">
        <f t="shared" si="46"/>
        <v/>
      </c>
    </row>
    <row r="2963" spans="12:12" x14ac:dyDescent="0.3">
      <c r="L2963" t="str">
        <f t="shared" si="46"/>
        <v/>
      </c>
    </row>
    <row r="2964" spans="12:12" x14ac:dyDescent="0.3">
      <c r="L2964" t="str">
        <f t="shared" si="46"/>
        <v/>
      </c>
    </row>
    <row r="2965" spans="12:12" x14ac:dyDescent="0.3">
      <c r="L2965" t="str">
        <f t="shared" si="46"/>
        <v/>
      </c>
    </row>
    <row r="2966" spans="12:12" x14ac:dyDescent="0.3">
      <c r="L2966" t="str">
        <f t="shared" si="46"/>
        <v/>
      </c>
    </row>
    <row r="2967" spans="12:12" x14ac:dyDescent="0.3">
      <c r="L2967" t="str">
        <f t="shared" si="46"/>
        <v/>
      </c>
    </row>
    <row r="2968" spans="12:12" x14ac:dyDescent="0.3">
      <c r="L2968" t="str">
        <f t="shared" si="46"/>
        <v/>
      </c>
    </row>
    <row r="2969" spans="12:12" x14ac:dyDescent="0.3">
      <c r="L2969" t="str">
        <f t="shared" si="46"/>
        <v/>
      </c>
    </row>
    <row r="2970" spans="12:12" x14ac:dyDescent="0.3">
      <c r="L2970" t="str">
        <f t="shared" si="46"/>
        <v/>
      </c>
    </row>
    <row r="2971" spans="12:12" x14ac:dyDescent="0.3">
      <c r="L2971" t="str">
        <f t="shared" si="46"/>
        <v/>
      </c>
    </row>
    <row r="2972" spans="12:12" x14ac:dyDescent="0.3">
      <c r="L2972" t="str">
        <f t="shared" si="46"/>
        <v/>
      </c>
    </row>
    <row r="2973" spans="12:12" x14ac:dyDescent="0.3">
      <c r="L2973" t="str">
        <f t="shared" si="46"/>
        <v/>
      </c>
    </row>
    <row r="2974" spans="12:12" x14ac:dyDescent="0.3">
      <c r="L2974" t="str">
        <f t="shared" si="46"/>
        <v/>
      </c>
    </row>
    <row r="2975" spans="12:12" x14ac:dyDescent="0.3">
      <c r="L2975" t="str">
        <f t="shared" si="46"/>
        <v/>
      </c>
    </row>
    <row r="2976" spans="12:12" x14ac:dyDescent="0.3">
      <c r="L2976" t="str">
        <f t="shared" si="46"/>
        <v/>
      </c>
    </row>
    <row r="2977" spans="12:12" x14ac:dyDescent="0.3">
      <c r="L2977" t="str">
        <f t="shared" si="46"/>
        <v/>
      </c>
    </row>
    <row r="2978" spans="12:12" x14ac:dyDescent="0.3">
      <c r="L2978" t="str">
        <f t="shared" si="46"/>
        <v/>
      </c>
    </row>
    <row r="2979" spans="12:12" x14ac:dyDescent="0.3">
      <c r="L2979" t="str">
        <f t="shared" si="46"/>
        <v/>
      </c>
    </row>
    <row r="2980" spans="12:12" x14ac:dyDescent="0.3">
      <c r="L2980" t="str">
        <f t="shared" si="46"/>
        <v/>
      </c>
    </row>
    <row r="2981" spans="12:12" x14ac:dyDescent="0.3">
      <c r="L2981" t="str">
        <f t="shared" si="46"/>
        <v/>
      </c>
    </row>
    <row r="2982" spans="12:12" x14ac:dyDescent="0.3">
      <c r="L2982" t="str">
        <f t="shared" si="46"/>
        <v/>
      </c>
    </row>
    <row r="2983" spans="12:12" x14ac:dyDescent="0.3">
      <c r="L2983" t="str">
        <f t="shared" si="46"/>
        <v/>
      </c>
    </row>
    <row r="2984" spans="12:12" x14ac:dyDescent="0.3">
      <c r="L2984" t="str">
        <f t="shared" si="46"/>
        <v/>
      </c>
    </row>
    <row r="2985" spans="12:12" x14ac:dyDescent="0.3">
      <c r="L2985" t="str">
        <f t="shared" si="46"/>
        <v/>
      </c>
    </row>
    <row r="2986" spans="12:12" x14ac:dyDescent="0.3">
      <c r="L2986" t="str">
        <f t="shared" si="46"/>
        <v/>
      </c>
    </row>
    <row r="2987" spans="12:12" x14ac:dyDescent="0.3">
      <c r="L2987" t="str">
        <f t="shared" si="46"/>
        <v/>
      </c>
    </row>
    <row r="2988" spans="12:12" x14ac:dyDescent="0.3">
      <c r="L2988" t="str">
        <f t="shared" si="46"/>
        <v/>
      </c>
    </row>
    <row r="2989" spans="12:12" x14ac:dyDescent="0.3">
      <c r="L2989" t="str">
        <f t="shared" si="46"/>
        <v/>
      </c>
    </row>
    <row r="2990" spans="12:12" x14ac:dyDescent="0.3">
      <c r="L2990" t="str">
        <f t="shared" si="46"/>
        <v/>
      </c>
    </row>
    <row r="2991" spans="12:12" x14ac:dyDescent="0.3">
      <c r="L2991" t="str">
        <f t="shared" si="46"/>
        <v/>
      </c>
    </row>
    <row r="2992" spans="12:12" x14ac:dyDescent="0.3">
      <c r="L2992" t="str">
        <f t="shared" si="46"/>
        <v/>
      </c>
    </row>
    <row r="2993" spans="12:12" x14ac:dyDescent="0.3">
      <c r="L2993" t="str">
        <f t="shared" si="46"/>
        <v/>
      </c>
    </row>
    <row r="2994" spans="12:12" x14ac:dyDescent="0.3">
      <c r="L2994" t="str">
        <f t="shared" si="46"/>
        <v/>
      </c>
    </row>
    <row r="2995" spans="12:12" x14ac:dyDescent="0.3">
      <c r="L2995" t="str">
        <f t="shared" si="46"/>
        <v/>
      </c>
    </row>
    <row r="2996" spans="12:12" x14ac:dyDescent="0.3">
      <c r="L2996" t="str">
        <f t="shared" si="46"/>
        <v/>
      </c>
    </row>
    <row r="2997" spans="12:12" x14ac:dyDescent="0.3">
      <c r="L2997" t="str">
        <f t="shared" si="46"/>
        <v/>
      </c>
    </row>
    <row r="2998" spans="12:12" x14ac:dyDescent="0.3">
      <c r="L2998" t="str">
        <f t="shared" si="46"/>
        <v/>
      </c>
    </row>
    <row r="2999" spans="12:12" x14ac:dyDescent="0.3">
      <c r="L2999" t="str">
        <f t="shared" si="46"/>
        <v/>
      </c>
    </row>
    <row r="3000" spans="12:12" x14ac:dyDescent="0.3">
      <c r="L3000" t="str">
        <f t="shared" si="46"/>
        <v/>
      </c>
    </row>
    <row r="3001" spans="12:12" x14ac:dyDescent="0.3">
      <c r="L3001" t="str">
        <f t="shared" si="46"/>
        <v/>
      </c>
    </row>
    <row r="3002" spans="12:12" x14ac:dyDescent="0.3">
      <c r="L3002" t="str">
        <f t="shared" si="46"/>
        <v/>
      </c>
    </row>
    <row r="3003" spans="12:12" x14ac:dyDescent="0.3">
      <c r="L3003" t="str">
        <f t="shared" si="46"/>
        <v/>
      </c>
    </row>
    <row r="3004" spans="12:12" x14ac:dyDescent="0.3">
      <c r="L3004" t="str">
        <f t="shared" si="46"/>
        <v/>
      </c>
    </row>
    <row r="3005" spans="12:12" x14ac:dyDescent="0.3">
      <c r="L3005" t="str">
        <f t="shared" si="46"/>
        <v/>
      </c>
    </row>
    <row r="3006" spans="12:12" x14ac:dyDescent="0.3">
      <c r="L3006" t="str">
        <f t="shared" si="46"/>
        <v/>
      </c>
    </row>
    <row r="3007" spans="12:12" x14ac:dyDescent="0.3">
      <c r="L3007" t="str">
        <f t="shared" si="46"/>
        <v/>
      </c>
    </row>
    <row r="3008" spans="12:12" x14ac:dyDescent="0.3">
      <c r="L3008" t="str">
        <f t="shared" si="46"/>
        <v/>
      </c>
    </row>
    <row r="3009" spans="12:12" x14ac:dyDescent="0.3">
      <c r="L3009" t="str">
        <f t="shared" si="46"/>
        <v/>
      </c>
    </row>
    <row r="3010" spans="12:12" x14ac:dyDescent="0.3">
      <c r="L3010" t="str">
        <f t="shared" si="46"/>
        <v/>
      </c>
    </row>
    <row r="3011" spans="12:12" x14ac:dyDescent="0.3">
      <c r="L3011" t="str">
        <f t="shared" ref="L3011" si="47">IF(A3011="","",C3011&amp;", "&amp;D3011&amp;", "&amp;E3011&amp;" "&amp;F3011)</f>
        <v/>
      </c>
    </row>
  </sheetData>
  <sheetProtection algorithmName="SHA-512" hashValue="eW3UKH6wVBX6HYd/2IJSGGf8zoX2eGQRLPHKUIl4u0lfLayyWLKZvczx5EhxRRezb8kH0bH5s05demxn3t04XQ==" saltValue="Jp8OCoRxSBG/8zQhiV1DKg=="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3</vt:i4>
      </vt:variant>
      <vt:variant>
        <vt:lpstr>Benoemde bereiken</vt:lpstr>
      </vt:variant>
      <vt:variant>
        <vt:i4>1</vt:i4>
      </vt:variant>
    </vt:vector>
  </HeadingPairs>
  <TitlesOfParts>
    <vt:vector size="4" baseType="lpstr">
      <vt:lpstr>simulatie deeltijds beroeps SO</vt:lpstr>
      <vt:lpstr>data1</vt:lpstr>
      <vt:lpstr>instellingen DBSO</vt:lpstr>
      <vt:lpstr>'simulatie deeltijds beroeps SO'!Afdrukbereik</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Degrande, Guy</dc:creator>
  <cp:lastModifiedBy>Degrande, Guy</cp:lastModifiedBy>
  <cp:lastPrinted>2023-05-31T14:07:37Z</cp:lastPrinted>
  <dcterms:created xsi:type="dcterms:W3CDTF">2022-04-06T07:23:21Z</dcterms:created>
  <dcterms:modified xsi:type="dcterms:W3CDTF">2023-06-20T12:29:50Z</dcterms:modified>
</cp:coreProperties>
</file>