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anrenwa\Documents\formulieren taaladvies\"/>
    </mc:Choice>
  </mc:AlternateContent>
  <xr:revisionPtr revIDLastSave="0" documentId="13_ncr:1_{85ECB410-5C80-4C9D-A4CC-EC828810843E}" xr6:coauthVersionLast="47" xr6:coauthVersionMax="47" xr10:uidLastSave="{00000000-0000-0000-0000-000000000000}"/>
  <bookViews>
    <workbookView xWindow="-108" yWindow="-108" windowWidth="23256" windowHeight="12576" tabRatio="930" xr2:uid="{00000000-000D-0000-FFFF-FFFF00000000}"/>
  </bookViews>
  <sheets>
    <sheet name="Gastleraar" sheetId="14" r:id="rId1"/>
    <sheet name="Blad2" sheetId="25" state="hidden" r:id="rId2"/>
    <sheet name="Blad1" sheetId="24" state="hidden" r:id="rId3"/>
    <sheet name="bubao en buso" sheetId="23" state="hidden" r:id="rId4"/>
  </sheets>
  <definedNames>
    <definedName name="_xlnm._FilterDatabase" localSheetId="3" hidden="1">'bubao en buso'!$H$1:$H$327</definedName>
    <definedName name="_xlnm._FilterDatabase" localSheetId="0" hidden="1">Gastleraar!#REF!</definedName>
    <definedName name="_xlnm.Print_Area" localSheetId="0">Gastleraar!$A$1:$AT$101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5" i="14" l="1"/>
  <c r="B84" i="14"/>
  <c r="B83" i="14"/>
  <c r="B82" i="14"/>
  <c r="B81" i="14"/>
  <c r="B80" i="14"/>
  <c r="B79" i="14"/>
  <c r="B78" i="14"/>
  <c r="B77" i="14"/>
  <c r="AT54" i="14"/>
  <c r="AT52" i="14"/>
  <c r="AE7" i="14"/>
  <c r="AT53" i="14" l="1"/>
  <c r="AT51" i="14"/>
  <c r="AT50" i="14"/>
  <c r="AT49" i="14"/>
  <c r="Q31" i="14"/>
  <c r="Q29" i="14"/>
  <c r="AP50" i="14"/>
  <c r="AP51" i="14"/>
  <c r="AP52" i="14"/>
  <c r="AP53" i="14"/>
  <c r="AP54" i="14"/>
  <c r="AP49" i="14"/>
  <c r="B15" i="24" l="1"/>
  <c r="B14" i="24"/>
  <c r="B13" i="24"/>
  <c r="B12" i="24" l="1"/>
  <c r="B11" i="24"/>
  <c r="B10" i="24"/>
  <c r="B9" i="24"/>
  <c r="B8" i="24"/>
  <c r="B7" i="24"/>
  <c r="B6" i="24"/>
</calcChain>
</file>

<file path=xl/sharedStrings.xml><?xml version="1.0" encoding="utf-8"?>
<sst xmlns="http://schemas.openxmlformats.org/spreadsheetml/2006/main" count="4059" uniqueCount="3179">
  <si>
    <t>DILSEN-STOKKEM</t>
  </si>
  <si>
    <t>DE HAAN</t>
  </si>
  <si>
    <t>WESTERLO</t>
  </si>
  <si>
    <t>DEINZE</t>
  </si>
  <si>
    <t>schooljaar 2017-2018</t>
  </si>
  <si>
    <t>Koning Albert II-laan 15, 1210 BRUSSEL</t>
  </si>
  <si>
    <t>Waarvoor dient dit formulier?</t>
  </si>
  <si>
    <t>Waar vindt u meer informatie over dit formulier?</t>
  </si>
  <si>
    <t>Waarom vult u dit formulier in Excel in?</t>
  </si>
  <si>
    <t>TESSENDERLO</t>
  </si>
  <si>
    <t>DIEPENBEEK</t>
  </si>
  <si>
    <t>PEER</t>
  </si>
  <si>
    <t>LOMMEL</t>
  </si>
  <si>
    <t>BILZEN</t>
  </si>
  <si>
    <t>HASSELT</t>
  </si>
  <si>
    <t>GENK</t>
  </si>
  <si>
    <t>MAASEIK</t>
  </si>
  <si>
    <t>MAASMECHELEN</t>
  </si>
  <si>
    <t>BERINGEN</t>
  </si>
  <si>
    <t>LUMMEN</t>
  </si>
  <si>
    <t>TONGEREN</t>
  </si>
  <si>
    <t>HOUTHALEN-HELCHTEREN</t>
  </si>
  <si>
    <t>RUMBEKE</t>
  </si>
  <si>
    <t>VEURNE</t>
  </si>
  <si>
    <t>GEEL</t>
  </si>
  <si>
    <t>EVERGEM</t>
  </si>
  <si>
    <t>WEMMEL</t>
  </si>
  <si>
    <t>ANDERLECHT</t>
  </si>
  <si>
    <t>DUFFEL</t>
  </si>
  <si>
    <t>REET</t>
  </si>
  <si>
    <t>ZELE</t>
  </si>
  <si>
    <t>LOKEREN</t>
  </si>
  <si>
    <t>SINT-JANS-MOLENBEEK</t>
  </si>
  <si>
    <t>089-56.69.85</t>
  </si>
  <si>
    <t>TURNHOUT</t>
  </si>
  <si>
    <t>ZWEVEGEM</t>
  </si>
  <si>
    <t>OOSTENDE</t>
  </si>
  <si>
    <t>IZEGEM</t>
  </si>
  <si>
    <t>OUD-TURNHOUT</t>
  </si>
  <si>
    <t>KURINGEN</t>
  </si>
  <si>
    <t>BRASSCHAAT</t>
  </si>
  <si>
    <t>KOKSIJDE</t>
  </si>
  <si>
    <t>KOEKELARE</t>
  </si>
  <si>
    <t>MECHELEN</t>
  </si>
  <si>
    <t>GERAARDSBERGEN</t>
  </si>
  <si>
    <t>HOVE</t>
  </si>
  <si>
    <t>03-460.11.51</t>
  </si>
  <si>
    <t>SINT-ANDRIES</t>
  </si>
  <si>
    <t>WUUSTWEZEL</t>
  </si>
  <si>
    <t>SINT-TRUIDEN</t>
  </si>
  <si>
    <t>ROOSDAAL</t>
  </si>
  <si>
    <t>OEDELEM</t>
  </si>
  <si>
    <t>TORHOUT</t>
  </si>
  <si>
    <t>KALMTHOUT</t>
  </si>
  <si>
    <t>ROESELARE</t>
  </si>
  <si>
    <t>WAREGEM</t>
  </si>
  <si>
    <t>BRUGGE</t>
  </si>
  <si>
    <t>KORTRIJK</t>
  </si>
  <si>
    <t>POPERINGE</t>
  </si>
  <si>
    <t>ASSEBROEK</t>
  </si>
  <si>
    <t>BEERSE</t>
  </si>
  <si>
    <t>BLANKENBERGE</t>
  </si>
  <si>
    <t>GENT</t>
  </si>
  <si>
    <t>GROTENBERGE</t>
  </si>
  <si>
    <t>SINT-MICHIELS</t>
  </si>
  <si>
    <t>OPWIJK</t>
  </si>
  <si>
    <t>TIENEN</t>
  </si>
  <si>
    <t>IEPER</t>
  </si>
  <si>
    <t>SINT-NIKLAAS</t>
  </si>
  <si>
    <t>OOSTAKKER</t>
  </si>
  <si>
    <t>OUDENAARDE</t>
  </si>
  <si>
    <t>MARKE</t>
  </si>
  <si>
    <t>EEKLO</t>
  </si>
  <si>
    <t>WETTEREN</t>
  </si>
  <si>
    <t>HOBOKEN</t>
  </si>
  <si>
    <t>MOL</t>
  </si>
  <si>
    <t>'S GRAVENWEZEL</t>
  </si>
  <si>
    <t>KASTERLEE</t>
  </si>
  <si>
    <t>BERCHEM</t>
  </si>
  <si>
    <t>DEURNE</t>
  </si>
  <si>
    <t>HEVERLEE</t>
  </si>
  <si>
    <t>ZOUTLEEUW</t>
  </si>
  <si>
    <t>SINT-LAMBRECHTS-WOLUWE</t>
  </si>
  <si>
    <t>HALLE</t>
  </si>
  <si>
    <t>ALSEMBERG</t>
  </si>
  <si>
    <t>VILVOORDE</t>
  </si>
  <si>
    <t>DIEST</t>
  </si>
  <si>
    <t>WERVIK</t>
  </si>
  <si>
    <t>DEERLIJK</t>
  </si>
  <si>
    <t>LEUVEN</t>
  </si>
  <si>
    <t>////////////////////////////////////////////////////////////////////////////////////////////////////////////////////////////////////////////////////////////////////////////////////////////////////////////////////////////////////////////////////////////////////</t>
  </si>
  <si>
    <t>ANTWERPEN</t>
  </si>
  <si>
    <t>BREE</t>
  </si>
  <si>
    <t>03-292.21.10</t>
  </si>
  <si>
    <t>DENDERMONDE</t>
  </si>
  <si>
    <t>AALST</t>
  </si>
  <si>
    <t>09-269.92.70</t>
  </si>
  <si>
    <t>011-22.98.93</t>
  </si>
  <si>
    <t>SINT-AGATHA-BERCHEM</t>
  </si>
  <si>
    <t>03-828.97.76</t>
  </si>
  <si>
    <t>e-mailadres</t>
  </si>
  <si>
    <t>T</t>
  </si>
  <si>
    <t>postnummer</t>
  </si>
  <si>
    <t>naam_gemeente</t>
  </si>
  <si>
    <t>telefoonnr</t>
  </si>
  <si>
    <t>e_mail</t>
  </si>
  <si>
    <t>NEDER-OVER-HEEMBEEK</t>
  </si>
  <si>
    <t>LENNIK</t>
  </si>
  <si>
    <t>SINT-JOB-IN-'T-GOOR</t>
  </si>
  <si>
    <t>SCHILDE</t>
  </si>
  <si>
    <t>KESSEL</t>
  </si>
  <si>
    <t>BEVEREN-WAAS</t>
  </si>
  <si>
    <t>HEIST-OP-DEN-BERG</t>
  </si>
  <si>
    <t>TREMELO</t>
  </si>
  <si>
    <t>AARSCHOT</t>
  </si>
  <si>
    <t>ZOLDER</t>
  </si>
  <si>
    <t>HERK-DE-STAD</t>
  </si>
  <si>
    <t>DIKSMUIDE</t>
  </si>
  <si>
    <t>INGELMUNSTER</t>
  </si>
  <si>
    <t>TIELT</t>
  </si>
  <si>
    <t>GENTBRUGGE</t>
  </si>
  <si>
    <t>BUGGENHOUT</t>
  </si>
  <si>
    <t>NINOVE</t>
  </si>
  <si>
    <t>DRONGEN</t>
  </si>
  <si>
    <t>02-262.03.20</t>
  </si>
  <si>
    <t>Karel Keymolenstraat 35_B</t>
  </si>
  <si>
    <t>02-460.43.62</t>
  </si>
  <si>
    <t>Vogelenzangstraat 115</t>
  </si>
  <si>
    <t>03-666.60.24</t>
  </si>
  <si>
    <t>Moerstraat 50_1</t>
  </si>
  <si>
    <t>03-680.12.60</t>
  </si>
  <si>
    <t>Pater Damiaanstraat 10</t>
  </si>
  <si>
    <t>014-85.00.62</t>
  </si>
  <si>
    <t>basisonderwijs@de3master.be</t>
  </si>
  <si>
    <t>Predikherenhoevestraat 31</t>
  </si>
  <si>
    <t>03-888.40.16</t>
  </si>
  <si>
    <t>Eekhoornstraat 1</t>
  </si>
  <si>
    <t>03-776.50.18</t>
  </si>
  <si>
    <t>info@mpikompas.be</t>
  </si>
  <si>
    <t>Prosperdreef 3</t>
  </si>
  <si>
    <t>016-38.06.66</t>
  </si>
  <si>
    <t>secretariaat.bubao@woudlucht.be</t>
  </si>
  <si>
    <t>Halmaalweg 31</t>
  </si>
  <si>
    <t>011-67.25.55</t>
  </si>
  <si>
    <t>Westlaan 191</t>
  </si>
  <si>
    <t>011-42.66.64</t>
  </si>
  <si>
    <t>directie@bsboheideland.be</t>
  </si>
  <si>
    <t>Richter 25</t>
  </si>
  <si>
    <t>089-50.00.50</t>
  </si>
  <si>
    <t>Bosweg 71</t>
  </si>
  <si>
    <t>089-76.02.77</t>
  </si>
  <si>
    <t>Tapstraat 12</t>
  </si>
  <si>
    <t>KORTESSEM</t>
  </si>
  <si>
    <t>011-37.92.11</t>
  </si>
  <si>
    <t>Speelpleinstraat 75</t>
  </si>
  <si>
    <t>011-55.02.00</t>
  </si>
  <si>
    <t>Pylyserlaan 132</t>
  </si>
  <si>
    <t>058-51.15.15</t>
  </si>
  <si>
    <t>directie@mpi-westhoek.be</t>
  </si>
  <si>
    <t>Kaproenenhof 32</t>
  </si>
  <si>
    <t>050-39.06.23</t>
  </si>
  <si>
    <t>mpi.dekaproenen@telenet.be</t>
  </si>
  <si>
    <t>Beernemstraat 4</t>
  </si>
  <si>
    <t>050-79.91.91</t>
  </si>
  <si>
    <t>Maurits Sabbestraat 2</t>
  </si>
  <si>
    <t>059-50.74.90</t>
  </si>
  <si>
    <t>directeur@devloedlijn.be</t>
  </si>
  <si>
    <t>Pottelberg 5</t>
  </si>
  <si>
    <t>056-22.66.86</t>
  </si>
  <si>
    <t>info@mpipottelberg.be</t>
  </si>
  <si>
    <t>Guido Gezellestraat 91</t>
  </si>
  <si>
    <t>056-51.29.44</t>
  </si>
  <si>
    <t>Bornstraat 52</t>
  </si>
  <si>
    <t>051-22.63.19</t>
  </si>
  <si>
    <t>Voskenslaan 362</t>
  </si>
  <si>
    <t>09-220.18.30</t>
  </si>
  <si>
    <t>Vurstjen 25</t>
  </si>
  <si>
    <t>09-253.99.56</t>
  </si>
  <si>
    <t>Krommestraat 7</t>
  </si>
  <si>
    <t>09-348.53.58</t>
  </si>
  <si>
    <t>Molendreef 57</t>
  </si>
  <si>
    <t>053-72.96.42</t>
  </si>
  <si>
    <t>directeur@bsbodehorizon.be</t>
  </si>
  <si>
    <t>Koebrugstraat 7</t>
  </si>
  <si>
    <t>ERPE</t>
  </si>
  <si>
    <t>053-80.07.77</t>
  </si>
  <si>
    <t>Schillebeekstraat 20_A</t>
  </si>
  <si>
    <t>054-41.25.41</t>
  </si>
  <si>
    <t>Serpentsstraat 63</t>
  </si>
  <si>
    <t>055-31.39.64</t>
  </si>
  <si>
    <t>mpigo.oudenaarde@telenet.be</t>
  </si>
  <si>
    <t>Heilige-Familieplein 1</t>
  </si>
  <si>
    <t>Lenniksesteenweg 2</t>
  </si>
  <si>
    <t>Brusselsesteenweg 20</t>
  </si>
  <si>
    <t>VLEZENBEEK</t>
  </si>
  <si>
    <t>MALLE</t>
  </si>
  <si>
    <t>BERLAAR</t>
  </si>
  <si>
    <t>HULDENBERG</t>
  </si>
  <si>
    <t>Klein Overlaar 3</t>
  </si>
  <si>
    <t>HOEGAARDEN</t>
  </si>
  <si>
    <t>Bruggestraat 23</t>
  </si>
  <si>
    <t>KLERKEN</t>
  </si>
  <si>
    <t>AARTRIJKE</t>
  </si>
  <si>
    <t>HEIST-AAN-ZEE</t>
  </si>
  <si>
    <t>MIDDELKERKE</t>
  </si>
  <si>
    <t>MENEN</t>
  </si>
  <si>
    <t>MOORSELE</t>
  </si>
  <si>
    <t>051-30.36.13</t>
  </si>
  <si>
    <t>LANDEGEM</t>
  </si>
  <si>
    <t>Verheydenstraat 39</t>
  </si>
  <si>
    <t>02-426.61.23</t>
  </si>
  <si>
    <t>Vandernootstraat 52</t>
  </si>
  <si>
    <t>02-428.17.97</t>
  </si>
  <si>
    <t>buitengewone.jozef@telenet.be</t>
  </si>
  <si>
    <t>Groot-Bijgaardenstraat 434</t>
  </si>
  <si>
    <t>02-430.67.00</t>
  </si>
  <si>
    <t>Georges Henrilaan 278</t>
  </si>
  <si>
    <t>02-739.43.02</t>
  </si>
  <si>
    <t>info@klimopschoolwoluwe.be</t>
  </si>
  <si>
    <t>02-360.32.01</t>
  </si>
  <si>
    <t>Agnes.Luyckx@telenet.be</t>
  </si>
  <si>
    <t>02-381.09.28</t>
  </si>
  <si>
    <t>info@svbulo.be</t>
  </si>
  <si>
    <t>Luitenant Jacopsstraat 41</t>
  </si>
  <si>
    <t>02-582.54.58</t>
  </si>
  <si>
    <t>Scheestraat 74</t>
  </si>
  <si>
    <t>02-309.28.82</t>
  </si>
  <si>
    <t>stefan@bubao.be</t>
  </si>
  <si>
    <t>Inkendaalstraat 1</t>
  </si>
  <si>
    <t>Lostraat 175</t>
  </si>
  <si>
    <t>053-64.66.50</t>
  </si>
  <si>
    <t>02-251.33.57</t>
  </si>
  <si>
    <t>info.k4@kov.be</t>
  </si>
  <si>
    <t>de Bavaylei 130</t>
  </si>
  <si>
    <t>02-255.47.93</t>
  </si>
  <si>
    <t>directie.oase@sovilvoorde.be</t>
  </si>
  <si>
    <t>Heiveld 17</t>
  </si>
  <si>
    <t>052-35.41.95</t>
  </si>
  <si>
    <t>Van Schoonbekestraat 32</t>
  </si>
  <si>
    <t>03-257.11.06</t>
  </si>
  <si>
    <t>bubao@katrinahofscholen.be</t>
  </si>
  <si>
    <t>Lamorinièrestraat 75</t>
  </si>
  <si>
    <t>03-230.24.44</t>
  </si>
  <si>
    <t>parcivalschool@parcivalschool.be</t>
  </si>
  <si>
    <t>Rudolfstraat 40</t>
  </si>
  <si>
    <t>03-244.94.94</t>
  </si>
  <si>
    <t>basisonderwijs@koca.be</t>
  </si>
  <si>
    <t>Biekorfstraat 21</t>
  </si>
  <si>
    <t>biekorfstraat@leerexpert.be</t>
  </si>
  <si>
    <t>Lindendreef 1</t>
  </si>
  <si>
    <t>03-280.49.07</t>
  </si>
  <si>
    <t>ziekenhuisschool.basis@leerexpert.be</t>
  </si>
  <si>
    <t>Solvynsstraat 75</t>
  </si>
  <si>
    <t>August Leyweg 4</t>
  </si>
  <si>
    <t>03-242.01.30</t>
  </si>
  <si>
    <t>August Leyweg 10</t>
  </si>
  <si>
    <t>03-242.01.40</t>
  </si>
  <si>
    <t>augustleyweg10@leerexpert.be</t>
  </si>
  <si>
    <t>August Leyweg 14</t>
  </si>
  <si>
    <t>03-242.01.20</t>
  </si>
  <si>
    <t>augustleyweg14@leerexpert.be</t>
  </si>
  <si>
    <t>Galjoenstraat 2</t>
  </si>
  <si>
    <t>03-541.32.64</t>
  </si>
  <si>
    <t>het.sas@cksa.be</t>
  </si>
  <si>
    <t>Canadalaan 252</t>
  </si>
  <si>
    <t>03-541.16.88</t>
  </si>
  <si>
    <t>Burchtse Weel 102</t>
  </si>
  <si>
    <t>03-250.16.40</t>
  </si>
  <si>
    <t>burchtseweel.basis@leerexpert.be</t>
  </si>
  <si>
    <t>Jozef Van Poppelstraat 6</t>
  </si>
  <si>
    <t>03-291.18.20</t>
  </si>
  <si>
    <t>jozefvanpoppelstraat@leerexpert.be</t>
  </si>
  <si>
    <t>Mostheuvellaan 27</t>
  </si>
  <si>
    <t>03-311.78.93</t>
  </si>
  <si>
    <t>Bethaniënlei 5</t>
  </si>
  <si>
    <t>directie@bulokk.be</t>
  </si>
  <si>
    <t>Kerklei 44</t>
  </si>
  <si>
    <t>03-637.51.31</t>
  </si>
  <si>
    <t>st.raf@telenet.be</t>
  </si>
  <si>
    <t>Dullingen 46</t>
  </si>
  <si>
    <t>03-217.26.30</t>
  </si>
  <si>
    <t>dullingen.basis@leerexpert.be</t>
  </si>
  <si>
    <t>03-633.25.70</t>
  </si>
  <si>
    <t>bubao@olo.be</t>
  </si>
  <si>
    <t>Nieuwmoerse Steenweg 113_B</t>
  </si>
  <si>
    <t>03-669.68.19</t>
  </si>
  <si>
    <t>erwin.v.nispen@berkenbeek.be</t>
  </si>
  <si>
    <t>Schotensesteenweg 256</t>
  </si>
  <si>
    <t>03-298.28.80</t>
  </si>
  <si>
    <t>schotensesteenweg256@leerexpert.be</t>
  </si>
  <si>
    <t>De Rentfort 9</t>
  </si>
  <si>
    <t>03-383.11.43</t>
  </si>
  <si>
    <t>directie@openluchtschooldennenhof.be</t>
  </si>
  <si>
    <t>Reebergenlaan 4</t>
  </si>
  <si>
    <t>PULDERBOS</t>
  </si>
  <si>
    <t>Noord-Brabantlaan 79</t>
  </si>
  <si>
    <t>014-42.69.45</t>
  </si>
  <si>
    <t>Schransdriesstraat 47</t>
  </si>
  <si>
    <t>014-61.26.50</t>
  </si>
  <si>
    <t>info@giblo.be</t>
  </si>
  <si>
    <t>Oude Arendonkse Baan 36</t>
  </si>
  <si>
    <t>014-45.07.37</t>
  </si>
  <si>
    <t>directiebklo@vibo-debrem.be</t>
  </si>
  <si>
    <t>Don Boscostraat 37</t>
  </si>
  <si>
    <t>014-31.36.96</t>
  </si>
  <si>
    <t>Eindhoutseweg 25</t>
  </si>
  <si>
    <t>014-86.11.41</t>
  </si>
  <si>
    <t>secretariaat.blo@bkoblo-oosterlo.be</t>
  </si>
  <si>
    <t>De-Billemontstraat 77</t>
  </si>
  <si>
    <t>014-56.64.20</t>
  </si>
  <si>
    <t>sbs.saio@geel.be</t>
  </si>
  <si>
    <t>Oude Bevelsesteenweg 107</t>
  </si>
  <si>
    <t>03-480.28.58</t>
  </si>
  <si>
    <t>directie@bubaoderegenboog.be</t>
  </si>
  <si>
    <t>Wouwstraat 44</t>
  </si>
  <si>
    <t>info@ritmica.be</t>
  </si>
  <si>
    <t>Zandstraat 30</t>
  </si>
  <si>
    <t>015-30.75.99</t>
  </si>
  <si>
    <t>info@schoolterelst.be</t>
  </si>
  <si>
    <t>Frans Van Hombeeckplein 17</t>
  </si>
  <si>
    <t>03-230.97.86</t>
  </si>
  <si>
    <t>03-897.95.85</t>
  </si>
  <si>
    <t>Kalkstraat 30</t>
  </si>
  <si>
    <t>03-760.41.40</t>
  </si>
  <si>
    <t>Kasteelstraat 6</t>
  </si>
  <si>
    <t>03-776.75.21</t>
  </si>
  <si>
    <t>directie@jonatan.be</t>
  </si>
  <si>
    <t>Mauroystraat 52</t>
  </si>
  <si>
    <t>Kallobaan 3</t>
  </si>
  <si>
    <t>03-775.45.32</t>
  </si>
  <si>
    <t>Sint-Janstraat 4</t>
  </si>
  <si>
    <t>015-20.37.95</t>
  </si>
  <si>
    <t>Nekkerspoelstraat 391</t>
  </si>
  <si>
    <t>015-21.99.30</t>
  </si>
  <si>
    <t>Schapenstraat 98</t>
  </si>
  <si>
    <t>016-24.11.10</t>
  </si>
  <si>
    <t>Herestraat 49</t>
  </si>
  <si>
    <t>016-34.39.62</t>
  </si>
  <si>
    <t>ziekenhuisschool@uzleuven.be</t>
  </si>
  <si>
    <t>Tervuursesteenweg 295</t>
  </si>
  <si>
    <t>016-29.01.81</t>
  </si>
  <si>
    <t>damiaan.ovaere@teb.ksleuven.be</t>
  </si>
  <si>
    <t>Klein Park 4</t>
  </si>
  <si>
    <t>LOVENJOEL</t>
  </si>
  <si>
    <t>016-85.21.70</t>
  </si>
  <si>
    <t>directie@tendesselaer.be</t>
  </si>
  <si>
    <t>Ganspoel 2</t>
  </si>
  <si>
    <t>02-686.00.40</t>
  </si>
  <si>
    <t>Kastanjedreef 12</t>
  </si>
  <si>
    <t>015-24.07.24</t>
  </si>
  <si>
    <t>Baalsebaan 10</t>
  </si>
  <si>
    <t>016-53.37.98</t>
  </si>
  <si>
    <t>info@damiaanschool.be</t>
  </si>
  <si>
    <t>014-53.81.82</t>
  </si>
  <si>
    <t>Nieuwland 1</t>
  </si>
  <si>
    <t>016-56.76.17</t>
  </si>
  <si>
    <t>schoolelzenhof@telenet.be</t>
  </si>
  <si>
    <t>Rode Kruisstraat 13</t>
  </si>
  <si>
    <t>warandeschool@ksdiest.be</t>
  </si>
  <si>
    <t>Groenstraat 16</t>
  </si>
  <si>
    <t>MOLENSTEDE</t>
  </si>
  <si>
    <t>013-33.38.86</t>
  </si>
  <si>
    <t>Alexianenweg 30</t>
  </si>
  <si>
    <t>016-81.86.46</t>
  </si>
  <si>
    <t>liesbeth.costermans@vlaamsbrabant.be</t>
  </si>
  <si>
    <t>016-76.54.97</t>
  </si>
  <si>
    <t>directie@slomariadal.be</t>
  </si>
  <si>
    <t>Sint-Truidensestraat 14</t>
  </si>
  <si>
    <t>011-78.12.29</t>
  </si>
  <si>
    <t>Kloosterbeekstraat 7</t>
  </si>
  <si>
    <t>school@deberk.be</t>
  </si>
  <si>
    <t>Borggravevijversstraat 9</t>
  </si>
  <si>
    <t>011-22.25.93</t>
  </si>
  <si>
    <t>Galgenbergstraat 45</t>
  </si>
  <si>
    <t>011-57.12.84</t>
  </si>
  <si>
    <t>school.delinde@scarlet.be</t>
  </si>
  <si>
    <t>Wildrozenstraat 17</t>
  </si>
  <si>
    <t>011-52.57.17</t>
  </si>
  <si>
    <t>info@buidtelberg.be</t>
  </si>
  <si>
    <t>Steenovenstraat 20_A</t>
  </si>
  <si>
    <t>011-34.08.00</t>
  </si>
  <si>
    <t>info@st-elisabethschool.be</t>
  </si>
  <si>
    <t>Haspershovenstraat 28</t>
  </si>
  <si>
    <t>011-64.35.00</t>
  </si>
  <si>
    <t>Emiel Van Dorenlaan 145</t>
  </si>
  <si>
    <t>089-36.31.04</t>
  </si>
  <si>
    <t>info@sima-genk.be</t>
  </si>
  <si>
    <t>011-35.01.50</t>
  </si>
  <si>
    <t>liesbet.ruison@sintgerardus.be</t>
  </si>
  <si>
    <t>Parklaan 3</t>
  </si>
  <si>
    <t>089-76.12.08</t>
  </si>
  <si>
    <t>directie@mozaiekplus.be</t>
  </si>
  <si>
    <t>Borreshoefstraat 10</t>
  </si>
  <si>
    <t>089-79.08.72</t>
  </si>
  <si>
    <t>rob.segers@dilsen-stokkem.be</t>
  </si>
  <si>
    <t>info@dewikkemaaseik.be</t>
  </si>
  <si>
    <t>Gerdingerpoort 20</t>
  </si>
  <si>
    <t>089-46.34.14</t>
  </si>
  <si>
    <t>directie.deboemerang@dekubus-bree.be</t>
  </si>
  <si>
    <t>012-23.57.01</t>
  </si>
  <si>
    <t>directie@klimoptongeren.be</t>
  </si>
  <si>
    <t>Hasseltsesteenweg 135</t>
  </si>
  <si>
    <t>012-23.70.23</t>
  </si>
  <si>
    <t>Schureveld 9</t>
  </si>
  <si>
    <t>089-51.53.20</t>
  </si>
  <si>
    <t>klavertje3@klavertje3.net</t>
  </si>
  <si>
    <t>Schepen Dejonghstraat 55</t>
  </si>
  <si>
    <t>011-68.74.40</t>
  </si>
  <si>
    <t>Oude Diestersebaan 5</t>
  </si>
  <si>
    <t>011-54.03.25</t>
  </si>
  <si>
    <t>info@eymardschool.be</t>
  </si>
  <si>
    <t>Diestsesteenweg 5</t>
  </si>
  <si>
    <t>013-55.25.55</t>
  </si>
  <si>
    <t>St.-Ferdinandstraat 1</t>
  </si>
  <si>
    <t>013-53.06.10</t>
  </si>
  <si>
    <t>Maasheide 17</t>
  </si>
  <si>
    <t>011-42.63.28</t>
  </si>
  <si>
    <t>directie@debrugberingen.be</t>
  </si>
  <si>
    <t>Stationsstraat 5</t>
  </si>
  <si>
    <t>050-47.19.84</t>
  </si>
  <si>
    <t>Ganzenstraat 15</t>
  </si>
  <si>
    <t>050-33.21.86</t>
  </si>
  <si>
    <t>administratie@ganzenveer.be</t>
  </si>
  <si>
    <t>050-23.15.12</t>
  </si>
  <si>
    <t>blo@sint-rembert.be</t>
  </si>
  <si>
    <t>Stokstraat 1_A</t>
  </si>
  <si>
    <t>051-50.55.58</t>
  </si>
  <si>
    <t>Pluimstraat 22</t>
  </si>
  <si>
    <t>051-50.13.75</t>
  </si>
  <si>
    <t>Noordveldstraat 31</t>
  </si>
  <si>
    <t>050-31.69.60</t>
  </si>
  <si>
    <t>directie@noordveld.be</t>
  </si>
  <si>
    <t>Beisbroekdreef 12</t>
  </si>
  <si>
    <t>050-39.09.35</t>
  </si>
  <si>
    <t>BuBaO-hetanker@de-kade.be</t>
  </si>
  <si>
    <t>050-40.41.68</t>
  </si>
  <si>
    <t>Koning Albert I-laan 188</t>
  </si>
  <si>
    <t>info@bubaoterdreve.be</t>
  </si>
  <si>
    <t>Sportlaan 18</t>
  </si>
  <si>
    <t>050-54.84.35</t>
  </si>
  <si>
    <t>Belhuttebaan 24_A</t>
  </si>
  <si>
    <t>051-58.05.10</t>
  </si>
  <si>
    <t>regenboogkoekelare@telenet.be</t>
  </si>
  <si>
    <t>Weststraat 115</t>
  </si>
  <si>
    <t>050-41.83.40</t>
  </si>
  <si>
    <t>050-51.10.20</t>
  </si>
  <si>
    <t>Clivialaan 9</t>
  </si>
  <si>
    <t>059-80.28.80</t>
  </si>
  <si>
    <t>Koninklijke Baan 5</t>
  </si>
  <si>
    <t>059-23.43.36</t>
  </si>
  <si>
    <t>Albert I Laan 56</t>
  </si>
  <si>
    <t>058-53.20.83</t>
  </si>
  <si>
    <t>directie@strandloper.be</t>
  </si>
  <si>
    <t>058-31.30.02</t>
  </si>
  <si>
    <t>brugje@kustenpolder.be</t>
  </si>
  <si>
    <t>Walle 115</t>
  </si>
  <si>
    <t>056-21.58.37</t>
  </si>
  <si>
    <t>school@bemok.be</t>
  </si>
  <si>
    <t>Rollegemkerkstraat 51</t>
  </si>
  <si>
    <t>ROLLEGEM</t>
  </si>
  <si>
    <t>056-24.57.84</t>
  </si>
  <si>
    <t>Guido Gezellelaan 106</t>
  </si>
  <si>
    <t>056-51.31.91</t>
  </si>
  <si>
    <t>administratie@buloblijdhove.be</t>
  </si>
  <si>
    <t>Sint-Maartensplein 19</t>
  </si>
  <si>
    <t>056-41.77.23</t>
  </si>
  <si>
    <t>els.roelstraete@dewaterlelieschool.be</t>
  </si>
  <si>
    <t>Slabbaardstraat-Noord 90</t>
  </si>
  <si>
    <t>051-30.63.08</t>
  </si>
  <si>
    <t>056-71.68.40</t>
  </si>
  <si>
    <t>Sint-Jozefsstraat 3</t>
  </si>
  <si>
    <t>056-60.05.50</t>
  </si>
  <si>
    <t>directie.zonneburcht@ko-dewegwijzer.be</t>
  </si>
  <si>
    <t>De Zilten 52</t>
  </si>
  <si>
    <t>Vikingstraat 37</t>
  </si>
  <si>
    <t>051-20.33.12</t>
  </si>
  <si>
    <t>Koolskampstraat 37</t>
  </si>
  <si>
    <t>GITS</t>
  </si>
  <si>
    <t>051-23.06.15</t>
  </si>
  <si>
    <t>Oude Pittemstraat 1</t>
  </si>
  <si>
    <t>051-40.15.90</t>
  </si>
  <si>
    <t>directie@blo-devlinder.be</t>
  </si>
  <si>
    <t>Sint-Elisabethstraat 6</t>
  </si>
  <si>
    <t>057-20.40.74</t>
  </si>
  <si>
    <t>hetvlot@cdi-ieper.be</t>
  </si>
  <si>
    <t>Deken De Bolaan 2</t>
  </si>
  <si>
    <t>057-33.91.95</t>
  </si>
  <si>
    <t>klimrank@kbrp.be</t>
  </si>
  <si>
    <t>09-226.70.70</t>
  </si>
  <si>
    <t>Kloosterstraat 6_D</t>
  </si>
  <si>
    <t>09-282.09.34</t>
  </si>
  <si>
    <t>school@rozemarijn.org</t>
  </si>
  <si>
    <t>Meerhoutstraat 55</t>
  </si>
  <si>
    <t>09-255.92.20</t>
  </si>
  <si>
    <t>info@ivio-salvator.be</t>
  </si>
  <si>
    <t>Koningstraat 12</t>
  </si>
  <si>
    <t>09-228.45.90</t>
  </si>
  <si>
    <t>Korenbloemstraat 17</t>
  </si>
  <si>
    <t>Ebergiste De Deynestraat 1</t>
  </si>
  <si>
    <t>09-245.57.46</t>
  </si>
  <si>
    <t>Sint-Lievenspoortstraat 129</t>
  </si>
  <si>
    <t>09-268.26.50</t>
  </si>
  <si>
    <t>Drongensesteenweg 146</t>
  </si>
  <si>
    <t>09-251.02.75</t>
  </si>
  <si>
    <t>Ijskelderstraat 29</t>
  </si>
  <si>
    <t>09-225.44.23</t>
  </si>
  <si>
    <t>Bevelandstraat 22_24</t>
  </si>
  <si>
    <t>09-233.36.58</t>
  </si>
  <si>
    <t>Bleekmeersstraat 17_B</t>
  </si>
  <si>
    <t>09-337.52.70</t>
  </si>
  <si>
    <t>Bleekmeersstraat 17_A</t>
  </si>
  <si>
    <t>lies.christiaens@devinderij.be</t>
  </si>
  <si>
    <t>Kouterstraat 108</t>
  </si>
  <si>
    <t>052-44.88.32</t>
  </si>
  <si>
    <t>Meidoornlaan 57</t>
  </si>
  <si>
    <t>09-366.32.49</t>
  </si>
  <si>
    <t>directie@demeiroos.be</t>
  </si>
  <si>
    <t>Kwatrechtsteenweg 168</t>
  </si>
  <si>
    <t>09-272.52.44</t>
  </si>
  <si>
    <t>bubao@sintlodewijk.be</t>
  </si>
  <si>
    <t>Jules Destréelaan 67</t>
  </si>
  <si>
    <t>09-210.01.60</t>
  </si>
  <si>
    <t>Bergemeersenstraat 106</t>
  </si>
  <si>
    <t>053-39.66.99</t>
  </si>
  <si>
    <t>Botermelkstraat 201</t>
  </si>
  <si>
    <t>Zuidlaan 34</t>
  </si>
  <si>
    <t>052-21.52.13</t>
  </si>
  <si>
    <t>hetlaar@romerocollege.be</t>
  </si>
  <si>
    <t>Blijdorpstraat 3</t>
  </si>
  <si>
    <t>052-39.99.90</t>
  </si>
  <si>
    <t>buggenhout@blijdorp.be</t>
  </si>
  <si>
    <t>Klaverveld 6</t>
  </si>
  <si>
    <t>052-39.70.29</t>
  </si>
  <si>
    <t>Sint-Jorisstraat 45</t>
  </si>
  <si>
    <t>054-33.70.26</t>
  </si>
  <si>
    <t>Boelarestraat 3</t>
  </si>
  <si>
    <t>054-41.83.50</t>
  </si>
  <si>
    <t>dirbubao@sint-jozefsinstituut.be</t>
  </si>
  <si>
    <t>Parkstraat 2</t>
  </si>
  <si>
    <t>09-360.29.21</t>
  </si>
  <si>
    <t>info@bernadetteschool.be</t>
  </si>
  <si>
    <t>Sint-Jozefsplein 10</t>
  </si>
  <si>
    <t>055-31.52.00</t>
  </si>
  <si>
    <t>Galgestraat 2</t>
  </si>
  <si>
    <t>055-31.37.38</t>
  </si>
  <si>
    <t>Kouter 93</t>
  </si>
  <si>
    <t>09-386.38.65</t>
  </si>
  <si>
    <t>directie@vibloleieland.be</t>
  </si>
  <si>
    <t>Bachtekerkstraat 7</t>
  </si>
  <si>
    <t>09-386.55.80</t>
  </si>
  <si>
    <t>info@bo-terleie.be</t>
  </si>
  <si>
    <t>Dennendreef 62</t>
  </si>
  <si>
    <t>09-371.67.12</t>
  </si>
  <si>
    <t>bubao@tendries.be</t>
  </si>
  <si>
    <t>Molendreef 16_c</t>
  </si>
  <si>
    <t>09-370.72.16</t>
  </si>
  <si>
    <t>nancy.deroo@dvcdetriangel.be</t>
  </si>
  <si>
    <t>Doelstraat 36_A1</t>
  </si>
  <si>
    <t>03-482.00.62</t>
  </si>
  <si>
    <t>ASSENEDE</t>
  </si>
  <si>
    <t>Gentsesteenweg 82</t>
  </si>
  <si>
    <t>09-377.32.82</t>
  </si>
  <si>
    <t>Larestraat 15</t>
  </si>
  <si>
    <t>011-25.53.16</t>
  </si>
  <si>
    <t>directeur@schakelschool.be</t>
  </si>
  <si>
    <t>Columbiastraat 8</t>
  </si>
  <si>
    <t>03-334.44.70</t>
  </si>
  <si>
    <t>columbiastraat@leerexpert.be</t>
  </si>
  <si>
    <t>Nieuwstraat 3_B</t>
  </si>
  <si>
    <t>056-71.26.89</t>
  </si>
  <si>
    <t>Isabellalei 69</t>
  </si>
  <si>
    <t>03-218.43.43</t>
  </si>
  <si>
    <t>056-24.04.48</t>
  </si>
  <si>
    <t>info@mijnoogappel.be</t>
  </si>
  <si>
    <t>Antwerpseweg 48_1</t>
  </si>
  <si>
    <t>014-61.05.49</t>
  </si>
  <si>
    <t>Pontstraat 45</t>
  </si>
  <si>
    <t>directie@deveerboot.be</t>
  </si>
  <si>
    <t>Nekkerspoelstraat 358_A</t>
  </si>
  <si>
    <t>015-20.25.38</t>
  </si>
  <si>
    <t>directie@buodesprankel.be</t>
  </si>
  <si>
    <t>Doorn 17_BI</t>
  </si>
  <si>
    <t>055-60.04.48</t>
  </si>
  <si>
    <t>greet.weyme@kbonet.be</t>
  </si>
  <si>
    <t>christel.loots@berkenbeek.be</t>
  </si>
  <si>
    <t>Stoepestraat 40</t>
  </si>
  <si>
    <t>09-344.98.69</t>
  </si>
  <si>
    <t>directie@wonderwijsbrugge.be</t>
  </si>
  <si>
    <t>Rekollettenstraat 48</t>
  </si>
  <si>
    <t>056-35.28.90</t>
  </si>
  <si>
    <t>directie@desprongkortrijk.be</t>
  </si>
  <si>
    <t>Sint-Gerardusdreef 1</t>
  </si>
  <si>
    <t>schooljaar 2011-2012</t>
  </si>
  <si>
    <t>schooljaar 2012-2013</t>
  </si>
  <si>
    <t>schooljaar 2013-2014</t>
  </si>
  <si>
    <t>schooljaar 2014-2015</t>
  </si>
  <si>
    <t>schooljaar 2015-2016</t>
  </si>
  <si>
    <t>schooljaar 2016-2017</t>
  </si>
  <si>
    <t>schooljaar 2018-2019</t>
  </si>
  <si>
    <t>schooljaar 2019-2020</t>
  </si>
  <si>
    <t>schooljaar 2020-2021</t>
  </si>
  <si>
    <t>schooljaar 2021-2022</t>
  </si>
  <si>
    <t>schooljaar 2022-2023</t>
  </si>
  <si>
    <t>schooljaar 2023-2024</t>
  </si>
  <si>
    <t>grensdatum 1</t>
  </si>
  <si>
    <t>grensdatum 2</t>
  </si>
  <si>
    <t>ondersteuningsnetwerken.agodi@vlaanderen.be</t>
  </si>
  <si>
    <t>Agentschap voor Onderwijsdiensten (AGODI)</t>
  </si>
  <si>
    <t>Scholen en leerlingen</t>
  </si>
  <si>
    <t>nummer_instelling</t>
  </si>
  <si>
    <t>Adres</t>
  </si>
  <si>
    <t>soort_onderwijs</t>
  </si>
  <si>
    <t>directie.lentekind@ringscholen.be</t>
  </si>
  <si>
    <t>directie.de.eekhoorn@ringscholen.be</t>
  </si>
  <si>
    <t>directie@wilgenduin.be</t>
  </si>
  <si>
    <t>info@bsbo.groenlaar.be</t>
  </si>
  <si>
    <t>info@mpi-dedageraad.be</t>
  </si>
  <si>
    <t>info@de-drempel.be</t>
  </si>
  <si>
    <t>Guldenschaapstraat 27</t>
  </si>
  <si>
    <t>03-217.03.13</t>
  </si>
  <si>
    <t>03-466.06.29</t>
  </si>
  <si>
    <t>klim-op@cksa.be</t>
  </si>
  <si>
    <t>directie@bubaodevlinder.be</t>
  </si>
  <si>
    <t>Stedestraat 39</t>
  </si>
  <si>
    <t>056-28.54.00</t>
  </si>
  <si>
    <t>Sint-Amandusstraat 28_A</t>
  </si>
  <si>
    <t>051-26.43.15</t>
  </si>
  <si>
    <t>annabel.deneckere@dominiek-savio.be</t>
  </si>
  <si>
    <t>Jozef Guislainstraat 47</t>
  </si>
  <si>
    <t>geertruis@oc-nieuwevaart.be</t>
  </si>
  <si>
    <t>bubao@sintlievenspoort.be</t>
  </si>
  <si>
    <t>09-332.24.05</t>
  </si>
  <si>
    <t>09-386.03.58</t>
  </si>
  <si>
    <t>GO! MPI Heemschool</t>
  </si>
  <si>
    <t>Beizegemstraat 132</t>
  </si>
  <si>
    <t>GO! LSBO De Eekhoorn</t>
  </si>
  <si>
    <t>GO! BSBO Wilgenduin</t>
  </si>
  <si>
    <t>GO! MPI Zonnebos</t>
  </si>
  <si>
    <t>GO! BSBO Groenlaar</t>
  </si>
  <si>
    <t>GO! MPI Kompas</t>
  </si>
  <si>
    <t>GO! BSBO Woudlucht</t>
  </si>
  <si>
    <t>GO! BSBO De Bloesem</t>
  </si>
  <si>
    <t>GO! Next BSBO Heideland</t>
  </si>
  <si>
    <t>GO! MPI De Luchtballon</t>
  </si>
  <si>
    <t>GO! BSBO Mikado</t>
  </si>
  <si>
    <t>GO! MPI Helix</t>
  </si>
  <si>
    <t>directie@mpihelix.be</t>
  </si>
  <si>
    <t>GO! MPI Westhoek</t>
  </si>
  <si>
    <t>GO! MPI De Kaproenen</t>
  </si>
  <si>
    <t>GO! MPI De Bevertjes</t>
  </si>
  <si>
    <t>directie@mpigodebevertjes.be</t>
  </si>
  <si>
    <t>GO! MPI De Vloedlijn</t>
  </si>
  <si>
    <t>GO! MPI Pottelberg</t>
  </si>
  <si>
    <t>GO! MPI Sterrebos</t>
  </si>
  <si>
    <t>GO! MPI De Oase</t>
  </si>
  <si>
    <t>dir.mpideoase@scholengroep.gent</t>
  </si>
  <si>
    <t>GO! MPI Vindingrijk</t>
  </si>
  <si>
    <t>info@mpi-hetvindingrijk.be</t>
  </si>
  <si>
    <t>GO! BSBO De Horizon</t>
  </si>
  <si>
    <t>GO! BSBO De Brug</t>
  </si>
  <si>
    <t>GO! BSBO De Drempel</t>
  </si>
  <si>
    <t>GO! MPI 't Craeneveld</t>
  </si>
  <si>
    <t>VBSBO SPES</t>
  </si>
  <si>
    <t>VLSBO Sint-Jozefschool</t>
  </si>
  <si>
    <t>secretariaat@kasterlinden-vgc.be</t>
  </si>
  <si>
    <t>Vrije Basisschool BuO</t>
  </si>
  <si>
    <t>GLSBO Klim Op</t>
  </si>
  <si>
    <t>02-761.29.17</t>
  </si>
  <si>
    <t>VLSBO Don Bosco</t>
  </si>
  <si>
    <t>VLSBO Sint-Victor</t>
  </si>
  <si>
    <t>VLSBO Sint-Franciscus</t>
  </si>
  <si>
    <t>VLSBO Levenslust</t>
  </si>
  <si>
    <t>VBSBO Inkendaal</t>
  </si>
  <si>
    <t>VBSBO Sint-Franciscus</t>
  </si>
  <si>
    <t>VLSBO Klavertje Vier</t>
  </si>
  <si>
    <t>GLSBO Oase</t>
  </si>
  <si>
    <t>GBSBO MOZA-IK</t>
  </si>
  <si>
    <t>VBSBO Katrinahof</t>
  </si>
  <si>
    <t>VLSBO Parcivalschool</t>
  </si>
  <si>
    <t>VLSBO KOCA Basisonderwijs</t>
  </si>
  <si>
    <t>GLSBO De Leerexpert (25478)</t>
  </si>
  <si>
    <t>GBSBO De Leerexpert (25486) Ziekenh.sch.</t>
  </si>
  <si>
    <t>GBSBO De Leerexpert (25502)</t>
  </si>
  <si>
    <t>augustleyweg4@leerexpert.be</t>
  </si>
  <si>
    <t>GBSBO De Leerexpert (25511)</t>
  </si>
  <si>
    <t>GLSBO De Leerexpert (25528)</t>
  </si>
  <si>
    <t>VBSBO Het Sas</t>
  </si>
  <si>
    <t>GBSBO De Leerexpert (25551)</t>
  </si>
  <si>
    <t>GLSBO De Leerexpert (25569)</t>
  </si>
  <si>
    <t>VBSBO De Mostheuvel</t>
  </si>
  <si>
    <t>VBSBO Sint-Rafaël</t>
  </si>
  <si>
    <t>GBSBO De Leerexpert (25619)</t>
  </si>
  <si>
    <t>VBSBO Triolo</t>
  </si>
  <si>
    <t>VBSBO Berkenbeek 2/A</t>
  </si>
  <si>
    <t>GBSBO De Leerexpert (25643)</t>
  </si>
  <si>
    <t>VBSBO Dennenhof</t>
  </si>
  <si>
    <t>Vrije Basisschool BuO Pulderbos</t>
  </si>
  <si>
    <t>Vrije Lagere School BuO</t>
  </si>
  <si>
    <t>directieblo@vibo-dering.be</t>
  </si>
  <si>
    <t>GLSBO SAIGO STERRENBOS</t>
  </si>
  <si>
    <t>SBSBO SAIO</t>
  </si>
  <si>
    <t>VBSBO De Regenboog</t>
  </si>
  <si>
    <t>VLSBO Ritmica</t>
  </si>
  <si>
    <t>Vrije Basisschool BuO Ter Elst</t>
  </si>
  <si>
    <t>Vrije Basisschool BuO De Wissel</t>
  </si>
  <si>
    <t>Kleine Amer 20</t>
  </si>
  <si>
    <t>PUURS-SINT-AMANDS</t>
  </si>
  <si>
    <t>VBSBO Berkenboom Mozaïek</t>
  </si>
  <si>
    <t>VLSBO Berkenboom Jonatan</t>
  </si>
  <si>
    <t>VLSBO Klim-Op</t>
  </si>
  <si>
    <t>GO! BSBO Den Anker</t>
  </si>
  <si>
    <t>directie@denankerblo.be</t>
  </si>
  <si>
    <t>VLSBO De Vlinder</t>
  </si>
  <si>
    <t>VBSBO Windekind</t>
  </si>
  <si>
    <t>geertrui.raye@windekindleuven.be</t>
  </si>
  <si>
    <t>VBSBO</t>
  </si>
  <si>
    <t>VBSBO Ter Bank</t>
  </si>
  <si>
    <t>VBSBO Ten Desselaer</t>
  </si>
  <si>
    <t>VBSBO Centrum Ganspoel</t>
  </si>
  <si>
    <t>VBSBO Instituut Mevrouw Govaerts</t>
  </si>
  <si>
    <t>VBSBO Damiaanschool</t>
  </si>
  <si>
    <t>VLSBO Tongelsbos</t>
  </si>
  <si>
    <t>Oevelse dreef 20</t>
  </si>
  <si>
    <t>GBSBO Elzenhof</t>
  </si>
  <si>
    <t>Vrije Basisschool BuO KSD Warandeschool</t>
  </si>
  <si>
    <t>VBSBO De Bremberg</t>
  </si>
  <si>
    <t>PBSBO De Sterretjes</t>
  </si>
  <si>
    <t>VLSBO SLO Mariadal</t>
  </si>
  <si>
    <t>VLSBO De Oogappel Sint-Leonardus</t>
  </si>
  <si>
    <t>VBSBO De Berk</t>
  </si>
  <si>
    <t>VBSBO KIDS</t>
  </si>
  <si>
    <t>VLSBO De Linde</t>
  </si>
  <si>
    <t>VBSBO Buidtelberg</t>
  </si>
  <si>
    <t>VBSBO St.Elisabethschool voor BuBaO</t>
  </si>
  <si>
    <t>VBSBO Speciale Basisschool Pallieter</t>
  </si>
  <si>
    <t>PELT</t>
  </si>
  <si>
    <t>noella.schildermans@pallieterschool.be</t>
  </si>
  <si>
    <t>VBSBO Sint-Martinusschool</t>
  </si>
  <si>
    <t>VBSBO Sint-Gerardus</t>
  </si>
  <si>
    <t>VLSBO Mozaïek-Plus</t>
  </si>
  <si>
    <t>GLSBO 't Schakeltje</t>
  </si>
  <si>
    <t>VBSBO De Wikke</t>
  </si>
  <si>
    <t>Burgemeester Philipslaan 15</t>
  </si>
  <si>
    <t>VLSBO De Boemerang</t>
  </si>
  <si>
    <t>VLSBO Klimopschool</t>
  </si>
  <si>
    <t>GO! LSBO De Zonnestraal</t>
  </si>
  <si>
    <t>VBSBO Klavertje 3</t>
  </si>
  <si>
    <t>VLSBO Sint-Jan Berchmansschool</t>
  </si>
  <si>
    <t>VBSBO Eymardschool</t>
  </si>
  <si>
    <t>VLSBO De Olm</t>
  </si>
  <si>
    <t>directie@blo-hds.be</t>
  </si>
  <si>
    <t>VLSBO De Blinker</t>
  </si>
  <si>
    <t>VBSBO De Brug</t>
  </si>
  <si>
    <t>VBSBO Spermalie</t>
  </si>
  <si>
    <t>VLSBO De Torretjes</t>
  </si>
  <si>
    <t>VBSBO Heuvelzicht</t>
  </si>
  <si>
    <t>VBSBO Het Noordveld</t>
  </si>
  <si>
    <t>VBSBO Het Anker</t>
  </si>
  <si>
    <t>VBSBO De Berkjes</t>
  </si>
  <si>
    <t>VBSBO Ter Dreve Type 2</t>
  </si>
  <si>
    <t>VLSBO De Rietzang</t>
  </si>
  <si>
    <t>VBSBO Zonnehart</t>
  </si>
  <si>
    <t>directie@zonnehart.be</t>
  </si>
  <si>
    <t>VLSBO Regenboog</t>
  </si>
  <si>
    <t>VLSBO De Schuit</t>
  </si>
  <si>
    <t>VLSBO De Vuurtoren</t>
  </si>
  <si>
    <t>directie.devuurtoren@sgsaeftinghe.be</t>
  </si>
  <si>
    <t>VBSBO Heilig Hartschool</t>
  </si>
  <si>
    <t>GO! BSBO Aan Zee De Haan</t>
  </si>
  <si>
    <t>VBSBO De Strandloper</t>
  </si>
  <si>
    <t>VLSBO 't Brugje</t>
  </si>
  <si>
    <t>Dan. De Haenelaan 6</t>
  </si>
  <si>
    <t>VBSBO De Kindervriend</t>
  </si>
  <si>
    <t>GBSBO De Klim-Op</t>
  </si>
  <si>
    <t>VLSBO Blijdhove</t>
  </si>
  <si>
    <t>VBSBO De Waterlelie</t>
  </si>
  <si>
    <t>GBSBO De Kim</t>
  </si>
  <si>
    <t>VLSBO Zonneburcht</t>
  </si>
  <si>
    <t>VBSBO Sint-Idesbald</t>
  </si>
  <si>
    <t>VBSBO Arkorum 13 - De Hagewinde</t>
  </si>
  <si>
    <t>directie.dehagewinde@arkorum.be</t>
  </si>
  <si>
    <t>VBSBO Dominiek Savio</t>
  </si>
  <si>
    <t>VBSBO Het Vlot</t>
  </si>
  <si>
    <t>VLSBO De Klimrank</t>
  </si>
  <si>
    <t>VBSBO OCNIEUWEVAART</t>
  </si>
  <si>
    <t>VBSBO Rozemarijn</t>
  </si>
  <si>
    <t>VLSBO Macarius</t>
  </si>
  <si>
    <t>VLSBO Korenbloem</t>
  </si>
  <si>
    <t>VBSBO Sint-Lievenspoort</t>
  </si>
  <si>
    <t>SBSBO De Zonnepoort</t>
  </si>
  <si>
    <t>Sint-Lievenspoortstraat 2_-8</t>
  </si>
  <si>
    <t>09-323.52.20</t>
  </si>
  <si>
    <t>zonnepoort.dir@onderwijs.gent.be</t>
  </si>
  <si>
    <t>VBSBO De Vinderij 2</t>
  </si>
  <si>
    <t>VBSBO De Vinderij 1</t>
  </si>
  <si>
    <t>VLSBO De Zonnewijzer</t>
  </si>
  <si>
    <t>directie.dezonnewijzer@kaozele.be</t>
  </si>
  <si>
    <t>VLSBO De Meiroos</t>
  </si>
  <si>
    <t>VBSBO Sint Lodewijk</t>
  </si>
  <si>
    <t>Vrije Basisschool BuO De Zonneroos</t>
  </si>
  <si>
    <t>VBSBO Blijdorp</t>
  </si>
  <si>
    <t>VBSBO De Mozaïek</t>
  </si>
  <si>
    <t>VLSBO Bernadetteschool</t>
  </si>
  <si>
    <t>VLSBO De Horizon</t>
  </si>
  <si>
    <t>VBSBO Levensblij</t>
  </si>
  <si>
    <t>VBSBO Ter Leie</t>
  </si>
  <si>
    <t>VBSBO Ten Dries</t>
  </si>
  <si>
    <t>VBSBO De Triangel</t>
  </si>
  <si>
    <t>LIEVEGEM</t>
  </si>
  <si>
    <t>GO! Next LSBO de Schakelschool</t>
  </si>
  <si>
    <t>GLSBO De Leerexpert_(117903)</t>
  </si>
  <si>
    <t>GBSBO Sancta Maria</t>
  </si>
  <si>
    <t>VLSBO Lamdeni</t>
  </si>
  <si>
    <t>VLSBO School met de Bijbel Mijn Oogappel</t>
  </si>
  <si>
    <t>GBSBO De Schrieken</t>
  </si>
  <si>
    <t>GO! BSBO De Veerboot</t>
  </si>
  <si>
    <t>VBSBO De Sprankel</t>
  </si>
  <si>
    <t>VBSBO KBO Kameleon/Cocon</t>
  </si>
  <si>
    <t>VLSBO Berkenbeek 1/8</t>
  </si>
  <si>
    <t>VLSBO Wonderwijs Brugge</t>
  </si>
  <si>
    <t>Sint-Kristoffelstraat 125_B</t>
  </si>
  <si>
    <t>050-35.34.38</t>
  </si>
  <si>
    <t>VLSBO De Sprong</t>
  </si>
  <si>
    <t>korte_naam_instell</t>
  </si>
  <si>
    <t>GO! LSBO Lentekind</t>
  </si>
  <si>
    <t>patrick.leppens@mpi-zonnebos.be</t>
  </si>
  <si>
    <t>GO! Next MPI De Dageraad</t>
  </si>
  <si>
    <t>GO! Futura Basisschool buo</t>
  </si>
  <si>
    <t>stefanie@futurascholen.be</t>
  </si>
  <si>
    <t>GO! BSBO Klim Op</t>
  </si>
  <si>
    <t>Kasterlinden BUBAO</t>
  </si>
  <si>
    <t>VLSBO Het Veer</t>
  </si>
  <si>
    <t>directie@bulohetveer.be</t>
  </si>
  <si>
    <t>VBSBO Kristus Koning</t>
  </si>
  <si>
    <t>GBSBO</t>
  </si>
  <si>
    <t>directie.saigosterrenbos@gemeentemol.be</t>
  </si>
  <si>
    <t>schooldemerode.info@ankerwijs.be</t>
  </si>
  <si>
    <t>sintrafael@sgkei.be</t>
  </si>
  <si>
    <t>katrien.strauven@ganspoel.be</t>
  </si>
  <si>
    <t>info@blo.tongelsbos.be</t>
  </si>
  <si>
    <t>directie@bubaodeoogappel.be</t>
  </si>
  <si>
    <t>Kanjelstraat 1_2</t>
  </si>
  <si>
    <t>administratie@zonnestraal-tongeren.be</t>
  </si>
  <si>
    <t>buo@heuvelzicht.be</t>
  </si>
  <si>
    <t>VBSBO Klimop</t>
  </si>
  <si>
    <t>karen.ollevier@klimopdiksmuide.be</t>
  </si>
  <si>
    <t>Torhoutse Steenweg 513_B</t>
  </si>
  <si>
    <t>bubao@kindervriend.be</t>
  </si>
  <si>
    <t>frank.dooms@klimopzwevegem.be</t>
  </si>
  <si>
    <t>VBSBO De Zonnebloem</t>
  </si>
  <si>
    <t>directie@kimsam.net</t>
  </si>
  <si>
    <t>VLSBO Styrka Lager Onderwijs</t>
  </si>
  <si>
    <t>Corneel Heymanslaan 10</t>
  </si>
  <si>
    <t>ziekenhuisschool.bao.directeur@onderwijs.gent.be</t>
  </si>
  <si>
    <t>octopus.dir@onderwijs.gent.be</t>
  </si>
  <si>
    <t>Stedelijke Lagere School BuO Het Kompas</t>
  </si>
  <si>
    <t>kompas.dir@onderwijs.gent.be</t>
  </si>
  <si>
    <t>directeur@zonnerooslevensvreugde.be</t>
  </si>
  <si>
    <t>VBSBO Óscar Romerocollege Het Laar</t>
  </si>
  <si>
    <t>VLSBO Hartencollege Buitengewoon LO</t>
  </si>
  <si>
    <t>nathalie.kellens@kbonet.be</t>
  </si>
  <si>
    <t>sofie.lemarcq@kbonet.be</t>
  </si>
  <si>
    <t>GO! LSBO De Balderschool</t>
  </si>
  <si>
    <t>info.buso@campusheemschool.be</t>
  </si>
  <si>
    <t>GO! SBSO Zonnebos</t>
  </si>
  <si>
    <t>03-680.12.50</t>
  </si>
  <si>
    <t>machteld.aerts@zonnebos.eu</t>
  </si>
  <si>
    <t>GO! SBSO De 3master</t>
  </si>
  <si>
    <t>014-85.00.52</t>
  </si>
  <si>
    <t>secundair.onderwijs@de3master.be</t>
  </si>
  <si>
    <t>GO! SBSO Groenlaar</t>
  </si>
  <si>
    <t>03-888.38.64</t>
  </si>
  <si>
    <t>directeur@sbso.groenlaar.be</t>
  </si>
  <si>
    <t>GO! SBSO Baken</t>
  </si>
  <si>
    <t>03-776.46.65</t>
  </si>
  <si>
    <t>info@sbsobaken.be</t>
  </si>
  <si>
    <t>GO! IBSO Woudlucht</t>
  </si>
  <si>
    <t>directeur.buso@woudlucht.be</t>
  </si>
  <si>
    <t>GO! SSBO De Richter</t>
  </si>
  <si>
    <t>089-35.90.25</t>
  </si>
  <si>
    <t>GO! Next SBSO De Dageraad</t>
  </si>
  <si>
    <t>011-34.34.47</t>
  </si>
  <si>
    <t>secretariaat@busodedageraad.be</t>
  </si>
  <si>
    <t>GO! SBSO Helix</t>
  </si>
  <si>
    <t>011-55.02.10</t>
  </si>
  <si>
    <t>info@sbsohelix.be</t>
  </si>
  <si>
    <t>GO! SBSO De Varens</t>
  </si>
  <si>
    <t>050-38.86.60</t>
  </si>
  <si>
    <t>info@devarens.be</t>
  </si>
  <si>
    <t>GO! SBSO Aan Zee</t>
  </si>
  <si>
    <t>059-70.34.68</t>
  </si>
  <si>
    <t>GO! athena-campus Ter Bruyninge BuSO</t>
  </si>
  <si>
    <t>056-22.59.20</t>
  </si>
  <si>
    <t>info@athena-terbruyninge.be</t>
  </si>
  <si>
    <t>GO! SBSO Sterrebos</t>
  </si>
  <si>
    <t>051-22.74.11</t>
  </si>
  <si>
    <t>sbso@campussterrebos.be</t>
  </si>
  <si>
    <t>GO! SBSO Reynaertschool</t>
  </si>
  <si>
    <t>09-251.23.02</t>
  </si>
  <si>
    <t>marijke.eeckhout@scholengroep.gent</t>
  </si>
  <si>
    <t>GO! SBSO t Vurstjen</t>
  </si>
  <si>
    <t>09-253.13.57</t>
  </si>
  <si>
    <t>directie@buso-evergem.be</t>
  </si>
  <si>
    <t>GO! IBSO De Horizon</t>
  </si>
  <si>
    <t>053-78.89.59</t>
  </si>
  <si>
    <t>info@ibsodehorizon.be</t>
  </si>
  <si>
    <t>Buso Zaveldal</t>
  </si>
  <si>
    <t>BRUSSEL</t>
  </si>
  <si>
    <t>02-512.14.75</t>
  </si>
  <si>
    <t>info@zaveldal-vgc.be</t>
  </si>
  <si>
    <t>Buso Cardijnschool</t>
  </si>
  <si>
    <t>administratie@cardijnschool.be</t>
  </si>
  <si>
    <t>Buso Kasterlinden</t>
  </si>
  <si>
    <t>Koninklijk Instituut Woluwe - Buso</t>
  </si>
  <si>
    <t>02-735.40.85</t>
  </si>
  <si>
    <t>buso.woluwe@kiwoluwe.be</t>
  </si>
  <si>
    <t>Buso Don Bosco</t>
  </si>
  <si>
    <t>02-363.09.85</t>
  </si>
  <si>
    <t>Buso Sint-Franciscus</t>
  </si>
  <si>
    <t>053-64.66.40</t>
  </si>
  <si>
    <t>info.buso@sintfranciscus.be</t>
  </si>
  <si>
    <t>Stedelijke Buso De Vest</t>
  </si>
  <si>
    <t>02-251.27.03</t>
  </si>
  <si>
    <t>directie.devest@sovilvoorde.be</t>
  </si>
  <si>
    <t>Buso Maria Assumpta</t>
  </si>
  <si>
    <t>052-35.65.64</t>
  </si>
  <si>
    <t>info@mai.vko.be</t>
  </si>
  <si>
    <t>052-35.71.16</t>
  </si>
  <si>
    <t>info@schoolhuis.be</t>
  </si>
  <si>
    <t>Buso - Parcival-Steinerschool</t>
  </si>
  <si>
    <t>BuSO KOCA Secundair Onderwijs(OV1t7&amp;OV3)</t>
  </si>
  <si>
    <t>03-240.01.33</t>
  </si>
  <si>
    <t>secundaironderwijs@koca.be</t>
  </si>
  <si>
    <t>Buso De Markgrave</t>
  </si>
  <si>
    <t>03-237.71.82</t>
  </si>
  <si>
    <t>farnoush.moradi@demarkgrave.be</t>
  </si>
  <si>
    <t>Buso Sint-Jozefinstituut</t>
  </si>
  <si>
    <t>03-235.40.00</t>
  </si>
  <si>
    <t>Buso Katrinahof</t>
  </si>
  <si>
    <t>03-248.53.54</t>
  </si>
  <si>
    <t>buso@katrinahofscholen.be</t>
  </si>
  <si>
    <t>De Leerexpert</t>
  </si>
  <si>
    <t>03-201.67.60</t>
  </si>
  <si>
    <t>begijnenvest@leerexpert.be</t>
  </si>
  <si>
    <t>03-292.31.40</t>
  </si>
  <si>
    <t>schoolstraat@leerexpert.be</t>
  </si>
  <si>
    <t>03-432.02.20</t>
  </si>
  <si>
    <t>info@sintjozefov4.be</t>
  </si>
  <si>
    <t>burchtseweel.secundair@leerexpert.be</t>
  </si>
  <si>
    <t>De Leerexpert Schotensestnwg 252</t>
  </si>
  <si>
    <t>03-328.05.70</t>
  </si>
  <si>
    <t>Buso t Lommert</t>
  </si>
  <si>
    <t>SCHOTEN</t>
  </si>
  <si>
    <t>03-658.65.56</t>
  </si>
  <si>
    <t>mail@lommert.be</t>
  </si>
  <si>
    <t>Buso Kristus-Koning</t>
  </si>
  <si>
    <t>03-217.03.50</t>
  </si>
  <si>
    <t>De Leerexpert Dullingen</t>
  </si>
  <si>
    <t>Buso Berkenbeek</t>
  </si>
  <si>
    <t>Nieuwmoerse Steenweg 113_C</t>
  </si>
  <si>
    <t>03-669.67.73</t>
  </si>
  <si>
    <t>secundaireschool@berkenbeek.be</t>
  </si>
  <si>
    <t>Buso VIBO De Brem</t>
  </si>
  <si>
    <t>014-45.07.92</t>
  </si>
  <si>
    <t>Pulderbos Secundair Onderwijs (BuSO)</t>
  </si>
  <si>
    <t>03-466.06.30</t>
  </si>
  <si>
    <t>Gemeentelijke Buso Galbergen</t>
  </si>
  <si>
    <t>014-31.87.42</t>
  </si>
  <si>
    <t>Buso Oosterlo</t>
  </si>
  <si>
    <t>info@buso-oosterlo.be</t>
  </si>
  <si>
    <t>Buso De Regenboog</t>
  </si>
  <si>
    <t>LIER</t>
  </si>
  <si>
    <t>03-480.23.11</t>
  </si>
  <si>
    <t>Buso Sint-Jan Berchmansinstituut</t>
  </si>
  <si>
    <t>03-897.96.70</t>
  </si>
  <si>
    <t>buso@sjabi.be</t>
  </si>
  <si>
    <t>Buso VTS 3 - OV 3</t>
  </si>
  <si>
    <t>03-780.53.61</t>
  </si>
  <si>
    <t>ov3@vts3.be</t>
  </si>
  <si>
    <t>GO! Busleyden Ath. De Beemden</t>
  </si>
  <si>
    <t>015-41.48.70</t>
  </si>
  <si>
    <t>info@BAdebeemden.be</t>
  </si>
  <si>
    <t>Buso Sint-Janshof</t>
  </si>
  <si>
    <t>Nekkerspoelstraat 358_B</t>
  </si>
  <si>
    <t>015-20.27.61</t>
  </si>
  <si>
    <t>Buso Windekind</t>
  </si>
  <si>
    <t>buso.directie@windekindleuven.be</t>
  </si>
  <si>
    <t>Buso Ter Bank</t>
  </si>
  <si>
    <t>Buso Mevrouw Govaerts instituut</t>
  </si>
  <si>
    <t>Tongelsbos BuSO</t>
  </si>
  <si>
    <t>014-53.81.81</t>
  </si>
  <si>
    <t>info@buso.tongelsbos.be</t>
  </si>
  <si>
    <t>Stedelijke Buso De Brug</t>
  </si>
  <si>
    <t>016-56.74.15</t>
  </si>
  <si>
    <t>directeur@debrug-aarschot.be</t>
  </si>
  <si>
    <t>Buso De Bremberg</t>
  </si>
  <si>
    <t>Buso Mariadal</t>
  </si>
  <si>
    <t>016-76.75.21</t>
  </si>
  <si>
    <t>info@busomariadal.be</t>
  </si>
  <si>
    <t>Buso - KIDS</t>
  </si>
  <si>
    <t>buso@kids.be</t>
  </si>
  <si>
    <t>Buso Sint-Elisabeth (OV2 &amp; OV4)</t>
  </si>
  <si>
    <t>WIJCHMAAL</t>
  </si>
  <si>
    <t>011-52.03.60</t>
  </si>
  <si>
    <t>info@elisa.be</t>
  </si>
  <si>
    <t>Buso Sint-Jozef</t>
  </si>
  <si>
    <t>011-60.91.60</t>
  </si>
  <si>
    <t>info@bbo.wico.be</t>
  </si>
  <si>
    <t>Provinciale BuSO De Wissel</t>
  </si>
  <si>
    <t>089-38.03.49</t>
  </si>
  <si>
    <t>sandra.simons@limburg.be</t>
  </si>
  <si>
    <t>Buso Sint-Gerardus</t>
  </si>
  <si>
    <t>buso@sintgerardus.be</t>
  </si>
  <si>
    <t>STEBO Dilsen</t>
  </si>
  <si>
    <t>089-79.08.76</t>
  </si>
  <si>
    <t>stebo@dilsen-stokkem.be</t>
  </si>
  <si>
    <t>Buso De Garve</t>
  </si>
  <si>
    <t>089-50.28.22</t>
  </si>
  <si>
    <t>info@degarve.be</t>
  </si>
  <si>
    <t>Buso Ter Engelen</t>
  </si>
  <si>
    <t>089-56.69.86</t>
  </si>
  <si>
    <t>info@busoterengelen.be</t>
  </si>
  <si>
    <t>Buso Sint-Jansberg</t>
  </si>
  <si>
    <t>089-56.49.83</t>
  </si>
  <si>
    <t>info@buso-sintjansberg.be</t>
  </si>
  <si>
    <t>GO! SBSO Sibbo</t>
  </si>
  <si>
    <t>012-26.03.70</t>
  </si>
  <si>
    <t>Provinciale Buso PROVIL ION</t>
  </si>
  <si>
    <t>011-79.93.30</t>
  </si>
  <si>
    <t>Secundaire scholen St-Ferdinand OV3</t>
  </si>
  <si>
    <t>013-53.06.30</t>
  </si>
  <si>
    <t>Buso Sint-Barbara</t>
  </si>
  <si>
    <t>011-42.13.88</t>
  </si>
  <si>
    <t>info@vibosintbarbara.be</t>
  </si>
  <si>
    <t>Buso Sint-Rafael</t>
  </si>
  <si>
    <t>09-292.40.89</t>
  </si>
  <si>
    <t>i.dehondt@sintrafael.be</t>
  </si>
  <si>
    <t>Buso Huize Tordale</t>
  </si>
  <si>
    <t>050-23.13.65</t>
  </si>
  <si>
    <t>Buso Heuvelzicht</t>
  </si>
  <si>
    <t>Buso Ravelijn</t>
  </si>
  <si>
    <t>050-38.07.03</t>
  </si>
  <si>
    <t>buso@ravelijn.be</t>
  </si>
  <si>
    <t>Buso Haverlo</t>
  </si>
  <si>
    <t>050-35.57.00</t>
  </si>
  <si>
    <t>info@haverlo.be</t>
  </si>
  <si>
    <t>Buso Ter Strepe</t>
  </si>
  <si>
    <t>059-31.99.30</t>
  </si>
  <si>
    <t>buso@terstrepe.be</t>
  </si>
  <si>
    <t>GO! SBSO Zeelyceum</t>
  </si>
  <si>
    <t>059-23.40.85</t>
  </si>
  <si>
    <t>info@zeelyceum.be</t>
  </si>
  <si>
    <t>Buso De Rozenkrans</t>
  </si>
  <si>
    <t>OOSTDUINKERKE</t>
  </si>
  <si>
    <t>058-53.20.80</t>
  </si>
  <si>
    <t>Sint-Paulusschool campus VTI/VIBSO</t>
  </si>
  <si>
    <t>056-60.01.35</t>
  </si>
  <si>
    <t>info.campusvti-vibso@sintpaulus.eu</t>
  </si>
  <si>
    <t>Buso Sint-Idesbald</t>
  </si>
  <si>
    <t>051-26.43.26</t>
  </si>
  <si>
    <t>buso.st.idesbald@fracarita.org</t>
  </si>
  <si>
    <t>Buso Onze Jeugd</t>
  </si>
  <si>
    <t>051-20.58.86</t>
  </si>
  <si>
    <t>directie.onzejeugd@sint-michiel.be</t>
  </si>
  <si>
    <t>Secundair Onderwijs Dominiek Savio(Buso)</t>
  </si>
  <si>
    <t>Buso De Ster</t>
  </si>
  <si>
    <t>051-42.75.10</t>
  </si>
  <si>
    <t>Buso De Ast</t>
  </si>
  <si>
    <t>057-34.65.51</t>
  </si>
  <si>
    <t>deast@bertinuscollectief.be</t>
  </si>
  <si>
    <t>Buso De Pinker</t>
  </si>
  <si>
    <t>057-33.49.69</t>
  </si>
  <si>
    <t>info@depinker.be</t>
  </si>
  <si>
    <t>Buso Styrka Sec. Ond. @ Waterkant</t>
  </si>
  <si>
    <t>09-222.15.84</t>
  </si>
  <si>
    <t>IVIO Binnenhof</t>
  </si>
  <si>
    <t>09-223.98.71</t>
  </si>
  <si>
    <t>directie@ivio-binnenhof.be</t>
  </si>
  <si>
    <t>Stedelijke Buso Bert Carlier</t>
  </si>
  <si>
    <t>09-222.86.23</t>
  </si>
  <si>
    <t>Buso Styrka Sec. Ond.</t>
  </si>
  <si>
    <t>09-240.13.73</t>
  </si>
  <si>
    <t>rosy.van.den.berge@sint-jozef.org</t>
  </si>
  <si>
    <t>Buso De Karwij</t>
  </si>
  <si>
    <t>09-348.67.86</t>
  </si>
  <si>
    <t>info@de-karwij.be</t>
  </si>
  <si>
    <t>Buso Broederschool Lokeren</t>
  </si>
  <si>
    <t>09-348.37.96</t>
  </si>
  <si>
    <t>dir@buso.broeders.be</t>
  </si>
  <si>
    <t>Buso Sint-Lodewijk</t>
  </si>
  <si>
    <t>09-272.53.00</t>
  </si>
  <si>
    <t>buso@sintlodewijk.be</t>
  </si>
  <si>
    <t>Buso Sint-Gregorius</t>
  </si>
  <si>
    <t>09-210.01.50</t>
  </si>
  <si>
    <t>Buso Levensvreugde</t>
  </si>
  <si>
    <t>directeur@busolevensvreugde.be</t>
  </si>
  <si>
    <t>053-78.85.25</t>
  </si>
  <si>
    <t>donboscoaalst.buso@telenet.be</t>
  </si>
  <si>
    <t>Buso Capelderij</t>
  </si>
  <si>
    <t>052-33.68.60</t>
  </si>
  <si>
    <t>buso@capelderij.be</t>
  </si>
  <si>
    <t>052-40.94.40</t>
  </si>
  <si>
    <t>Buso Sint-Franciscusschool</t>
  </si>
  <si>
    <t>ZOTTEGEM</t>
  </si>
  <si>
    <t>09-360.58.43</t>
  </si>
  <si>
    <t>BuSO Bernardusscholen 7</t>
  </si>
  <si>
    <t>055-30.19.99</t>
  </si>
  <si>
    <t>Buso Wagenschot</t>
  </si>
  <si>
    <t>EKE</t>
  </si>
  <si>
    <t>09-280.89.60</t>
  </si>
  <si>
    <t>school@wagenschot.be</t>
  </si>
  <si>
    <t>Buso Ten Dries</t>
  </si>
  <si>
    <t>09-371.98.66</t>
  </si>
  <si>
    <t>buso@tendries.be</t>
  </si>
  <si>
    <t>Buso Emmaüs</t>
  </si>
  <si>
    <t>MACHELEN</t>
  </si>
  <si>
    <t>09-386.60.08</t>
  </si>
  <si>
    <t>Buso De Triangel</t>
  </si>
  <si>
    <t>09-370.72.15</t>
  </si>
  <si>
    <t>evelyn.quintyn@dvcdetriangel.be</t>
  </si>
  <si>
    <t>Buso Blijdorp</t>
  </si>
  <si>
    <t>GO! SBSO Zonnegroen</t>
  </si>
  <si>
    <t>011-78.92.90</t>
  </si>
  <si>
    <t>Buso Secundaire School Spermalie</t>
  </si>
  <si>
    <t>050-47.19.85</t>
  </si>
  <si>
    <t>BuSO Hasp-O 7</t>
  </si>
  <si>
    <t>011-68.09.47</t>
  </si>
  <si>
    <t>info.zuid@hasp-o.be</t>
  </si>
  <si>
    <t>Buso De Ark</t>
  </si>
  <si>
    <t>03-542.39.98</t>
  </si>
  <si>
    <t>bart.heylen@cksa.be</t>
  </si>
  <si>
    <t>Beekstraat 113_B</t>
  </si>
  <si>
    <t>056-23.07.80</t>
  </si>
  <si>
    <t>Buso VIBO De Ring</t>
  </si>
  <si>
    <t>014-43.83.96</t>
  </si>
  <si>
    <t>directieov2-3@vibo-dering.be</t>
  </si>
  <si>
    <t>GAVERE</t>
  </si>
  <si>
    <t>09-384.17.55</t>
  </si>
  <si>
    <t>info@egmontenhoorn.be</t>
  </si>
  <si>
    <t>GO! SBSO Nautica</t>
  </si>
  <si>
    <t>MERKSPLAS</t>
  </si>
  <si>
    <t>014-63.10.65</t>
  </si>
  <si>
    <t>info@go-nautica.be</t>
  </si>
  <si>
    <t>Buso VIBO Het Kasteelpark</t>
  </si>
  <si>
    <t>014-63.85.27</t>
  </si>
  <si>
    <t>directie@hetkasteelpark.be</t>
  </si>
  <si>
    <t>BuSO De Tjalk</t>
  </si>
  <si>
    <t>03-541.32.80</t>
  </si>
  <si>
    <t>Buso Spermalie Secundaire School</t>
  </si>
  <si>
    <t>BuSO Bernardusscholen 8</t>
  </si>
  <si>
    <t>De Leerexpert Ziekenhuisschool</t>
  </si>
  <si>
    <t>ziekenhuisschool.secundair@leerexpert.be</t>
  </si>
  <si>
    <t>Gemeentelijke Ziekenhuisschool</t>
  </si>
  <si>
    <t>GO! SBSO De Passer</t>
  </si>
  <si>
    <t>050-80.00.79</t>
  </si>
  <si>
    <t>directeur@de-passer.be</t>
  </si>
  <si>
    <t>BuSO Don Bosco Groenveld plus</t>
  </si>
  <si>
    <t>016-23.16.35</t>
  </si>
  <si>
    <t>BuSO Sint-Elisabeth (OV1 &amp; OV3)</t>
  </si>
  <si>
    <t>BuSO KOCA Secundair Onderwijs(t9OV1&amp;OV4)</t>
  </si>
  <si>
    <t>Secundaire scholen St-Ferdinand OV4</t>
  </si>
  <si>
    <t>Spermalie Secundair Onderwijs</t>
  </si>
  <si>
    <t>050-69.26.24</t>
  </si>
  <si>
    <t>BuSO Cardijnschool - Anderlecht</t>
  </si>
  <si>
    <t>02-520.05.72</t>
  </si>
  <si>
    <t>GO! SBSO De Branding</t>
  </si>
  <si>
    <t>bram.de.wasch@busoaanzee.be</t>
  </si>
  <si>
    <t>ziekenhuisschool De Radar</t>
  </si>
  <si>
    <t>016-80.79.50</t>
  </si>
  <si>
    <t>info@deradar.be</t>
  </si>
  <si>
    <t>BuSO Ganspoel</t>
  </si>
  <si>
    <t>buso.ganspoel@kiwoluwe.be</t>
  </si>
  <si>
    <t>BuSO VTS 3 OV4A</t>
  </si>
  <si>
    <t>ov4@vts3.be</t>
  </si>
  <si>
    <t>GO! SBSO Element</t>
  </si>
  <si>
    <t>050-711887</t>
  </si>
  <si>
    <t>directeur@element.be</t>
  </si>
  <si>
    <t>BuSO VTS 3 OV4B</t>
  </si>
  <si>
    <t>info.mpi@campusheemschool.be</t>
  </si>
  <si>
    <t>DIRECTIE@DEBLOESEM.BE</t>
  </si>
  <si>
    <t>conny.wallyn@campussterrebos.be</t>
  </si>
  <si>
    <t>liselotte.botterman@hetleercollectief.be</t>
  </si>
  <si>
    <t>directeur.t9@bsbodebrug.be</t>
  </si>
  <si>
    <t>directie@spesbubao.be</t>
  </si>
  <si>
    <t>bubao@kiwoluwe.broedersvanliefde.be</t>
  </si>
  <si>
    <t>koen.bellemans@inkendaal.be</t>
  </si>
  <si>
    <t>Miksebaan 264_B</t>
  </si>
  <si>
    <t>bo@revapulderbos.be</t>
  </si>
  <si>
    <t>VBSBO Sint-Rafael</t>
  </si>
  <si>
    <t>013-31.13.26</t>
  </si>
  <si>
    <t>secretariaat@berchmansschool.be</t>
  </si>
  <si>
    <t>deblinker@ferdinand.broedersvanliefde.be</t>
  </si>
  <si>
    <t>013-66.27.36</t>
  </si>
  <si>
    <t>Oliebaan 2_B</t>
  </si>
  <si>
    <t>schooldeberkjes@de-kade.be</t>
  </si>
  <si>
    <t>laethitia.lagast@atotzee.be</t>
  </si>
  <si>
    <t>Vrije Basisschool BuO BEMOK</t>
  </si>
  <si>
    <t>lynn.moyaert@prizma.be</t>
  </si>
  <si>
    <t>Bollewerpstraat 5_A</t>
  </si>
  <si>
    <t>directie@dezon-blo.be</t>
  </si>
  <si>
    <t>Karel Lodewijk Dierickxstraat 28</t>
  </si>
  <si>
    <t>09-269.92.70.</t>
  </si>
  <si>
    <t>school@school-balans.be</t>
  </si>
  <si>
    <t>SBSBO Ziekenhuisschool Stad Gent</t>
  </si>
  <si>
    <t>SLSBO De Octopus</t>
  </si>
  <si>
    <t>SBSBO Sassepoort - Spoor 9</t>
  </si>
  <si>
    <t>sassepoort.directeur@onderwijs.gent.be</t>
  </si>
  <si>
    <t>an.decoster@devinderij.be</t>
  </si>
  <si>
    <t>contact@donboscobuloaalst.be</t>
  </si>
  <si>
    <t>PLSBO Kiempunt campus Buggenhout</t>
  </si>
  <si>
    <t>info.bulo@hartencollege.be</t>
  </si>
  <si>
    <t>directie@balderschool.be</t>
  </si>
  <si>
    <t>PLSBO Kiempunt campus Eeklo</t>
  </si>
  <si>
    <t>elien.heynssens@kiempunteeklo.be</t>
  </si>
  <si>
    <t>Doorniksewijk 83_B</t>
  </si>
  <si>
    <t>PBSBO Kiempunt campus Assenede</t>
  </si>
  <si>
    <t>VKSBO KOCA</t>
  </si>
  <si>
    <t>Rudolfstraat 16</t>
  </si>
  <si>
    <t>Moerstraat 50</t>
  </si>
  <si>
    <t>Kempenstraat 32</t>
  </si>
  <si>
    <t>Bellestraat 89</t>
  </si>
  <si>
    <t>Richter 27</t>
  </si>
  <si>
    <t>Speelpleinstraat 77</t>
  </si>
  <si>
    <t>Nieuwe St.-Annadreef 27</t>
  </si>
  <si>
    <t>Maurits Sabbestraat 8</t>
  </si>
  <si>
    <t>Bruyningstraat 52</t>
  </si>
  <si>
    <t>Wolfputstraat 42</t>
  </si>
  <si>
    <t>Vurstjen 27</t>
  </si>
  <si>
    <t>Nieuwland 198</t>
  </si>
  <si>
    <t>02-478.03.33</t>
  </si>
  <si>
    <t>info@donboscobuso.be</t>
  </si>
  <si>
    <t>Vestenstraat 14</t>
  </si>
  <si>
    <t>Heiveld 15</t>
  </si>
  <si>
    <t>Schoolstraat 11</t>
  </si>
  <si>
    <t>Lamorinièrestraat 77</t>
  </si>
  <si>
    <t>Van Schoonbekestraat 131</t>
  </si>
  <si>
    <t>Markgravelei 81</t>
  </si>
  <si>
    <t>Kerkstraat 153</t>
  </si>
  <si>
    <t>Peter Benoitstraat 44</t>
  </si>
  <si>
    <t>Begijnenvest 35</t>
  </si>
  <si>
    <t>Schoolstraat 2</t>
  </si>
  <si>
    <t>Sint-Jacobsmarkt 38</t>
  </si>
  <si>
    <t>Schotensesteenweg 252</t>
  </si>
  <si>
    <t>Botermelkbaan 75</t>
  </si>
  <si>
    <t>info@busokristuskoning.be</t>
  </si>
  <si>
    <t>so@revapulderbos.be</t>
  </si>
  <si>
    <t>Don Boscostraat 39</t>
  </si>
  <si>
    <t>Kapelstraat 33</t>
  </si>
  <si>
    <t>Hof-ten-Berglaan 8</t>
  </si>
  <si>
    <t>Breedstraat 104</t>
  </si>
  <si>
    <t>Stuivenbergbaan 135</t>
  </si>
  <si>
    <t>Amerstraat 3</t>
  </si>
  <si>
    <t>Steenovenstraat 20</t>
  </si>
  <si>
    <t>Dorpsstraat 91</t>
  </si>
  <si>
    <t>Arbeidsstraat 66</t>
  </si>
  <si>
    <t>Rijksweg 454</t>
  </si>
  <si>
    <t>Langs de Graaf 11</t>
  </si>
  <si>
    <t>Burgemeester Philipslaan 15_A</t>
  </si>
  <si>
    <t>Weertersteenweg 135</t>
  </si>
  <si>
    <t>Corversstraat 33</t>
  </si>
  <si>
    <t>Duinenstraat 1</t>
  </si>
  <si>
    <t>Mijnschoolstraat 63</t>
  </si>
  <si>
    <t>Maagdestraat 56</t>
  </si>
  <si>
    <t>Bruggestraat 39</t>
  </si>
  <si>
    <t>Barrièrestraat 4_A</t>
  </si>
  <si>
    <t>Weidestraat 156</t>
  </si>
  <si>
    <t>Westendelaan 39</t>
  </si>
  <si>
    <t>Toekomststraat 75</t>
  </si>
  <si>
    <t>Iepersestraat 245</t>
  </si>
  <si>
    <t>Koolskampstraat 24</t>
  </si>
  <si>
    <t>pieter.stock@dominiek-savio.be</t>
  </si>
  <si>
    <t>Steenstraat 42</t>
  </si>
  <si>
    <t>Boeschepestraat 46</t>
  </si>
  <si>
    <t>Krombeekseweg 82</t>
  </si>
  <si>
    <t>Stropkaai 38_A</t>
  </si>
  <si>
    <t>Peperstraat 27</t>
  </si>
  <si>
    <t>Oudenaardsesteenweg 74</t>
  </si>
  <si>
    <t>Durmelaan 118</t>
  </si>
  <si>
    <t>Molenstraat 38</t>
  </si>
  <si>
    <t>info@sintgregorius.be</t>
  </si>
  <si>
    <t>Vekenstraat 1_A</t>
  </si>
  <si>
    <t>Penitentenlaan 1</t>
  </si>
  <si>
    <t>myriam.smekens@sfsvelzeke.be</t>
  </si>
  <si>
    <t>Vlaanderenstraat 6</t>
  </si>
  <si>
    <t>Steenweg 2</t>
  </si>
  <si>
    <t>Dennendreef 60</t>
  </si>
  <si>
    <t>Leihoekstraat 7_B</t>
  </si>
  <si>
    <t>Molendreef 16_C</t>
  </si>
  <si>
    <t>Sint-Truidensesteenweg 44</t>
  </si>
  <si>
    <t>info@zonnegroen.be</t>
  </si>
  <si>
    <t>Potterierei 46</t>
  </si>
  <si>
    <t>Naamsesteenweg 167</t>
  </si>
  <si>
    <t>Manchesterlaan 50</t>
  </si>
  <si>
    <t>RHIZO 7 BuSO De Lage Kouter</t>
  </si>
  <si>
    <t>lage@kouterkortrijk.be</t>
  </si>
  <si>
    <t>GO! BuSO Egmont &amp; Hoorn OV1</t>
  </si>
  <si>
    <t>Broeckstraat 37</t>
  </si>
  <si>
    <t>Kleiryt 5</t>
  </si>
  <si>
    <t>Steenweg op Mol 154</t>
  </si>
  <si>
    <t>Tjalkstraat 11</t>
  </si>
  <si>
    <t>Potterierei 45</t>
  </si>
  <si>
    <t>ziekenhuisschool@onderwijs.gent.be</t>
  </si>
  <si>
    <t>Vijverhoflaan 13</t>
  </si>
  <si>
    <t>Groenveldstraat 44</t>
  </si>
  <si>
    <t>Liefdestraat 10</t>
  </si>
  <si>
    <t>Oorlogsvrijwilligerslaan 2</t>
  </si>
  <si>
    <t>Buso Het Kompas</t>
  </si>
  <si>
    <t>bart.janssens@busokristuskoning.be</t>
  </si>
  <si>
    <t>GO! BuSO Egmont &amp; Hoorn OV4</t>
  </si>
  <si>
    <t>09-3841755</t>
  </si>
  <si>
    <t>Prov. Buso Richtpunt campus Buggenhout</t>
  </si>
  <si>
    <t>Platteput 4</t>
  </si>
  <si>
    <t>IVIO Binnenhof 2</t>
  </si>
  <si>
    <t>sarah.verslijcke@ivio-binnenhof.be</t>
  </si>
  <si>
    <t>Sec. Ond. Dominiek Savio (OV1 &amp; OV2)</t>
  </si>
  <si>
    <t>051-23.07.15</t>
  </si>
  <si>
    <t>RHIZO 8 BuSO De Hoge Kouter</t>
  </si>
  <si>
    <t>Bad Godesberglaan 21</t>
  </si>
  <si>
    <t>056-24.38.60</t>
  </si>
  <si>
    <t>Foutmeldingen</t>
  </si>
  <si>
    <t>Als het formulier nog onlogische of onvolledige vermeldingen bevat, vindt u daarvan hieronder een korte samenvatting.</t>
  </si>
  <si>
    <r>
      <rPr>
        <i/>
        <u/>
        <sz val="10"/>
        <rFont val="Calibri"/>
        <family val="2"/>
        <scheme val="minor"/>
      </rPr>
      <t>Dien het formulier pas in als er geen foutmeldingen meer worden getoond</t>
    </r>
    <r>
      <rPr>
        <i/>
        <sz val="10"/>
        <rFont val="Calibri"/>
        <family val="2"/>
        <scheme val="minor"/>
      </rPr>
      <t>.</t>
    </r>
  </si>
  <si>
    <t>Hoe en aan wie bezorgt u dit formulier?</t>
  </si>
  <si>
    <t>U kunt het formulier in Mijn Onderwijs opladen door de volgende stappen te doorlopen:</t>
  </si>
  <si>
    <t>-</t>
  </si>
  <si>
    <t>Kies 'Document versturen' en vul de verplichte velden in:</t>
  </si>
  <si>
    <t>In de vragen die u moet beantwoorden, hoeft u alleen de grijze vakken in te vullen. De overige berekeningen en controles worden automatisch
uitgevoerd.</t>
  </si>
  <si>
    <t>mpigenk@scholengroep14.be</t>
  </si>
  <si>
    <t>veroniek.dermaux@sintfranciscus.be</t>
  </si>
  <si>
    <t>kristy.van.den.eeckhout@sintfranciscus.be</t>
  </si>
  <si>
    <t>school.lamdeni@gmail.com</t>
  </si>
  <si>
    <t>sabine.claeys@kiempuntassenede.be</t>
  </si>
  <si>
    <t>info.gibbo@gemeentemol.be</t>
  </si>
  <si>
    <t>info@busoderegenboog.com</t>
  </si>
  <si>
    <t>info@sibbo.be</t>
  </si>
  <si>
    <t>Log in op Mijn Onderwijs en ga naar het tabblad 'Documenten'.</t>
  </si>
  <si>
    <t>Selecteer de instelling waarvoor u een document wilt doorsturen.</t>
  </si>
  <si>
    <t>Als het document is opgeladen, vindt u het terug onder het tabblad 'Documenten' bij 'Verstuurd door instelling'.</t>
  </si>
  <si>
    <t>schooljaar 2024-2025</t>
  </si>
  <si>
    <t>schooljaar 2025-2026</t>
  </si>
  <si>
    <t>schooljaar 2026-2027</t>
  </si>
  <si>
    <t>02-342.03.03.</t>
  </si>
  <si>
    <t>Diepestraat 50</t>
  </si>
  <si>
    <t>GO! MPI De 3master basisonderwijs</t>
  </si>
  <si>
    <t>bsbomikado@scholengroep14.be</t>
  </si>
  <si>
    <t>02-531.56.30</t>
  </si>
  <si>
    <t>directie@moza-ik.be</t>
  </si>
  <si>
    <t>school@demostheuvel.be</t>
  </si>
  <si>
    <t>VBSBO De Ark Oosterlo</t>
  </si>
  <si>
    <t>VBSBO School de Merode</t>
  </si>
  <si>
    <t>directie@bubaodewissel.be</t>
  </si>
  <si>
    <t>directie@berkmoz.be</t>
  </si>
  <si>
    <t>VBSBO Ziekenhuisschool UZ Leuven</t>
  </si>
  <si>
    <t>directie.blo@img-heist.be</t>
  </si>
  <si>
    <t>directie@bubaodebremberg.net</t>
  </si>
  <si>
    <t>nele.beckers@kids.be</t>
  </si>
  <si>
    <t>erika.tinlot@kabot.be</t>
  </si>
  <si>
    <t>jeroen.naesen@de-kade.be</t>
  </si>
  <si>
    <t>SBSBO De Ganzenveer</t>
  </si>
  <si>
    <t>050-39.01.24</t>
  </si>
  <si>
    <t>directie.rietzang@bewonderwijs.be</t>
  </si>
  <si>
    <t>Heistlaan 26 bus A</t>
  </si>
  <si>
    <t>directie.h2o@bewonderwijs.be</t>
  </si>
  <si>
    <t>emily.baert@basisschoolaanzee.be</t>
  </si>
  <si>
    <t>GBSBO De Zon</t>
  </si>
  <si>
    <t>marie.boullart@sint-idesbald.broedersvanliefde.be</t>
  </si>
  <si>
    <t>VBSBO Salvator</t>
  </si>
  <si>
    <t>lageronderwijs@styrka.broedersvanliefde.be</t>
  </si>
  <si>
    <t>nadine.vandesompel@GREG.broedersvanliefde.be</t>
  </si>
  <si>
    <t>053/38.28.20</t>
  </si>
  <si>
    <t>info@kiempuntbuggenhout.net</t>
  </si>
  <si>
    <t>Sint-Hubertusstraat 12</t>
  </si>
  <si>
    <t>02 430 67 00</t>
  </si>
  <si>
    <t>GO! BuSO Schoolhuis</t>
  </si>
  <si>
    <t>info@sjikerkstraat.be</t>
  </si>
  <si>
    <t>GO! SBSO Campus Heemschool</t>
  </si>
  <si>
    <t>info.buso@derichter.be</t>
  </si>
  <si>
    <t>ann.van.riet@busoaanzee.be</t>
  </si>
  <si>
    <t>De Leerexpert_Burchtse Weel</t>
  </si>
  <si>
    <t>schotensesteenweg252@leerexpert.be</t>
  </si>
  <si>
    <t>dullingen.secundair@leerexpert.be</t>
  </si>
  <si>
    <t>014-86.11.40</t>
  </si>
  <si>
    <t>info@sint-janshof.be</t>
  </si>
  <si>
    <t>info.ov3@img-heist.be</t>
  </si>
  <si>
    <t>secretariaat@busodebremberg.com</t>
  </si>
  <si>
    <t>011-35.01.42</t>
  </si>
  <si>
    <t>info@provilion.be</t>
  </si>
  <si>
    <t>wim.cox@ferdinand.broedersvanliefde.be</t>
  </si>
  <si>
    <t>dewissel@tordale.be</t>
  </si>
  <si>
    <t>info@derozenkransbuso.be</t>
  </si>
  <si>
    <t>dester@molenland.be</t>
  </si>
  <si>
    <t>directeur@waterkant.be</t>
  </si>
  <si>
    <t>ibc.dir@onderwijs.gent.be</t>
  </si>
  <si>
    <t>053-38.28.28</t>
  </si>
  <si>
    <t>frank.pieters@bernardusscholen.be</t>
  </si>
  <si>
    <t>krista.verniest@op-weg.net</t>
  </si>
  <si>
    <t>0493 40 55 08</t>
  </si>
  <si>
    <t>greet.boeykens@blijdorp.be</t>
  </si>
  <si>
    <t>buso-spermalie@de-kade.be</t>
  </si>
  <si>
    <t>secretariaat@busodetjalk.be</t>
  </si>
  <si>
    <t>Ziekenhuisschool UZ Leuven SO</t>
  </si>
  <si>
    <t>helene.melle@dbgroenveld.be</t>
  </si>
  <si>
    <t>mark.crombeen@ferdinand.broedersvanliefde.be</t>
  </si>
  <si>
    <t>059-29.54.45</t>
  </si>
  <si>
    <t>02-735 40 85</t>
  </si>
  <si>
    <t>info@richtpuntbuggenhout.net</t>
  </si>
  <si>
    <t>hoge@kouterkortrijk.be</t>
  </si>
  <si>
    <t>Twoape</t>
  </si>
  <si>
    <t>Boterstraat 6</t>
  </si>
  <si>
    <t>PITTEM</t>
  </si>
  <si>
    <t>0486-82.68.72</t>
  </si>
  <si>
    <t/>
  </si>
  <si>
    <t>GO! athena OV4</t>
  </si>
  <si>
    <t>Bruyningstraat 20</t>
  </si>
  <si>
    <t>056 22 59 20</t>
  </si>
  <si>
    <t>Berkenbeek SO 2 (buso)</t>
  </si>
  <si>
    <t>Nieuwmoerse Steenweg 113 bus c</t>
  </si>
  <si>
    <t xml:space="preserve">Aanvraag van een krediet voor een gastleraar met dienstverleningsovereenkomst in het secundair onderwijs </t>
  </si>
  <si>
    <t>Meer informatie vindt u in de omzendbrief</t>
  </si>
  <si>
    <t>Gegevens van de school</t>
  </si>
  <si>
    <r>
      <t>Als u het instellingsnummer invult, verschijnen de andere gegevens van deze vraag automatisch.</t>
    </r>
    <r>
      <rPr>
        <sz val="10"/>
        <color rgb="FF000000"/>
        <rFont val="Calibri"/>
        <family val="2"/>
      </rPr>
      <t> </t>
    </r>
  </si>
  <si>
    <t>Gegevens van de onderneming of organisatie</t>
  </si>
  <si>
    <t>KBO-nummer</t>
  </si>
  <si>
    <t>BIC</t>
  </si>
  <si>
    <t>…</t>
  </si>
  <si>
    <t>Opmerkingen (facultatief)</t>
  </si>
  <si>
    <t>Selecteer het type document (Aanvraag van een krediet voor gastleraar met dienstverleningsovereenkomst in het secundair onderwijs).</t>
  </si>
  <si>
    <t xml:space="preserve">Klik op '+Bijlage toevoegen' en selecteer het opgeslagen bestand. </t>
  </si>
  <si>
    <t>Klik op de knop 'Stuur document(en) door' om het bestand aan AGODI te bezorgen.</t>
  </si>
  <si>
    <t>GO! technisch atheneum Vesaliusinstituut</t>
  </si>
  <si>
    <t>GO! Atheneum Pottelberg 2de en 3de graad</t>
  </si>
  <si>
    <t>GO!MSKA Roeselare</t>
  </si>
  <si>
    <t>GO! SBSO Campus Impuls</t>
  </si>
  <si>
    <t>GO! atheneum Gentbrugge</t>
  </si>
  <si>
    <t>info@buso-evergem.be</t>
  </si>
  <si>
    <t>GO! techn. Atheneum Victor Hortaschool</t>
  </si>
  <si>
    <t>GO! atheneum Schoten</t>
  </si>
  <si>
    <t>GO! Middenschool Het Spoor</t>
  </si>
  <si>
    <t>GO! atheneum Willebroek</t>
  </si>
  <si>
    <t>GO! atheneum Beveren-Waas</t>
  </si>
  <si>
    <t>GO!SBSO Woudlucht</t>
  </si>
  <si>
    <t>fme.buso@woudlucht.be</t>
  </si>
  <si>
    <t>GO! atheneum De Ring</t>
  </si>
  <si>
    <t>GO! SBSO Groeicampus secundair</t>
  </si>
  <si>
    <t>admin.secundair@groeicampus.be</t>
  </si>
  <si>
    <t>GO! campus Genk Techn Atheneum De Wijzer</t>
  </si>
  <si>
    <t>X plus Lommel</t>
  </si>
  <si>
    <t>GO! technisch atheneum Brugge</t>
  </si>
  <si>
    <t>TechniGO! campus De Voorstad Aalst</t>
  </si>
  <si>
    <t>onthaal@zaveldal-vgc.be</t>
  </si>
  <si>
    <t>Maria-Boodschaplyceum</t>
  </si>
  <si>
    <t>Don Bosco Instituut eerste graad</t>
  </si>
  <si>
    <t>Hartencollege Sec o Onderwijslaan</t>
  </si>
  <si>
    <t>Sint-Donatusinstituut</t>
  </si>
  <si>
    <t>GO! SBSO Schoolhuis</t>
  </si>
  <si>
    <t>GO! atheneum Halle</t>
  </si>
  <si>
    <t>Middelbare Steinerschool Vlaanderen</t>
  </si>
  <si>
    <t>Sint-Agnesinstituut</t>
  </si>
  <si>
    <t>heropleiding@demarkgrave.be</t>
  </si>
  <si>
    <t>leerexpert.de.stiel@stedelijkonderwijs.be</t>
  </si>
  <si>
    <t>Sint-Ursula-Instituut</t>
  </si>
  <si>
    <t>Sint-Jozefinstituut</t>
  </si>
  <si>
    <t>leerexpert.kokoen.secundair@stedelijkonderwijs.be</t>
  </si>
  <si>
    <t>Vrij Instituut voor Technisch Onderwijs</t>
  </si>
  <si>
    <t>Sint-Victorinstituut</t>
  </si>
  <si>
    <t>info@gibbo.be</t>
  </si>
  <si>
    <t>Sint-Gummaruscollege</t>
  </si>
  <si>
    <t>Onze-Lieve-Vrouw-Presentatie -Middensch.</t>
  </si>
  <si>
    <t>Onze-Lieve-Vrouw-Presentatie SecundOnd 1</t>
  </si>
  <si>
    <t>Scheppersinstituut</t>
  </si>
  <si>
    <t>Paridaensinstituut SO</t>
  </si>
  <si>
    <t>GO! De Prins Diest Boudewijnvest</t>
  </si>
  <si>
    <t>VIA-1</t>
  </si>
  <si>
    <t>Humaniora Kindsheid Jesu</t>
  </si>
  <si>
    <t>WICO - 126193</t>
  </si>
  <si>
    <t>Provinciale Handelsschool Hasselt</t>
  </si>
  <si>
    <t>GO! Atheneum Borgloon 1ste graad SO</t>
  </si>
  <si>
    <t>secundairescholen@ferdinand.broedersvanliefde.be</t>
  </si>
  <si>
    <t>Bovenbouw Sint-Michiel</t>
  </si>
  <si>
    <t>Vrij Technisch Instituut Brugge</t>
  </si>
  <si>
    <t>school@tordale-dewissel.be</t>
  </si>
  <si>
    <t>MS Sint-Rembert 1</t>
  </si>
  <si>
    <t>Sint-Lodewijkscollege</t>
  </si>
  <si>
    <t>Sint-Godelievecollege</t>
  </si>
  <si>
    <t>Inspirant aan zee BuSO</t>
  </si>
  <si>
    <t>buso@inspirant.be</t>
  </si>
  <si>
    <t>Bissch. College Onbevlekte Ontvangenis</t>
  </si>
  <si>
    <t>Sint-Paulusschool campus College 3</t>
  </si>
  <si>
    <t>VABI</t>
  </si>
  <si>
    <t>Regina Pacis</t>
  </si>
  <si>
    <t>deast@bcpop.be</t>
  </si>
  <si>
    <t>Onze-Lieve-Vrouwe-instituut</t>
  </si>
  <si>
    <t>kika.carpentier@waterkant.be</t>
  </si>
  <si>
    <t>EDUGO campus De Brug 2</t>
  </si>
  <si>
    <t>Sint-Bavohumaniora</t>
  </si>
  <si>
    <t>Atheneum Wispelberg</t>
  </si>
  <si>
    <t>buso@sint-jozef.org</t>
  </si>
  <si>
    <t>VLOT!</t>
  </si>
  <si>
    <t>Scheppersinstituut 1</t>
  </si>
  <si>
    <t>Instituut Sint-Vincentius a Paulo</t>
  </si>
  <si>
    <t>Óscar Romerocollege 3</t>
  </si>
  <si>
    <t>directie@sfsvelzeke.be</t>
  </si>
  <si>
    <t>Onze-Lieve-Vrouwcollege III</t>
  </si>
  <si>
    <t>Bernardusscholen 1</t>
  </si>
  <si>
    <t>GO! SBSO Wagenschot</t>
  </si>
  <si>
    <t>GO! atheneum Erasmus De Pinte</t>
  </si>
  <si>
    <t>Don Boscocollege</t>
  </si>
  <si>
    <t>Leiepoort Deinze campus Sint-Vincentius</t>
  </si>
  <si>
    <t>Provinciaal Instituut PIVA</t>
  </si>
  <si>
    <t>info.piva@provincieantwerpen.be</t>
  </si>
  <si>
    <t>Instituut Sint-Maria</t>
  </si>
  <si>
    <t>sintmaria@ismo.be</t>
  </si>
  <si>
    <t>Scheppersinstituut 1 Deurne &amp; Antwerpen</t>
  </si>
  <si>
    <t>Merit</t>
  </si>
  <si>
    <t>peter.koeck@so.antwerpen.be</t>
  </si>
  <si>
    <t>De Resonant</t>
  </si>
  <si>
    <t>bob.beuckels@so.antwerpen.be</t>
  </si>
  <si>
    <t>Kunstkaai</t>
  </si>
  <si>
    <t>kunstkaai@stedelijkonderwijs.be</t>
  </si>
  <si>
    <t>Sint-Norbertusinstituut</t>
  </si>
  <si>
    <t>secretariaat@sint-norbertus.be</t>
  </si>
  <si>
    <t>Onze-Lieve-Vrouwecollege Plus</t>
  </si>
  <si>
    <t>Onze-Lieve-Vrouwecollege_Plus</t>
  </si>
  <si>
    <t>info@olvcplus.be</t>
  </si>
  <si>
    <t>Onze-Lieve-Vrouwecollege</t>
  </si>
  <si>
    <t>Tachkemoni Secundair</t>
  </si>
  <si>
    <t>atheneum@tachkemoni.be</t>
  </si>
  <si>
    <t>Perspectief I</t>
  </si>
  <si>
    <t>annick.liesenborghs@so.antwerpen.be</t>
  </si>
  <si>
    <t>Israelitisch Atheneum Jesode-Hatora-B-J</t>
  </si>
  <si>
    <t>info@jhbj.be</t>
  </si>
  <si>
    <t>Sint-Lucas Kunstsecundair</t>
  </si>
  <si>
    <t>info@st-lucaskso.be</t>
  </si>
  <si>
    <t>Koninklijke Balletschool Antwerpen</t>
  </si>
  <si>
    <t>laura.baaijens@so.antwerpen.be</t>
  </si>
  <si>
    <t>Het Gymnasion</t>
  </si>
  <si>
    <t>linkeroever@stedelijklyceum.be</t>
  </si>
  <si>
    <t>Onyx</t>
  </si>
  <si>
    <t>nadia.michielsen@so.antwerpen.be</t>
  </si>
  <si>
    <t>Panorama</t>
  </si>
  <si>
    <t>panorama@stedelijkonderwijs.be</t>
  </si>
  <si>
    <t>Sint-Lievenscollege Middenschool</t>
  </si>
  <si>
    <t>middenschool@sintlievensantwerpen.be</t>
  </si>
  <si>
    <t>Instituut Maris Stella - Sint-Agnes</t>
  </si>
  <si>
    <t>info@ims-borgerhout.be</t>
  </si>
  <si>
    <t>Sint-Claracollege</t>
  </si>
  <si>
    <t>info@sintclara.kobart.be</t>
  </si>
  <si>
    <t>Sec. Ond. Schoonheidszorgen D. Grésiac</t>
  </si>
  <si>
    <t>info@denisegresiac.be</t>
  </si>
  <si>
    <t>Hiberniaschool Mid Steinersch Antwerpen</t>
  </si>
  <si>
    <t>info@hiberniaschool.be</t>
  </si>
  <si>
    <t>Xaveriuscollege</t>
  </si>
  <si>
    <t>Secretariaat@xaco.be</t>
  </si>
  <si>
    <t>Onze-Lieve-Vrouw-Presentatie</t>
  </si>
  <si>
    <t>greet.de.smedt@olvpbornem.be</t>
  </si>
  <si>
    <t>inge.cools@olvpbornem.be</t>
  </si>
  <si>
    <t>Sint-Jozefsinstituut</t>
  </si>
  <si>
    <t>info@sji-borsbeek.be</t>
  </si>
  <si>
    <t>Mater Dei Instituut</t>
  </si>
  <si>
    <t>secretariaat@materdeibrasschaat.be</t>
  </si>
  <si>
    <t>Sint-Michielscollege Brasschaat</t>
  </si>
  <si>
    <t>algdir@smcb.be</t>
  </si>
  <si>
    <t>Mater Dei-Instituut</t>
  </si>
  <si>
    <t>Gemeentelijk Inst. Brasschaat Sec. Ond.</t>
  </si>
  <si>
    <t>directie.bovenschool@gibbrasschaat.be</t>
  </si>
  <si>
    <t>Gitok Bovenbouw</t>
  </si>
  <si>
    <t>Gemeentelijke Middenschool</t>
  </si>
  <si>
    <t>directie.middenschool@gibbrasschaat.be</t>
  </si>
  <si>
    <t>Stedelijk Lyceum Lakbors</t>
  </si>
  <si>
    <t>leen.vantongerloo@so.antwerpen.be</t>
  </si>
  <si>
    <t>Stedelijk Lyceum Waterbaan</t>
  </si>
  <si>
    <t>chantal.martiny@so.antwerpen.be</t>
  </si>
  <si>
    <t>Gemeentelijk Technisch Instituut</t>
  </si>
  <si>
    <t>info@gtiduffel.be</t>
  </si>
  <si>
    <t>Moretus 3</t>
  </si>
  <si>
    <t>info@moretus-ekeren.be</t>
  </si>
  <si>
    <t>Groenendaal 1</t>
  </si>
  <si>
    <t>Moretus 1</t>
  </si>
  <si>
    <t>Moretus 4</t>
  </si>
  <si>
    <t>College van het Eucharistisch Hart</t>
  </si>
  <si>
    <t>directie@CollegeEssen.be</t>
  </si>
  <si>
    <t>Sint-Jozefinstituut ASO</t>
  </si>
  <si>
    <t>directie@stjozefasoessen.be</t>
  </si>
  <si>
    <t>Don Bosco-Mariaberginstituut</t>
  </si>
  <si>
    <t>info@dbm-essen.be</t>
  </si>
  <si>
    <t>KOGEKA 5</t>
  </si>
  <si>
    <t>sdg.college@kogeka.be</t>
  </si>
  <si>
    <t>KOGEKA 2</t>
  </si>
  <si>
    <t>Sint-Lambertusinstituut</t>
  </si>
  <si>
    <t>sintlambertus@sintlambertus.be</t>
  </si>
  <si>
    <t>Heilig Hart - Middenschool 1</t>
  </si>
  <si>
    <t>middenschool@heilig-hartcollege.be</t>
  </si>
  <si>
    <t>Heilig Hart - Bovenbouw 1</t>
  </si>
  <si>
    <t>bovenbouw@heilig-hartcollege.be</t>
  </si>
  <si>
    <t>Heilig Hart - Middenschool 2</t>
  </si>
  <si>
    <t>Heilig Hart - Bovenbouw 2</t>
  </si>
  <si>
    <t>kOsh A</t>
  </si>
  <si>
    <t>scheppersstraat@kosh.be</t>
  </si>
  <si>
    <t>kOsh F</t>
  </si>
  <si>
    <t>kOsh B</t>
  </si>
  <si>
    <t>kOsh C</t>
  </si>
  <si>
    <t>kOsh D</t>
  </si>
  <si>
    <t>collegestraat@kosh.be</t>
  </si>
  <si>
    <t>kOsh E</t>
  </si>
  <si>
    <t>Don Bosco Technisch Instituut</t>
  </si>
  <si>
    <t>info@donboscohoboken.be</t>
  </si>
  <si>
    <t>alex.mensch@vitohoogstraten.be</t>
  </si>
  <si>
    <t>V.T.I. Spijker</t>
  </si>
  <si>
    <t>info@vti-spijker.be</t>
  </si>
  <si>
    <t>Klein Seminarie</t>
  </si>
  <si>
    <t>info@klein-seminarie.be</t>
  </si>
  <si>
    <t>ASO Spijker</t>
  </si>
  <si>
    <t>info@asospijker.be</t>
  </si>
  <si>
    <t>Regina Pacisinstituut - ASO</t>
  </si>
  <si>
    <t>Regina.Pacis.Hove@regpacho.be</t>
  </si>
  <si>
    <t>info@gitokbovenbouw.be</t>
  </si>
  <si>
    <t>Instituut Heilig Hart</t>
  </si>
  <si>
    <t>directie@hhartkalmthout.be</t>
  </si>
  <si>
    <t>Mater Salvatorisinstituut</t>
  </si>
  <si>
    <t>info@matersalvatoris.be</t>
  </si>
  <si>
    <t>Instituut Mater Salvatoris</t>
  </si>
  <si>
    <t>KOGEKA 1</t>
  </si>
  <si>
    <t>smik@kogeka.be</t>
  </si>
  <si>
    <t>Sint-Rita Campus Technologie</t>
  </si>
  <si>
    <t>info@ritatechnologie.be</t>
  </si>
  <si>
    <t>Vrij Technisch Instituut</t>
  </si>
  <si>
    <t>secretariaat@sji.be</t>
  </si>
  <si>
    <t>Sint-Rita Campus College</t>
  </si>
  <si>
    <t>info@ritacollege.be</t>
  </si>
  <si>
    <t>V.T.I.</t>
  </si>
  <si>
    <t>vtilier@vtilier.be</t>
  </si>
  <si>
    <t>Sint-Ursula-instituut</t>
  </si>
  <si>
    <t>instituut@campussintursula.be</t>
  </si>
  <si>
    <t>Sint-Aloysiusinstituut vr. Verpleegkunde</t>
  </si>
  <si>
    <t>directie@sal.be</t>
  </si>
  <si>
    <t>directie@sgclier.be</t>
  </si>
  <si>
    <t>Sint-Ursulalyceum</t>
  </si>
  <si>
    <t>lyceum@campussintursula.be</t>
  </si>
  <si>
    <t>Ursulinen Mechelen 2</t>
  </si>
  <si>
    <t>mieke.acke@ursulinenmechelen.be</t>
  </si>
  <si>
    <t>aso@scheppers-mechelen.be</t>
  </si>
  <si>
    <t>Sint-Romboutscollege</t>
  </si>
  <si>
    <t>post@srco.be</t>
  </si>
  <si>
    <t>Colomaplus eerste graad 1</t>
  </si>
  <si>
    <t>an.wyckmans@colomaplus.be</t>
  </si>
  <si>
    <t>Colomaplus bovenbouw 2</t>
  </si>
  <si>
    <t>Groenendaal 2</t>
  </si>
  <si>
    <t>groenendaal@knmc.be</t>
  </si>
  <si>
    <t>Sint-Eduardusinstituut</t>
  </si>
  <si>
    <t>secundair@sint-eduardus.be</t>
  </si>
  <si>
    <t>Sint-Ludgardisschool</t>
  </si>
  <si>
    <t>directie@slm.be</t>
  </si>
  <si>
    <t>KSOM 10</t>
  </si>
  <si>
    <t>jana.syen@sintlutgardis.be</t>
  </si>
  <si>
    <t>KSOM 5</t>
  </si>
  <si>
    <t>info@sjbmol.be</t>
  </si>
  <si>
    <t>Gesubsidieerd Technisch Instituut</t>
  </si>
  <si>
    <t>info@gtimortsel.be</t>
  </si>
  <si>
    <t>githo nijlen</t>
  </si>
  <si>
    <t>info@githonijlen.be</t>
  </si>
  <si>
    <t>Sint-Calasanzinstituut</t>
  </si>
  <si>
    <t>info@calasanz.be</t>
  </si>
  <si>
    <t>Kardinaal van Roey-Instituut ASO</t>
  </si>
  <si>
    <t>Immaculata Instituut</t>
  </si>
  <si>
    <t>info@immalle.be</t>
  </si>
  <si>
    <t>Sint-Jan Berchmanscollege</t>
  </si>
  <si>
    <t>Maris Stella Instituut</t>
  </si>
  <si>
    <t>directie@marisstella.be</t>
  </si>
  <si>
    <t>Vita et Pax College</t>
  </si>
  <si>
    <t>directie@vitaetpax.be</t>
  </si>
  <si>
    <t>Sint-Michielscollege</t>
  </si>
  <si>
    <t>persadmin@sintmichiel-schoten.be</t>
  </si>
  <si>
    <t>info@sjs.be</t>
  </si>
  <si>
    <t>Sint-Cordula Instituut</t>
  </si>
  <si>
    <t>directie@sintcordula.be</t>
  </si>
  <si>
    <t>Heilig Hart van Maria-Instituut</t>
  </si>
  <si>
    <t>secretariaat@hhvm.be</t>
  </si>
  <si>
    <t>Heilig Graf 031427</t>
  </si>
  <si>
    <t>info@heilig-graf.be</t>
  </si>
  <si>
    <t>Heilig Graf 031435</t>
  </si>
  <si>
    <t>H.Inst.voor Verpleegkunde Sint-Elisabeth</t>
  </si>
  <si>
    <t>daniel.leeten@hivset.be</t>
  </si>
  <si>
    <t>info@sint-victor.be</t>
  </si>
  <si>
    <t>Heilig Graf 031492</t>
  </si>
  <si>
    <t>Heilig Graf 031559</t>
  </si>
  <si>
    <t>kvri@kvri.be</t>
  </si>
  <si>
    <t>Kardinaal van Roey-Instituut</t>
  </si>
  <si>
    <t>Mariagaarde Instituut</t>
  </si>
  <si>
    <t>secretariaat@mariagaarde.be</t>
  </si>
  <si>
    <t>college@sjbmalle.be</t>
  </si>
  <si>
    <t>Annuntia-Instituut</t>
  </si>
  <si>
    <t>directie@annuntia.be</t>
  </si>
  <si>
    <t>Stella Matutina-Instituut</t>
  </si>
  <si>
    <t>philippe.vandenplas@stella-matutina.be</t>
  </si>
  <si>
    <t>kristien.boonen@vtiz.be</t>
  </si>
  <si>
    <t>Sint-Jozefscollege 1</t>
  </si>
  <si>
    <t>sintjozefscollege@sjca.be</t>
  </si>
  <si>
    <t>Sint-Jozefscollege 2</t>
  </si>
  <si>
    <t>Damiaaninstituut C</t>
  </si>
  <si>
    <t>wim.salien@arcadiascholen.be</t>
  </si>
  <si>
    <t>Damiaaninstituut B</t>
  </si>
  <si>
    <t>elke.peeters@arcadiascholen.be</t>
  </si>
  <si>
    <t>GO! Site-A rode campus</t>
  </si>
  <si>
    <t>onthaal@site-a.be</t>
  </si>
  <si>
    <t>GO! Site-A groene campus</t>
  </si>
  <si>
    <t>Sint-Victorinstituut - Bovenbouw</t>
  </si>
  <si>
    <t>info@sintvictor.be</t>
  </si>
  <si>
    <t>A.E.G. - Sint-Victorinstituut</t>
  </si>
  <si>
    <t>GO! atheneum Anderlecht</t>
  </si>
  <si>
    <t>info@atheneumanderlecht.be</t>
  </si>
  <si>
    <t>COOVISecundaironderwijs</t>
  </si>
  <si>
    <t>secundair@coovi.be</t>
  </si>
  <si>
    <t>Sint-Guido-Instituut</t>
  </si>
  <si>
    <t>directie@sintguido.be</t>
  </si>
  <si>
    <t>Sint-Martinusscholen Asse Walfergem</t>
  </si>
  <si>
    <t>directie.walfergem@martinusasse.be</t>
  </si>
  <si>
    <t>Sint-Martinusscholen Asse Koensborre</t>
  </si>
  <si>
    <t>info.tso-bso@martinusasse.be</t>
  </si>
  <si>
    <t>Sint-Martinusscholen - Middenschool</t>
  </si>
  <si>
    <t>directie.ms@martinusasse.be</t>
  </si>
  <si>
    <t>Lutgardiscollege</t>
  </si>
  <si>
    <t>info@lutgardiscollege.be</t>
  </si>
  <si>
    <t>Sint-Jozefsinstituut - Bovenbouw</t>
  </si>
  <si>
    <t>sjib.bovenbouw@sjib.be</t>
  </si>
  <si>
    <t>Sint-Jozefsinstituut - Middenschool</t>
  </si>
  <si>
    <t>directie.middenschool@sjib.be</t>
  </si>
  <si>
    <t>Maria Assumptalyceum ASO-TSO-BSO</t>
  </si>
  <si>
    <t>info@mariaassumptalyceum.be</t>
  </si>
  <si>
    <t>sdevleminck@sint-jan-brussel.be</t>
  </si>
  <si>
    <t>info@mabobrussel.be</t>
  </si>
  <si>
    <t>Hoofdstedelijk Atheneum Karel Buls</t>
  </si>
  <si>
    <t>sec.karelbuls@brucity.education</t>
  </si>
  <si>
    <t>Regina Pacisinstituut</t>
  </si>
  <si>
    <t>directie@sec.reginapacis.eu</t>
  </si>
  <si>
    <t>Hoofdstedelijk Instituut AnneessensFunck</t>
  </si>
  <si>
    <t>laurent.neyens@brucity.education</t>
  </si>
  <si>
    <t>Jan-van-Ruusbroeckollege</t>
  </si>
  <si>
    <t>philip.cobbaert@ruusbroec.be</t>
  </si>
  <si>
    <t>ken.vanmechelen@ksdiest.be</t>
  </si>
  <si>
    <t>Humaniora Voorzienigheid</t>
  </si>
  <si>
    <t>V.T.I. Mariëndaal</t>
  </si>
  <si>
    <t>hugo.celis@ksdiest.be</t>
  </si>
  <si>
    <t>Diocesane Middenschool</t>
  </si>
  <si>
    <t>rogier.paeps@ksdiest.be</t>
  </si>
  <si>
    <t>Regina-Caelilyceum</t>
  </si>
  <si>
    <t>gerda.vancutsem@reginacaeli.be</t>
  </si>
  <si>
    <t>Don Bosco-instituut TSO/BSO</t>
  </si>
  <si>
    <t>info@dbhaacht.be</t>
  </si>
  <si>
    <t>Montfortaans Seminarie</t>
  </si>
  <si>
    <t>Don Bosco-instituut ASO</t>
  </si>
  <si>
    <t>Middenschool Don Bosco</t>
  </si>
  <si>
    <t>Sint-Albertuscollege - Haasrode</t>
  </si>
  <si>
    <t>Ilona.Hawrijk@salco-haasrode.be</t>
  </si>
  <si>
    <t>Heilig-Hart&amp;College 3</t>
  </si>
  <si>
    <t>lander.vanmedegael@korha.be</t>
  </si>
  <si>
    <t>info@donboscohalle.be</t>
  </si>
  <si>
    <t>Heilig-Hart&amp;College 2</t>
  </si>
  <si>
    <t>Heilig-Hart&amp;College 1</t>
  </si>
  <si>
    <t>Pedagogische Humaniora H. Hartinstituut</t>
  </si>
  <si>
    <t>walter.dhoore@hhscholen.be</t>
  </si>
  <si>
    <t>Heilig Hartinstituut - Technisch Onderw.</t>
  </si>
  <si>
    <t>Heilig Hartinstituut Lyceum</t>
  </si>
  <si>
    <t>Sint-Pieterscollege</t>
  </si>
  <si>
    <t>ASO@sint-pieterscollege.be</t>
  </si>
  <si>
    <t>KOBOS Secundair II</t>
  </si>
  <si>
    <t>info@KOBOS.be</t>
  </si>
  <si>
    <t>KOBOS Secundair III</t>
  </si>
  <si>
    <t>Sint-Michielsinstituut</t>
  </si>
  <si>
    <t>info@smiks.be</t>
  </si>
  <si>
    <t>GO! technisch atheneum Keerbergen</t>
  </si>
  <si>
    <t>directie@technischatheneumkeerbergen.be</t>
  </si>
  <si>
    <t>Heilig Hartinstituut Kessel-Lo</t>
  </si>
  <si>
    <t>Sancta Mariainstituut</t>
  </si>
  <si>
    <t>info@smilembeek.be</t>
  </si>
  <si>
    <t>Miniemeninstituut</t>
  </si>
  <si>
    <t>greet.cauwenberghs@min.ksleuven.be</t>
  </si>
  <si>
    <t>Vrije Technische School Leuven</t>
  </si>
  <si>
    <t>personeel@vti-leuven.be</t>
  </si>
  <si>
    <t>De Wijnpers - Provinciaal onderw. Leuven</t>
  </si>
  <si>
    <t>dewijnpers@vlaamsbrabant.be</t>
  </si>
  <si>
    <t>Stfran.</t>
  </si>
  <si>
    <t>katrien.staessens@stfran.be</t>
  </si>
  <si>
    <t>Sint-Franciscusinstituut</t>
  </si>
  <si>
    <t>chris.croes@spc.ksleuven.be</t>
  </si>
  <si>
    <t>Heilige-Drievuldigheidscollege</t>
  </si>
  <si>
    <t>frank.baeyens@hdc.ksleuven.be</t>
  </si>
  <si>
    <t>Vrije Middenschool Leuven</t>
  </si>
  <si>
    <t>Virgo Sapiensinstituut</t>
  </si>
  <si>
    <t>info@virgosapiens.be</t>
  </si>
  <si>
    <t>info@gtil.be</t>
  </si>
  <si>
    <t>Gemeentelijk Instituut voor Sec. Onderw.</t>
  </si>
  <si>
    <t>welkom@gisomachelen.be</t>
  </si>
  <si>
    <t>GO! technisch atheneum Campus De Brug</t>
  </si>
  <si>
    <t>directeur@sintdonatus.be</t>
  </si>
  <si>
    <t>Gemeentelijke Technische &amp; Beroepsschool</t>
  </si>
  <si>
    <t>directie@gtsm.be</t>
  </si>
  <si>
    <t>Gemeentelijke Technische Tuinbouwschool</t>
  </si>
  <si>
    <t>willem.vanschuerbeeck@tuinbouwschool.be</t>
  </si>
  <si>
    <t>Sint-Donatusinstituut - Middenschool</t>
  </si>
  <si>
    <t>eerstegraad@sintdonatus.be</t>
  </si>
  <si>
    <t>Imelda-Instituut</t>
  </si>
  <si>
    <t>info@imelda-instituut.be</t>
  </si>
  <si>
    <t>Vrij Katholiek Onderwijs Opwijk</t>
  </si>
  <si>
    <t>vko@vko.be</t>
  </si>
  <si>
    <t>Vrij Kath. Ond. Opwijk - Middenschool</t>
  </si>
  <si>
    <t>vko.middenschool@vko.be</t>
  </si>
  <si>
    <t>Gemeentelijk Instituut voor Techn. Ond.</t>
  </si>
  <si>
    <t>directie@gito-overijse.be</t>
  </si>
  <si>
    <t>info@montfort.be</t>
  </si>
  <si>
    <t>Onze-Lieve-Vrouwinstituut</t>
  </si>
  <si>
    <t>jeroen.degreef@olvrode.be</t>
  </si>
  <si>
    <t>directie@sint-jozef-ternat.be</t>
  </si>
  <si>
    <t>Katholiek Sec. Ond. Ternat - Sint-Angela</t>
  </si>
  <si>
    <t>els.debrael@sint-angela-ternat.be</t>
  </si>
  <si>
    <t>info@gito-tervuren.be</t>
  </si>
  <si>
    <t>Provinciaal Instituut voor Secundair Ond</t>
  </si>
  <si>
    <t>kelly.roosen@vlaamsbrabant.be</t>
  </si>
  <si>
    <t>Sint-Angela-Instituut</t>
  </si>
  <si>
    <t>ilse.van.ermengem@satildonk.be</t>
  </si>
  <si>
    <t>Het College</t>
  </si>
  <si>
    <t>info.college@kov.be</t>
  </si>
  <si>
    <t>Virgo Plus</t>
  </si>
  <si>
    <t>info.virgoplus@kov.be</t>
  </si>
  <si>
    <t>TechnOV</t>
  </si>
  <si>
    <t>Marc.deldime@kov.be</t>
  </si>
  <si>
    <t>Het College EG</t>
  </si>
  <si>
    <t>vera.maes@kov.be</t>
  </si>
  <si>
    <t>info@materdei-spw.be</t>
  </si>
  <si>
    <t>Sint-Jozefscollege</t>
  </si>
  <si>
    <t>lvandeputte@sjcwoluwe.be</t>
  </si>
  <si>
    <t>directie@donboscobrussel.be</t>
  </si>
  <si>
    <t>Sint-Tarcisiusinstituut</t>
  </si>
  <si>
    <t>college.zoutleeuw@korzo.be</t>
  </si>
  <si>
    <t>Sint-Leonardusinstituut</t>
  </si>
  <si>
    <t>middenschool@stleonardus.be</t>
  </si>
  <si>
    <t>Bovenbouw Sint-Gertrudis</t>
  </si>
  <si>
    <t>nancysnoekx@kolanden.be</t>
  </si>
  <si>
    <t>Middenschool Sint-Gertrudis</t>
  </si>
  <si>
    <t>middenschool@kolanden.be</t>
  </si>
  <si>
    <t>Immaculata Maria Instituut</t>
  </si>
  <si>
    <t>info@imi-secundair.be</t>
  </si>
  <si>
    <t>Sint-Janscollege</t>
  </si>
  <si>
    <t>info@sintjanscollegemeldert.be</t>
  </si>
  <si>
    <t>Sint-Paulusschool campus Sint-Vincentius</t>
  </si>
  <si>
    <t>info.campussintvincentius@sintpaulus.eu</t>
  </si>
  <si>
    <t>Sint-Paulusschool campus Sint-Jan B. 2</t>
  </si>
  <si>
    <t>info.campussintjanberchmans@sintpaulus.eu</t>
  </si>
  <si>
    <t>Sint-Paulusschool campus Sint-Jan B. 1</t>
  </si>
  <si>
    <t>Sint-Lutgartinstituut</t>
  </si>
  <si>
    <t>directie@middenschoolbeernem.be</t>
  </si>
  <si>
    <t>Sint-Jozef Sint-Pieter</t>
  </si>
  <si>
    <t>info@sjsp.be</t>
  </si>
  <si>
    <t>info@sintjozefbrugge.be</t>
  </si>
  <si>
    <t>MIA-Brugge</t>
  </si>
  <si>
    <t>vaartdijkstraat@vtibrugge.be</t>
  </si>
  <si>
    <t>Technisch Instituut Heilige Familie</t>
  </si>
  <si>
    <t>info@tihf.be</t>
  </si>
  <si>
    <t>Hotel- en Toerismeschool Spermalie</t>
  </si>
  <si>
    <t>directie@spermalie.be</t>
  </si>
  <si>
    <t>Sint-Franciscus-Xaveriusinstituut</t>
  </si>
  <si>
    <t>info@sfxbrugge.be</t>
  </si>
  <si>
    <t>Sint-Andreas Brugge</t>
  </si>
  <si>
    <t>algemeen.secretariaat@sabraso.be</t>
  </si>
  <si>
    <t>Sint-Jozefsinstituut - ASO</t>
  </si>
  <si>
    <t>sjh@sintjozefhumaniora.be</t>
  </si>
  <si>
    <t>directie@olva.be</t>
  </si>
  <si>
    <t>Abdijschool van Zevenkerken</t>
  </si>
  <si>
    <t>administratie@abdijschool.be</t>
  </si>
  <si>
    <t>Onze-Lieve-Vrouw-Hemelvaart Instituut</t>
  </si>
  <si>
    <t>directie@olvh-brugge.be</t>
  </si>
  <si>
    <t>Sint-Andreaslyceum</t>
  </si>
  <si>
    <t>humaniora@sask.be</t>
  </si>
  <si>
    <t>MAST</t>
  </si>
  <si>
    <t>info@mastbrugge.be</t>
  </si>
  <si>
    <t>Hotelschool Ter Groene Poorte</t>
  </si>
  <si>
    <t>info@tergroenepoorte.be</t>
  </si>
  <si>
    <t>Vrij Handels- en Sportinst. St.-Michiels</t>
  </si>
  <si>
    <t>vhsi@vhsi.be</t>
  </si>
  <si>
    <t>'T SAAM</t>
  </si>
  <si>
    <t>info@tsaam.be</t>
  </si>
  <si>
    <t>info@sigo.be</t>
  </si>
  <si>
    <t>Guldensporencollege 8</t>
  </si>
  <si>
    <t>engineering@guldensporencollege.be</t>
  </si>
  <si>
    <t>RHIZO 4</t>
  </si>
  <si>
    <t>Spes Nostra 2</t>
  </si>
  <si>
    <t>spesnostra-tso@snh.be</t>
  </si>
  <si>
    <t>Spes Nostra 1</t>
  </si>
  <si>
    <t>spesnostra-aso@snh.be</t>
  </si>
  <si>
    <t>VTI Ieper</t>
  </si>
  <si>
    <t>vti@smsi.be</t>
  </si>
  <si>
    <t>Lyceum Ieper</t>
  </si>
  <si>
    <t>Heilige Familie Ieper</t>
  </si>
  <si>
    <t>hf@smsi.be</t>
  </si>
  <si>
    <t>Immaculata Ieper</t>
  </si>
  <si>
    <t>immaculata@smsi.be</t>
  </si>
  <si>
    <t>lyceum@smsi.be</t>
  </si>
  <si>
    <t>College Ieper</t>
  </si>
  <si>
    <t>college@smsi.be</t>
  </si>
  <si>
    <t>Prizma - Middenschool Ingelmunster</t>
  </si>
  <si>
    <t>middenschool.ingelmunster@prizma.be</t>
  </si>
  <si>
    <t>Prizma - Campus College</t>
  </si>
  <si>
    <t>Prizma - Campus VTI</t>
  </si>
  <si>
    <t>campus.vti@prizma.be</t>
  </si>
  <si>
    <t>Prizma - Campus IdP</t>
  </si>
  <si>
    <t>campus.idp@prizma.be</t>
  </si>
  <si>
    <t>campus.college@prizma.be</t>
  </si>
  <si>
    <t>Prizma - Middenschool Izegem 1</t>
  </si>
  <si>
    <t>middenschool.izegem@prizma.be</t>
  </si>
  <si>
    <t>Sint-Jozefsinstituut Lyceum</t>
  </si>
  <si>
    <t>stefanie.vancauteren@sintjozefslyceum.be</t>
  </si>
  <si>
    <t>Sint-Bernardusinstituut</t>
  </si>
  <si>
    <t>directie@sibe.be</t>
  </si>
  <si>
    <t>Instituut Sint-Martinus</t>
  </si>
  <si>
    <t>smik@sint-rembert.be</t>
  </si>
  <si>
    <t>Hotelschool Ter Duinen</t>
  </si>
  <si>
    <t>peter.verbeke@hotelschoolkoksijde.be</t>
  </si>
  <si>
    <t>Margareta-Maria-Instituut - TSO-BSO</t>
  </si>
  <si>
    <t>administratie@mmikortemark.be</t>
  </si>
  <si>
    <t>Margareta-Maria-Inst. - ASO</t>
  </si>
  <si>
    <t>info@donboscokortrijk.be</t>
  </si>
  <si>
    <t>RHIZO 1</t>
  </si>
  <si>
    <t>lyceum@rhizo.be</t>
  </si>
  <si>
    <t>RHIZO 3</t>
  </si>
  <si>
    <t>lifestyleschool@rhizo.be</t>
  </si>
  <si>
    <t>Spes Nostra Instituut</t>
  </si>
  <si>
    <t>secretariaat@spesnostra.be</t>
  </si>
  <si>
    <t>Prizma - Middenschool Lendelede</t>
  </si>
  <si>
    <t>middenschool.lendelede@prizma.be</t>
  </si>
  <si>
    <t>Technisch Instituut Sint-Lucas</t>
  </si>
  <si>
    <t>info@vtimenen.be</t>
  </si>
  <si>
    <t>Sint-Aloysiuscollege</t>
  </si>
  <si>
    <t>info@collegemenen.be</t>
  </si>
  <si>
    <t>Sportschool Meulebeke</t>
  </si>
  <si>
    <t>sportschool@sportschool-meulebeke.be</t>
  </si>
  <si>
    <t>Land- en Tuinbouwinstituut</t>
  </si>
  <si>
    <t>kimara.goethals@lti-oedelem.be</t>
  </si>
  <si>
    <t>GO! Ensorinstituut Oostende</t>
  </si>
  <si>
    <t>oostende@ensorinstituut.be</t>
  </si>
  <si>
    <t>Sint-Andreasinstituut</t>
  </si>
  <si>
    <t>directie@saoo.be</t>
  </si>
  <si>
    <t>College Petrus &amp; Paulus</t>
  </si>
  <si>
    <t>info@hetcollege.be</t>
  </si>
  <si>
    <t>VTI Petrus en Paulus</t>
  </si>
  <si>
    <t>west@petrusenpaulus.be</t>
  </si>
  <si>
    <t>Sint-Jozef</t>
  </si>
  <si>
    <t>sjo@petrusenpaulus.be</t>
  </si>
  <si>
    <t>Middenschool Sint-Pieters</t>
  </si>
  <si>
    <t>info@middenschoolsint-pieter.be</t>
  </si>
  <si>
    <t>Immaculata-instituut</t>
  </si>
  <si>
    <t>info@immaculatainstituut.be</t>
  </si>
  <si>
    <t>Sint-Janscollege 2</t>
  </si>
  <si>
    <t>sjc2@vsop.be</t>
  </si>
  <si>
    <t>vti.poperinge@vsop.be</t>
  </si>
  <si>
    <t>Burgerschool</t>
  </si>
  <si>
    <t>burgerschool@sint-michiel.be</t>
  </si>
  <si>
    <t>vabi@sint-michiel.be</t>
  </si>
  <si>
    <t>HBO Verpleegkunde Ic Dien</t>
  </si>
  <si>
    <t>info@icdien.be</t>
  </si>
  <si>
    <t>SJI</t>
  </si>
  <si>
    <t>sji@molenland.be</t>
  </si>
  <si>
    <t>reginapacis@molenland.be</t>
  </si>
  <si>
    <t>vti@molenland.be</t>
  </si>
  <si>
    <t>Technisch Instituut Sint-Vincentius</t>
  </si>
  <si>
    <t>hilde.maertens@sint-rembert.be</t>
  </si>
  <si>
    <t>Vrij Land- en Tuinbouwinstituut</t>
  </si>
  <si>
    <t>silke.deschoemaeker@sint-rembert.be</t>
  </si>
  <si>
    <t>Sint-Jozefsinstituut-College</t>
  </si>
  <si>
    <t>martine.dezutter@sint-rembert.be</t>
  </si>
  <si>
    <t>ann.stael@sint-rembert.be</t>
  </si>
  <si>
    <t>V.T.I. Sint-Aloysius</t>
  </si>
  <si>
    <t>stijn.debruyne@sint-rembert.be</t>
  </si>
  <si>
    <t>V.T.I. Veurne</t>
  </si>
  <si>
    <t>franky.dorme@vtiveurne.be</t>
  </si>
  <si>
    <t>directie@cove.be</t>
  </si>
  <si>
    <t>Annuntiata-Instituut</t>
  </si>
  <si>
    <t>info@annuntiata.be</t>
  </si>
  <si>
    <t>info.campuscollege@sintpaulus.eu</t>
  </si>
  <si>
    <t>Sint-Paulusschool campus VTI 1</t>
  </si>
  <si>
    <t>info.campusvti@sintpaulus.eu</t>
  </si>
  <si>
    <t>Sint-Paulusschool campus Hemelvaart 2</t>
  </si>
  <si>
    <t>info.campushemelvaart@sintpaulus.eu</t>
  </si>
  <si>
    <t>Sint-Paulusschool campus College 1</t>
  </si>
  <si>
    <t>Sint-Paulusschool campus Hemelvaart 1</t>
  </si>
  <si>
    <t>Vives Waregem-Tielt</t>
  </si>
  <si>
    <t>hilde.vanderdonckt@sgsintpaulus.eu</t>
  </si>
  <si>
    <t>stefaan.vanhollebeke@sint-rembert.be</t>
  </si>
  <si>
    <t>DVM Handels-, Techn. en Beroepsonderwijs</t>
  </si>
  <si>
    <t>johnnyvandekerkhove@dvmhtbaalst.be</t>
  </si>
  <si>
    <t>Sint-Augustinusinstituut</t>
  </si>
  <si>
    <t>info@sai-aalst.be</t>
  </si>
  <si>
    <t>liesbeth.vandenbossche@inigo-ignatiaansescholen.be</t>
  </si>
  <si>
    <t>DVM - Humaniora</t>
  </si>
  <si>
    <t>directeur@dvmhumaniora.be</t>
  </si>
  <si>
    <t>Sint-Maarteninstituut 3</t>
  </si>
  <si>
    <t>kristof.dossche@smi-aalst.be</t>
  </si>
  <si>
    <t>Sint-Jorisinstituut</t>
  </si>
  <si>
    <t>sint.joris@sintjorisbazel.be</t>
  </si>
  <si>
    <t>directiegti@beveren.be</t>
  </si>
  <si>
    <t>Sint-Vincentiuscollege</t>
  </si>
  <si>
    <t>directie@sivibu.be</t>
  </si>
  <si>
    <t>V.T.I. Deinze</t>
  </si>
  <si>
    <t>vti.deinze@vtideinze.be</t>
  </si>
  <si>
    <t>Leiepoort Deinze campus Sint-Theresia</t>
  </si>
  <si>
    <t>sinttheresia@leiepoort.be</t>
  </si>
  <si>
    <t>Óscar Romerocollege 2</t>
  </si>
  <si>
    <t>algemene.directie@romerocollege.be</t>
  </si>
  <si>
    <t>Óscar Romerocollege 4</t>
  </si>
  <si>
    <t>Óscar Romerocollege 5</t>
  </si>
  <si>
    <t>O.-L.-V.-ten-Doorn</t>
  </si>
  <si>
    <t>info@coltd.be</t>
  </si>
  <si>
    <t>Sint-Vincentius</t>
  </si>
  <si>
    <t>Richtpunt Campus Eeklo</t>
  </si>
  <si>
    <t>info@richtpunteeklo.be</t>
  </si>
  <si>
    <t>GO! atheneum Courtmanslaan Maldegem</t>
  </si>
  <si>
    <t>Sint-Leoinstituut</t>
  </si>
  <si>
    <t>Sint-Annainstituut</t>
  </si>
  <si>
    <t>sint-teresia@vlot.be</t>
  </si>
  <si>
    <t>Sint-Franciscus Evergem</t>
  </si>
  <si>
    <t>directie@sfevergem.be</t>
  </si>
  <si>
    <t>Sint-Catharinacollege2</t>
  </si>
  <si>
    <t>info@sintcatharinacollege.be</t>
  </si>
  <si>
    <t>Sint-Catharinacollege1</t>
  </si>
  <si>
    <t>infosec@sint-jozefsinstituut.be</t>
  </si>
  <si>
    <t>Richtpunt campus Gent Henleykaai</t>
  </si>
  <si>
    <t>infocampushenley@richtpuntgent.be</t>
  </si>
  <si>
    <t>Richtpunt campus Gent Godshuizenlaan</t>
  </si>
  <si>
    <t>infocampusgodshuizen@richtpuntgent.be</t>
  </si>
  <si>
    <t>Hoger Technisch Instituut Sint-Antonius</t>
  </si>
  <si>
    <t>katleen.immesoete@htisa.be</t>
  </si>
  <si>
    <t>Hotelschool Gent</t>
  </si>
  <si>
    <t>hotelschool.directeur@onderwijs.gent.be</t>
  </si>
  <si>
    <t>Sint-Lievenscollege Business</t>
  </si>
  <si>
    <t>business@sintlievenscollege.be</t>
  </si>
  <si>
    <t>Vrij Instituut voor Sec. Onderwijs -Gent</t>
  </si>
  <si>
    <t>info@viso.be</t>
  </si>
  <si>
    <t>Sint-Pietersinstituut bovenbouw</t>
  </si>
  <si>
    <t>dirk.kerckhoven@donboscosintpieters.be</t>
  </si>
  <si>
    <t>Sint-Barbaracollege</t>
  </si>
  <si>
    <t>info@sint-barbara.be</t>
  </si>
  <si>
    <t>sint.bavohumaniora@sbhg.be</t>
  </si>
  <si>
    <t>Humaniora Nieuwen Bosch</t>
  </si>
  <si>
    <t>ulrik.deroover@nieuwenbosch.be</t>
  </si>
  <si>
    <t>Instituut vr Verpleegk. Sint-Vincentius</t>
  </si>
  <si>
    <t>ivv@ivv-gent.be</t>
  </si>
  <si>
    <t>IVG School</t>
  </si>
  <si>
    <t>info@ivgschool.be</t>
  </si>
  <si>
    <t>info@svi-gijzegem.be</t>
  </si>
  <si>
    <t>Richtpunt Campus Hamme</t>
  </si>
  <si>
    <t>info@richtpunthamme.be</t>
  </si>
  <si>
    <t>GO! talent Dendermonde</t>
  </si>
  <si>
    <t>KOHa Sint-Jozef</t>
  </si>
  <si>
    <t>sintjozef@kohamme.be</t>
  </si>
  <si>
    <t>KOHa Heilig Hart</t>
  </si>
  <si>
    <t>heilighart@kohamme.be</t>
  </si>
  <si>
    <t>Sint-Paulusinstituut</t>
  </si>
  <si>
    <t>info@sint-paulus.be</t>
  </si>
  <si>
    <t>sint-laurentius@vlot.be</t>
  </si>
  <si>
    <t>sint-lodewijk@vlot.be</t>
  </si>
  <si>
    <t>creo@vlot.be</t>
  </si>
  <si>
    <t>Virgo Sapientiae Instituut</t>
  </si>
  <si>
    <t>bovenbouw@maricolen.be</t>
  </si>
  <si>
    <t>Visitatie</t>
  </si>
  <si>
    <t>info@visitatie.be</t>
  </si>
  <si>
    <t>contact@sfimelle.be</t>
  </si>
  <si>
    <t>College der Paters Jozefieten</t>
  </si>
  <si>
    <t>dir.SO@collegemelle.be</t>
  </si>
  <si>
    <t>Sint-Jozefschool</t>
  </si>
  <si>
    <t>info@sintjozefschoolmere.be</t>
  </si>
  <si>
    <t>GO! atheneum Merelbeke</t>
  </si>
  <si>
    <t>info@atheneummerelbeke.be</t>
  </si>
  <si>
    <t>tom.vancutsem@hartencollege.be</t>
  </si>
  <si>
    <t>Bernardusscholen 6</t>
  </si>
  <si>
    <t>melissa.janssens@bernardusscholen.be</t>
  </si>
  <si>
    <t>Bernardusscholen 4</t>
  </si>
  <si>
    <t>info@bernardustechnicum.be</t>
  </si>
  <si>
    <t>Bernardusscholen 5</t>
  </si>
  <si>
    <t>info@bernarduscollege.be</t>
  </si>
  <si>
    <t>Bernardusscholen 2</t>
  </si>
  <si>
    <t>Richtpunt campus Oudenaarde</t>
  </si>
  <si>
    <t>info@richtpuntoudenaarde.be</t>
  </si>
  <si>
    <t>GO! middenschool Avelgem</t>
  </si>
  <si>
    <t>desseinhannelore@donboscosdw.be</t>
  </si>
  <si>
    <t>directiesfo@sintfranciscusinstituut.be</t>
  </si>
  <si>
    <t>weTech academy</t>
  </si>
  <si>
    <t>steven.debrandt@wetech.be</t>
  </si>
  <si>
    <t>PORTUS berkenboom</t>
  </si>
  <si>
    <t>info@portusberkenboom.be</t>
  </si>
  <si>
    <t>Sint-Carolus Secundair Onderwijs</t>
  </si>
  <si>
    <t>kris.demunck@sint-carolus.be</t>
  </si>
  <si>
    <t>Broederscholen Hiëronymus 2</t>
  </si>
  <si>
    <t>info@bio.broeders.be</t>
  </si>
  <si>
    <t>Broederscholen Hiëronymus 1</t>
  </si>
  <si>
    <t>info@humaniora.broeders.be</t>
  </si>
  <si>
    <t>Instituut Heilige Familie - Secundair</t>
  </si>
  <si>
    <t>directie@hfamilie.com</t>
  </si>
  <si>
    <t>Sint-Jozef - Klein-Seminarie</t>
  </si>
  <si>
    <t>info@sjks.be</t>
  </si>
  <si>
    <t>Onze-Lieve-Vrouw-Presentatie sec ond</t>
  </si>
  <si>
    <t>info@olvp.be</t>
  </si>
  <si>
    <t>Berkenboom Humaniora</t>
  </si>
  <si>
    <t>elke.deridder@berkenboomhum.be</t>
  </si>
  <si>
    <t>info@scheppers-wetteren.be</t>
  </si>
  <si>
    <t>Mariagaard</t>
  </si>
  <si>
    <t>directie@mariagaard.be</t>
  </si>
  <si>
    <t>OLVI-PIUS X Collegestraat</t>
  </si>
  <si>
    <t>info_OLVI-PIUSX@kaozele.be</t>
  </si>
  <si>
    <t>OLVI-PIUS X Kapellestraat</t>
  </si>
  <si>
    <t>Onze-Lieve-Vrouwcollege I</t>
  </si>
  <si>
    <t>stefaan.delanghe@olvczottegem.be</t>
  </si>
  <si>
    <t>info@dbz.be</t>
  </si>
  <si>
    <t>Instituut Stella Matutina</t>
  </si>
  <si>
    <t>Katleen.detemmerman@stellamatutina.be</t>
  </si>
  <si>
    <t>Spectrumcollege Beringen Bovenbouw S</t>
  </si>
  <si>
    <t>campus.beringen.bovenbouw@spectrumcollege.be</t>
  </si>
  <si>
    <t>Spectrumcollege Beringen Bovenbouw E</t>
  </si>
  <si>
    <t>Spectrumcollege Beringen Bovenbouw D</t>
  </si>
  <si>
    <t>Spectrumcollege Beringen Middenschool</t>
  </si>
  <si>
    <t>campus.beringen.middenschool@spectrumcollege.be</t>
  </si>
  <si>
    <t>Technisch Instituut Sint-Jozef</t>
  </si>
  <si>
    <t>tisj.info@sgsj.be</t>
  </si>
  <si>
    <t>Sint-Lambertuscollege 1</t>
  </si>
  <si>
    <t>Sint-Augustinusinstituut BSO/TSO</t>
  </si>
  <si>
    <t>info@augustinus-bree.be</t>
  </si>
  <si>
    <t>Middenschool Heilig Hartinstituut</t>
  </si>
  <si>
    <t>info@hhartbree.be</t>
  </si>
  <si>
    <t>Provinciale Secundaire School</t>
  </si>
  <si>
    <t>karel.schiepers@psdiepenbeek.be</t>
  </si>
  <si>
    <t>Provinciale Middenschool</t>
  </si>
  <si>
    <t>info@psdiepenbeek.be</t>
  </si>
  <si>
    <t>Stedelijke Humaniora</t>
  </si>
  <si>
    <t>ivo.aerts@sh-dilsen.be</t>
  </si>
  <si>
    <t>Instituut Maria Koningin</t>
  </si>
  <si>
    <t>info@instituutmariakoningin.be</t>
  </si>
  <si>
    <t>campus de helix¹</t>
  </si>
  <si>
    <t>Atlas College Genk 6</t>
  </si>
  <si>
    <t>techniekinnovatie@atlascollege.be</t>
  </si>
  <si>
    <t>Atlas College Genk 4</t>
  </si>
  <si>
    <t>Don Bosco Genk</t>
  </si>
  <si>
    <t>info@dbgenk.be</t>
  </si>
  <si>
    <t>WICO - 039073</t>
  </si>
  <si>
    <t>hamont@wico.be</t>
  </si>
  <si>
    <t>Provinciale Middenschool Hasselt</t>
  </si>
  <si>
    <t>heidi.melotte@limburg.be</t>
  </si>
  <si>
    <t>Hast Katholiek Onderwijs Hasselt</t>
  </si>
  <si>
    <t>info@campushast.be</t>
  </si>
  <si>
    <t>HastKatholiekOnderwijsHasselt</t>
  </si>
  <si>
    <t>peter.annaert@limburg.be</t>
  </si>
  <si>
    <t>werner.nevels@kjhasselt.be</t>
  </si>
  <si>
    <t>Don Bosco-College</t>
  </si>
  <si>
    <t>info@dbhechtel.be</t>
  </si>
  <si>
    <t>Sint-Franciscuscollege 3</t>
  </si>
  <si>
    <t>info@donboscohelchteren.be</t>
  </si>
  <si>
    <t>Sint-Martinusscholen 039313</t>
  </si>
  <si>
    <t>hanne.loenders@st-martinus.be</t>
  </si>
  <si>
    <t>Sint-Martinusscholen 118315</t>
  </si>
  <si>
    <t>Sint-Martinusscholen 039321</t>
  </si>
  <si>
    <t>kevin.steegmans@st-martinus.be</t>
  </si>
  <si>
    <t>Mosa-RT Instituut H. Graf</t>
  </si>
  <si>
    <t>info@mosa-rt.be</t>
  </si>
  <si>
    <t>Mosa-RT T.I.St.-Jansberg A</t>
  </si>
  <si>
    <t>Pyxiscollege3</t>
  </si>
  <si>
    <t>sven.vanvlierden@pyxiscollege.be</t>
  </si>
  <si>
    <t>Pyxiscollege2</t>
  </si>
  <si>
    <t>frank.deen@pyxiscollege.be</t>
  </si>
  <si>
    <t>Pyxiscollege1</t>
  </si>
  <si>
    <t>kricha.jans@pyxiscollege.be</t>
  </si>
  <si>
    <t>bovenbouw@sintmichiel.be</t>
  </si>
  <si>
    <t>Sint-Michiel Middenschool</t>
  </si>
  <si>
    <t>middenschool@sintmichiel.be</t>
  </si>
  <si>
    <t>Prov. Inst. Secundair Onderwijs PROVIL</t>
  </si>
  <si>
    <t>ludo.vanbaelen@limburg.be</t>
  </si>
  <si>
    <t>Spectrumcollege Campus Lummen Bovenbouw</t>
  </si>
  <si>
    <t>campus.lummen@spectrumcollege.be</t>
  </si>
  <si>
    <t>Spectrumcollege Lummen Middenschool</t>
  </si>
  <si>
    <t>campus de helix³</t>
  </si>
  <si>
    <t>thieu.sijbers@campusdehelix.be</t>
  </si>
  <si>
    <t>campus de helix²</t>
  </si>
  <si>
    <t>sabine.vanstraelen@campusdehelix.be</t>
  </si>
  <si>
    <t>Provinciale Technische School</t>
  </si>
  <si>
    <t>jean-marie.slangen@limburg.be</t>
  </si>
  <si>
    <t>Provinciale Secundaire School Bilzen</t>
  </si>
  <si>
    <t>info@campusbilzen.be</t>
  </si>
  <si>
    <t>Spectrumcollege Campus Paal</t>
  </si>
  <si>
    <t>campus.paal@spectrumcollege.be</t>
  </si>
  <si>
    <t>Agnetencollege</t>
  </si>
  <si>
    <t>info@agnetencollege.be</t>
  </si>
  <si>
    <t>Hasp-O Centrum 4</t>
  </si>
  <si>
    <t>Hasp-O 5</t>
  </si>
  <si>
    <t>Instituut Mariaburcht - Secundair Onderw</t>
  </si>
  <si>
    <t>info@i-mas.be</t>
  </si>
  <si>
    <t>Campus MAX STEM</t>
  </si>
  <si>
    <t>stem@campusmax.be</t>
  </si>
  <si>
    <t>Provinciaal Inst. Biotechnisch Onderwijs</t>
  </si>
  <si>
    <t>pibo@pibo.be</t>
  </si>
  <si>
    <t>Vrije Middenschool 1</t>
  </si>
  <si>
    <t>info@vmszonhoven.be</t>
  </si>
  <si>
    <t>Sint-Jan Berchmansinstituut</t>
  </si>
  <si>
    <t>info@sjbzonhoven.be</t>
  </si>
  <si>
    <t>Vrije Middenschool 2</t>
  </si>
  <si>
    <t>Provinciale Secundaire School Voeren</t>
  </si>
  <si>
    <t>pssvoeren@limburg.be</t>
  </si>
  <si>
    <t>GO! Stamina</t>
  </si>
  <si>
    <t>welkom@stamina.be</t>
  </si>
  <si>
    <t>info@kabeveren.net</t>
  </si>
  <si>
    <t>GO! K.A. Antwerpen</t>
  </si>
  <si>
    <t>info@atheneumantwerpen.be</t>
  </si>
  <si>
    <t>GO! Koninklijk Lyceum Antwerpen</t>
  </si>
  <si>
    <t>administratie@kla.be</t>
  </si>
  <si>
    <t>GO! atheneum Boom</t>
  </si>
  <si>
    <t>info@atheneumboom.be</t>
  </si>
  <si>
    <t>GO! middenschool Den Brandt</t>
  </si>
  <si>
    <t>directeur@msdenbrandt.be</t>
  </si>
  <si>
    <t>GO! atheneum Brasschaat</t>
  </si>
  <si>
    <t>ka.brasschaat@inventoscholen.be</t>
  </si>
  <si>
    <t>GO! technisch atheneum Brasschaat</t>
  </si>
  <si>
    <t>info@ktabrasschaat.be</t>
  </si>
  <si>
    <t>GO! middenschool Brasschaat</t>
  </si>
  <si>
    <t>ms.brasschaat@inventoscholen.be</t>
  </si>
  <si>
    <t>GO! K.A. Deurne</t>
  </si>
  <si>
    <t>info@kadeurne.be</t>
  </si>
  <si>
    <t>GO! Spectrumschool</t>
  </si>
  <si>
    <t>GO! technisch atheneum Da Vinci Edegem</t>
  </si>
  <si>
    <t>info@ktadavinci.be</t>
  </si>
  <si>
    <t>GO! atheneum Lier campus Louis Zimmer</t>
  </si>
  <si>
    <t>GO! Middenschool Ekeren</t>
  </si>
  <si>
    <t>directie@ka-ekeren.be</t>
  </si>
  <si>
    <t>GO! atheneum Ekeren</t>
  </si>
  <si>
    <t>GO! Erasmusatheneum Essen-Kalmthout</t>
  </si>
  <si>
    <t>directie@erasmusatheneumkalmthout.be</t>
  </si>
  <si>
    <t>GO! middenschool Geel</t>
  </si>
  <si>
    <t>nancy.verbeke@gogeel.be</t>
  </si>
  <si>
    <t>GO! atheneum Geel</t>
  </si>
  <si>
    <t>an.pijnaerts@gogeel.be</t>
  </si>
  <si>
    <t>GO! SO De Vesten Herentals eerste graad</t>
  </si>
  <si>
    <t>info@campusdevesten.be</t>
  </si>
  <si>
    <t>GO! SO De Vesten Herentals</t>
  </si>
  <si>
    <t>GO! atheneum Irishof</t>
  </si>
  <si>
    <t>directieteamka@atheneumkapellen.be</t>
  </si>
  <si>
    <t>GO! technisch atheneum Kapellen</t>
  </si>
  <si>
    <t>directie@gotakapellen.be</t>
  </si>
  <si>
    <t>GO! middenschool Kapellen</t>
  </si>
  <si>
    <t>directieteamms@atheneumkapellen.be</t>
  </si>
  <si>
    <t>GO! ath.Lier campus Arthur Vanderpoorten</t>
  </si>
  <si>
    <t>christiaanvd@atheneumlier.be</t>
  </si>
  <si>
    <t>GO! atheneum Lier campus Anton Bergmann</t>
  </si>
  <si>
    <t>anton@atheneumlier.be</t>
  </si>
  <si>
    <t>onthaal@louis-atheneumlier.be</t>
  </si>
  <si>
    <t>GO! Busleyden Atheneum-campus Pitzemburg</t>
  </si>
  <si>
    <t>info@bapitzemburg.be</t>
  </si>
  <si>
    <t>GO! Busleyden Atheneum-campus Caputsteen</t>
  </si>
  <si>
    <t>directie@bacaputsteen.be</t>
  </si>
  <si>
    <t>GO! Busleyden Atheneum-campus Botaniek</t>
  </si>
  <si>
    <t>info@BAbotaniek.be</t>
  </si>
  <si>
    <t>GO! Koninklijk Atheneum MXM</t>
  </si>
  <si>
    <t>directie@kamerksem.be</t>
  </si>
  <si>
    <t>GO! Atheneum Het Spoor</t>
  </si>
  <si>
    <t>info@campushetspoor.be</t>
  </si>
  <si>
    <t>GO! Technisch Atheneum Het Spoor</t>
  </si>
  <si>
    <t>GO! atheneum Mortsel</t>
  </si>
  <si>
    <t>directie@kamortsel.be</t>
  </si>
  <si>
    <t>GO! technischAtheneum Den Biezerd</t>
  </si>
  <si>
    <t>info@denbiezerd.be</t>
  </si>
  <si>
    <t>GO! middenschool Malle</t>
  </si>
  <si>
    <t>info@gomalle.net</t>
  </si>
  <si>
    <t>GO! atheneum Malle</t>
  </si>
  <si>
    <t>GO! Talentenschool Turnhout Campus Zenit</t>
  </si>
  <si>
    <t>campuszenit@talentenschoolturnhout.be</t>
  </si>
  <si>
    <t>GO! Talentenschool Turnhout Boomgaard TA</t>
  </si>
  <si>
    <t>peter.deceuster@talentenschoolturnhout.be</t>
  </si>
  <si>
    <t>GO! Talentenschool Turnhout BoomgaardMS</t>
  </si>
  <si>
    <t>GO! Daltonatheneum Het Leerlabo</t>
  </si>
  <si>
    <t>info@hetleerlabo.be</t>
  </si>
  <si>
    <t>directeur@atheneumwillebroek.be</t>
  </si>
  <si>
    <t>GO! Atheneum Klein-Brabant</t>
  </si>
  <si>
    <t>info@atheneumkleinbrabant.be</t>
  </si>
  <si>
    <t>GO! atheneum campus Vijverbeek</t>
  </si>
  <si>
    <t>elke.wouters@vijverbeek.be</t>
  </si>
  <si>
    <t>GO! middenschool campus Vijverbeek</t>
  </si>
  <si>
    <t>middenschool@vijverbeek.be</t>
  </si>
  <si>
    <t>GO! 4 CITy</t>
  </si>
  <si>
    <t>directie@go4city.be</t>
  </si>
  <si>
    <t>GO! De Prins Diest Antwerpsestraat</t>
  </si>
  <si>
    <t>onthaal@deprinsdiest.be</t>
  </si>
  <si>
    <t>GO! atheneum Etterbeek</t>
  </si>
  <si>
    <t>directie@kaetterbeek.be</t>
  </si>
  <si>
    <t>secretariaat.ka.halle@unik.be</t>
  </si>
  <si>
    <t>GO! middenschool Halle</t>
  </si>
  <si>
    <t>Directie.ms.halle@ringscholen.be</t>
  </si>
  <si>
    <t>GO! technisch atheneum Halle</t>
  </si>
  <si>
    <t>info@go-tahalle.be</t>
  </si>
  <si>
    <t>GO! technisch atheneum Jette</t>
  </si>
  <si>
    <t>info@tajette.be</t>
  </si>
  <si>
    <t>GO! Campus Atheneum Keerbergen I</t>
  </si>
  <si>
    <t>directie@middenschool-keerbergen.be</t>
  </si>
  <si>
    <t>GO! Campus Atheneum Keerbergen II</t>
  </si>
  <si>
    <t>directie@atheneum-keerbergen.be</t>
  </si>
  <si>
    <t>GO! atheneum Unescoschool</t>
  </si>
  <si>
    <t>info@atheneum-koekelberg.be</t>
  </si>
  <si>
    <t>GO! middenschool 1 Leuven</t>
  </si>
  <si>
    <t>info@karedingenhof.be</t>
  </si>
  <si>
    <t>GO! Atheneum Liedekerke</t>
  </si>
  <si>
    <t>directie@atheneumliedekerke.be</t>
  </si>
  <si>
    <t>atheneum GO! for Business</t>
  </si>
  <si>
    <t>info@campustoverfluit.be</t>
  </si>
  <si>
    <t>GO! atheneum Emanuel Hiel</t>
  </si>
  <si>
    <t>info@kahiel.be</t>
  </si>
  <si>
    <t>GO! technisch atheneum Zavelenberg</t>
  </si>
  <si>
    <t>info@kta-zavelenberg.be</t>
  </si>
  <si>
    <t>GO! middenschool Lennik</t>
  </si>
  <si>
    <t>fanny.detroyer@go-campuslennik.be</t>
  </si>
  <si>
    <t>GO! atheneum Kalevoet</t>
  </si>
  <si>
    <t>katrien.osce@campus-kalevoet.be</t>
  </si>
  <si>
    <t>GO! middenschool Kalevoet</t>
  </si>
  <si>
    <t>katrien.houben@campus-kalevoet.be</t>
  </si>
  <si>
    <t>GO! technisch atheneum Horteco</t>
  </si>
  <si>
    <t>info@horteco.be</t>
  </si>
  <si>
    <t>GO! technisch atheneum Campus Wemmel</t>
  </si>
  <si>
    <t>sanne.huygens@campuswemmel.be</t>
  </si>
  <si>
    <t>GO! middenschool Campus Wemmel</t>
  </si>
  <si>
    <t>GO! atheneum Sint-Pieters-Woluwe</t>
  </si>
  <si>
    <t>helena.van.driessche@atheneumwoluwe.be</t>
  </si>
  <si>
    <t>GO! atheneum D'Hek</t>
  </si>
  <si>
    <t>info@dheklanden.net</t>
  </si>
  <si>
    <t>GO! middenschool D'Hek</t>
  </si>
  <si>
    <t>GO! atheneum Avelgem</t>
  </si>
  <si>
    <t>leerlingensecretariaat@go-atheneumavelgem.be</t>
  </si>
  <si>
    <t>GO! middenschool Maerlant</t>
  </si>
  <si>
    <t>shirley.adam@maerlantatheneum.be</t>
  </si>
  <si>
    <t>GO! atheneum Maerlant</t>
  </si>
  <si>
    <t>jurgen.balbaert@maerlantatheneum.be</t>
  </si>
  <si>
    <t>Atheneum Brugge</t>
  </si>
  <si>
    <t>info@atheneumbrugge.be</t>
  </si>
  <si>
    <t>lhautekeete@ktabrugge.be</t>
  </si>
  <si>
    <t>GO! middenschool Brugge-centrum</t>
  </si>
  <si>
    <t>info@msbruggecentrum.be</t>
  </si>
  <si>
    <t>GO! atheneum Diksmuide</t>
  </si>
  <si>
    <t>dir.atheneumdiksmuide@inspirascholen.be</t>
  </si>
  <si>
    <t>GO! Atlas atheneum Gistel</t>
  </si>
  <si>
    <t>info@atlas-atheneum.be</t>
  </si>
  <si>
    <t>GO! athena campus Heule</t>
  </si>
  <si>
    <t>info@athena-heule.be</t>
  </si>
  <si>
    <t>GO! atheneum Ieper</t>
  </si>
  <si>
    <t>info@atheneumieper.be</t>
  </si>
  <si>
    <t>GO! middenschool Ieper</t>
  </si>
  <si>
    <t>info.ms@campusminneplein.be</t>
  </si>
  <si>
    <t>GO! technisch atheneum Ieper</t>
  </si>
  <si>
    <t>dir.ktaieper@go-scholengroepwesthoek.be</t>
  </si>
  <si>
    <t>GO! Atheneum Bellevue</t>
  </si>
  <si>
    <t>info@campusbellevue.be</t>
  </si>
  <si>
    <t>GO! atheneum Zwinstede</t>
  </si>
  <si>
    <t>directeurka@demakz.be</t>
  </si>
  <si>
    <t>GO! middenschool Zwinstede Knokke</t>
  </si>
  <si>
    <t>ms.directie@demakz.be</t>
  </si>
  <si>
    <t>GO!Da Vinci Atheneum Koekelare</t>
  </si>
  <si>
    <t>info@davinci-atheneum.be</t>
  </si>
  <si>
    <t>info@athena-pottelberg.be</t>
  </si>
  <si>
    <t>GO!athena Drie Hofsteden 2/3grd Kortrijk</t>
  </si>
  <si>
    <t>kelly.desimpelaere@athena-driehofsteden.be</t>
  </si>
  <si>
    <t>GO! Athena Campus Pottelberg 1ste graad</t>
  </si>
  <si>
    <t>GO! athena Drie Hofsteden 1egrd Kortrijk</t>
  </si>
  <si>
    <t>charlotte.de.buysere@athena-school.be</t>
  </si>
  <si>
    <t>GO! Futura 2de en 3de graad</t>
  </si>
  <si>
    <t>els@futurascholen.be</t>
  </si>
  <si>
    <t>GO! Futura 1ste graad</t>
  </si>
  <si>
    <t>kevin@futurascholen.be</t>
  </si>
  <si>
    <t>GO! Atheneum Nieuwpoort</t>
  </si>
  <si>
    <t>dir.msnieuwpoort@sgw28.be</t>
  </si>
  <si>
    <t>guy.ghysels@vesaliusinstituut.be</t>
  </si>
  <si>
    <t>GO! Atheneum Oostende</t>
  </si>
  <si>
    <t>info@athenaoostende.be</t>
  </si>
  <si>
    <t>GO!Atheneum Calmeyn De Panne</t>
  </si>
  <si>
    <t>info@calmeyn.be</t>
  </si>
  <si>
    <t>info@mskaroeselare.be</t>
  </si>
  <si>
    <t>GO! MSKA Roeselare</t>
  </si>
  <si>
    <t>infotant@mskaroeselare.be</t>
  </si>
  <si>
    <t>GO! atheneum Campus De Reynaert</t>
  </si>
  <si>
    <t>directie@campusdereynaert.be</t>
  </si>
  <si>
    <t>GO! Atheneum Eureka</t>
  </si>
  <si>
    <t>everaert.k@go-eureka.be</t>
  </si>
  <si>
    <t>GO! atheneum Veurne Centrum</t>
  </si>
  <si>
    <t>dir.atheneumveurne@go-scholengroepwesthoek.be</t>
  </si>
  <si>
    <t>GO! secundair onderwijs Groenhove CMS</t>
  </si>
  <si>
    <t>info.cms@groenhoveschool.be</t>
  </si>
  <si>
    <t>GO! secundair onderwijs Groenhove CAT</t>
  </si>
  <si>
    <t>info.cat@groenhoveschool.be</t>
  </si>
  <si>
    <t>GO! Atheneum Aalst</t>
  </si>
  <si>
    <t>directie@atheneumaalst.be</t>
  </si>
  <si>
    <t>GO! lyceum Aalst</t>
  </si>
  <si>
    <t>inlichtingen@lyceum-aalst.be</t>
  </si>
  <si>
    <t>GO! Handelsschool Aalst</t>
  </si>
  <si>
    <t>directie@handelsschoolaalst.be</t>
  </si>
  <si>
    <t>pedagogischdirecteur@technigo.be</t>
  </si>
  <si>
    <t>TechniGO! middenschool Aalst</t>
  </si>
  <si>
    <t>personeelsdirecteur@technigo.be</t>
  </si>
  <si>
    <t>TechniGO! campus Ledebaan Aalst</t>
  </si>
  <si>
    <t>financieeldirecteur@technigo.be</t>
  </si>
  <si>
    <t>GO! Secundaire School De Beuk Aalter</t>
  </si>
  <si>
    <t>info@campusdebeuk.be</t>
  </si>
  <si>
    <t>GO! atheneum Denderleeuw</t>
  </si>
  <si>
    <t>kad@kadenderleeuw.be</t>
  </si>
  <si>
    <t>GO! atheneum Dendermonde</t>
  </si>
  <si>
    <t>secretariaat.ka@kad.be</t>
  </si>
  <si>
    <t>info@go-talent.be</t>
  </si>
  <si>
    <t>GO! Middenschool Athenea Dendermonde</t>
  </si>
  <si>
    <t>info@go-mad.be</t>
  </si>
  <si>
    <t>GO! middenschool Athenea Dendermonde</t>
  </si>
  <si>
    <t>Einstein Atheneum,ASO Talen,Wet.&amp; Kunst</t>
  </si>
  <si>
    <t>onthaal@einsteinatheneum.be</t>
  </si>
  <si>
    <t>GO! atheneum Geraardsbergen</t>
  </si>
  <si>
    <t>info@ka-geraardsbergen.be</t>
  </si>
  <si>
    <t>GO! middenschool Geraardsbergen</t>
  </si>
  <si>
    <t>info@middenschool-geraardsbergen.be</t>
  </si>
  <si>
    <t>GO! atheneum Voskenslaan</t>
  </si>
  <si>
    <t>kavoskenslaan@kavoskenslaan.be</t>
  </si>
  <si>
    <t>GO! lyceum Gent</t>
  </si>
  <si>
    <t>info@lyceumgent.be</t>
  </si>
  <si>
    <t>Tectura Gent-centrum</t>
  </si>
  <si>
    <t>info@gentcentrum.tectura.be</t>
  </si>
  <si>
    <t>GO! Middenschool Lyceum Gent</t>
  </si>
  <si>
    <t>GO! atheneum MIRA</t>
  </si>
  <si>
    <t>info@gomira.be</t>
  </si>
  <si>
    <t>GO! technisch atheneum Lokeren</t>
  </si>
  <si>
    <t>info@gotalok.be</t>
  </si>
  <si>
    <t>GO! middenschool Campus Kompas Wetteren</t>
  </si>
  <si>
    <t>GO! middenschool Mevrouw Courtmans</t>
  </si>
  <si>
    <t>info@couma.be</t>
  </si>
  <si>
    <t>GO! atheneum Mariakerke</t>
  </si>
  <si>
    <t>info@athmariakerke.be</t>
  </si>
  <si>
    <t>Tectura Tuinbouwschool Melle</t>
  </si>
  <si>
    <t>info@melle.tectura.be</t>
  </si>
  <si>
    <t>GO! middenschool De Moerbei</t>
  </si>
  <si>
    <t>info@moerbei.be</t>
  </si>
  <si>
    <t>GO! atheneum Ninove</t>
  </si>
  <si>
    <t>atheneum@kaninove.be</t>
  </si>
  <si>
    <t>GO! middenschool Ninove</t>
  </si>
  <si>
    <t>directie@middenschool-ninove.be</t>
  </si>
  <si>
    <t>Scholen Da Vinci</t>
  </si>
  <si>
    <t>info@scholendavinci.be</t>
  </si>
  <si>
    <t>Terra</t>
  </si>
  <si>
    <t>info@terratemse.be</t>
  </si>
  <si>
    <t>GO! atheneum Campus Kompas Wetteren</t>
  </si>
  <si>
    <t>atheneum@campuskompas.be</t>
  </si>
  <si>
    <t>middenschool@campuskompas.be</t>
  </si>
  <si>
    <t>atheneum GO! Erasmus</t>
  </si>
  <si>
    <t>info.atheneum@campus-erasmus.be</t>
  </si>
  <si>
    <t>middenschool GO! Erasmus</t>
  </si>
  <si>
    <t>GO! atheneum Brakel</t>
  </si>
  <si>
    <t>info@atheneum-brakel.be</t>
  </si>
  <si>
    <t>GO! Atheneum Martinus Bilzen</t>
  </si>
  <si>
    <t>info@atheneumbilzen.be</t>
  </si>
  <si>
    <t>GO! Atheneum Bree</t>
  </si>
  <si>
    <t>info@goatheneumbree.be</t>
  </si>
  <si>
    <t>GO! Nikola Tesla middenschool</t>
  </si>
  <si>
    <t>vannitsen.tilly@scholengroep14.be</t>
  </si>
  <si>
    <t>GO! campus Genk Middenschool</t>
  </si>
  <si>
    <t>info.middenschool@gocampusgenk.be</t>
  </si>
  <si>
    <t>GO! Campus Genk ALTEA</t>
  </si>
  <si>
    <t>directie.altea@gocampusgenk.be</t>
  </si>
  <si>
    <t>directie.tadewijzer@gocampusgenk.be</t>
  </si>
  <si>
    <t>GO! Next het atheneum</t>
  </si>
  <si>
    <t>v.oeyen@hetatheneumhasselt.be</t>
  </si>
  <si>
    <t>GO! Next sportschool 1ste graad</t>
  </si>
  <si>
    <t>info@sportschoolhasselt.be</t>
  </si>
  <si>
    <t>GO! Next Level X</t>
  </si>
  <si>
    <t>info@levelx.be</t>
  </si>
  <si>
    <t>directie@levelx.be</t>
  </si>
  <si>
    <t>GO! Next sportschool 2de en 3de graad</t>
  </si>
  <si>
    <t>GO! Next van Veldeke - Herx</t>
  </si>
  <si>
    <t>GO] Linc Parc Atheneum</t>
  </si>
  <si>
    <t>info@alicebourg.be</t>
  </si>
  <si>
    <t>Campus FLX</t>
  </si>
  <si>
    <t>evelien.degros@campusflx.school</t>
  </si>
  <si>
    <t>Campus FLX middenschool</t>
  </si>
  <si>
    <t>johan.schepkens@campusflx.be</t>
  </si>
  <si>
    <t>carine.lhomme@xpluslommel.be</t>
  </si>
  <si>
    <t>X plus</t>
  </si>
  <si>
    <t>tamara.vandeweijer@xpluslommel.be</t>
  </si>
  <si>
    <t>GO! Atheneum Campus Van Eyck Maaseik</t>
  </si>
  <si>
    <t>directie@kamaaseik.be</t>
  </si>
  <si>
    <t>GO! Technisch Atheneum Campus Van Eyck</t>
  </si>
  <si>
    <t>infotamaaseik@campusvaneyck.be</t>
  </si>
  <si>
    <t>GO! Middenschool Campus Van Eyck Maaseik</t>
  </si>
  <si>
    <t>secrmsmsk@scholengroep14.be</t>
  </si>
  <si>
    <t>GO! Maxwell</t>
  </si>
  <si>
    <t>personeel.maxwell@scholengroep14.be</t>
  </si>
  <si>
    <t>GO! atheneum VOX Pelt</t>
  </si>
  <si>
    <t>info@voxpelt.be</t>
  </si>
  <si>
    <t>GO! Tienerschool VOX Pelt</t>
  </si>
  <si>
    <t>GO! Methodeschool het Kompas St-Truiden</t>
  </si>
  <si>
    <t>evelien.boonen@methodehetkompas.be</t>
  </si>
  <si>
    <t>GO! Ath. Tungrorum campus Ambiorix 1e gr</t>
  </si>
  <si>
    <t>petra.cleeren@atheneumtungrorum.be</t>
  </si>
  <si>
    <t>GO!Ath.St-Truiden campus Speelhof 2-3egr</t>
  </si>
  <si>
    <t>pascale.liebens@atheneumsinttruiden.be</t>
  </si>
  <si>
    <t>info@atheneumborgloon.be</t>
  </si>
  <si>
    <t>GO! Atheneum Borgloon 2de-3de graad SO</t>
  </si>
  <si>
    <t>GO!Ath. Tungrorum campus Plinius 2e-3egr</t>
  </si>
  <si>
    <t>plinius@atheneumtungrorum.be</t>
  </si>
  <si>
    <t>GO! middenschool Voskenslaan</t>
  </si>
  <si>
    <t>info@msvoskenslaan.be</t>
  </si>
  <si>
    <t>Virgo Plus EG</t>
  </si>
  <si>
    <t>nadine.cornette@kov.be</t>
  </si>
  <si>
    <t>anke.dereuse@blijdorp.be</t>
  </si>
  <si>
    <t>info@atheneumschoten.be</t>
  </si>
  <si>
    <t>GO! De Prins Diest Weerstandsplein</t>
  </si>
  <si>
    <t>Sint-Annacollege -Middenschool</t>
  </si>
  <si>
    <t>middenschool@sint-annacollege.be</t>
  </si>
  <si>
    <t>Vrije Israelitische school Sec.On. Yavne</t>
  </si>
  <si>
    <t>yavne@yavne.be</t>
  </si>
  <si>
    <t>Prizma - Middenschool Izegem 2</t>
  </si>
  <si>
    <t>Richtpunt campus Gent Abdisstraat</t>
  </si>
  <si>
    <t>infocampusabdis@richtpuntgent.be</t>
  </si>
  <si>
    <t>IVG-School</t>
  </si>
  <si>
    <t>Instituut Sint-Lutgardis</t>
  </si>
  <si>
    <t>sl@svsl.be</t>
  </si>
  <si>
    <t>Sint-Vincentiuscollege - Middenschool</t>
  </si>
  <si>
    <t>sv@svsl.be</t>
  </si>
  <si>
    <t>mail@sint-jozefinstituut.be</t>
  </si>
  <si>
    <t>sec.2@scheppersinstituut.be</t>
  </si>
  <si>
    <t>Sint-Annacollege</t>
  </si>
  <si>
    <t>info@sint-annacollege.be</t>
  </si>
  <si>
    <t>info@msv-vzw.be</t>
  </si>
  <si>
    <t>info@sjiwetteren.be</t>
  </si>
  <si>
    <t>Sint-Gertrudiscollege</t>
  </si>
  <si>
    <t>Moretus 2</t>
  </si>
  <si>
    <t>Biotechnicum</t>
  </si>
  <si>
    <t>info@biotechnicum.be</t>
  </si>
  <si>
    <t>Berthoutinstituut - Klein Seminarie 2</t>
  </si>
  <si>
    <t>info@bimsem.be</t>
  </si>
  <si>
    <t>GO! atheneum en leefschool De Tandem</t>
  </si>
  <si>
    <t>info@atheneumdetandem.be</t>
  </si>
  <si>
    <t>Leonardo College</t>
  </si>
  <si>
    <t>info@leonardocollege.be</t>
  </si>
  <si>
    <t>Instituut Zusters Maricolen - Middensch.</t>
  </si>
  <si>
    <t>middenschool@maricolen.be</t>
  </si>
  <si>
    <t>Campus MAX Middenschool</t>
  </si>
  <si>
    <t>middenschool@campusmax.be</t>
  </si>
  <si>
    <t>Campus MAX College</t>
  </si>
  <si>
    <t>college@campusmax.be</t>
  </si>
  <si>
    <t>CAMPOS</t>
  </si>
  <si>
    <t>onthaal@camposturnhout.be</t>
  </si>
  <si>
    <t>H. Pius X-instituut - Middenschool</t>
  </si>
  <si>
    <t>info@piustien.net</t>
  </si>
  <si>
    <t>Sint-Lambertus 5</t>
  </si>
  <si>
    <t>dirk.tormans@silawesterlo.anker.be</t>
  </si>
  <si>
    <t>GO! Next Hotelschool</t>
  </si>
  <si>
    <t>nancy.beken@hotelschoolhasselt.be</t>
  </si>
  <si>
    <t>Sint-Willebrord-H.Familie</t>
  </si>
  <si>
    <t>info@wilfam.be</t>
  </si>
  <si>
    <t>Ter Groene Poorte (brood- &amp; banketbakk.)</t>
  </si>
  <si>
    <t>Campus Glorieux Secundair</t>
  </si>
  <si>
    <t>directie.secundair@koronse.be</t>
  </si>
  <si>
    <t>Vrij Instituut voor Sec. Ond. Cor Mariae</t>
  </si>
  <si>
    <t>info@viso-cor-mariae.be</t>
  </si>
  <si>
    <t>Gitok eerste graad</t>
  </si>
  <si>
    <t>info@gitokeerstegraad.be</t>
  </si>
  <si>
    <t>GO! kunsthumaniora Brussel-Stad</t>
  </si>
  <si>
    <t>info@kunsthumaniorabrussel.be</t>
  </si>
  <si>
    <t>Sint-Lukas Kunsthumaniora</t>
  </si>
  <si>
    <t>info@sintlukas.brussels</t>
  </si>
  <si>
    <t>de! Kunsthumaniora van het GO!</t>
  </si>
  <si>
    <t>info@kunsthumaniora.be</t>
  </si>
  <si>
    <t>Provinciale Secundaire School Hasselt</t>
  </si>
  <si>
    <t>kunsthumaniora@limburg.be</t>
  </si>
  <si>
    <t>kunstvormgeving@atlascollege.be</t>
  </si>
  <si>
    <t>Stedelijke Academie voor Schone Kunsten</t>
  </si>
  <si>
    <t>info@kunsthumaniorabrugge.be</t>
  </si>
  <si>
    <t>GO! MUDA Kunstsecundair</t>
  </si>
  <si>
    <t>koen.bollaert@muda.be</t>
  </si>
  <si>
    <t>Secundair Kunstinstituut</t>
  </si>
  <si>
    <t>ski.dir@stad.gent</t>
  </si>
  <si>
    <t>Kunsthumaniora Sint-Lucas</t>
  </si>
  <si>
    <t>secretariaat@lucasgent.be</t>
  </si>
  <si>
    <t>Lemmensinstituut Secundair Onderwijs</t>
  </si>
  <si>
    <t>info.kso@lemmens.be</t>
  </si>
  <si>
    <t>Sted.Academie vr Beeldende Kunsten (KSO)</t>
  </si>
  <si>
    <t>els.talloen@aalst.be</t>
  </si>
  <si>
    <t>Koninklijk Werk IBIS</t>
  </si>
  <si>
    <t>info@ibiswerk.be</t>
  </si>
  <si>
    <t>OLV Pulhof</t>
  </si>
  <si>
    <t>secretariaat@pulhof.be</t>
  </si>
  <si>
    <t>H. Pius X-instituut - Bovenbouw</t>
  </si>
  <si>
    <t>Secundaire Handelsschool Sint-Lodewijk</t>
  </si>
  <si>
    <t>info@sintlodewijkantwerpen.be</t>
  </si>
  <si>
    <t>GO! Busleyden Atheneum-campus Stassart</t>
  </si>
  <si>
    <t>info@BAstassart.be</t>
  </si>
  <si>
    <t>KNMC JOMA2</t>
  </si>
  <si>
    <t>joma@knmc.be</t>
  </si>
  <si>
    <t>Stella Matutinacollege</t>
  </si>
  <si>
    <t>info@smclede.be</t>
  </si>
  <si>
    <t>GO! K.A. Hoboken</t>
  </si>
  <si>
    <t>info@atheneumhoboken.be</t>
  </si>
  <si>
    <t>Sint-Maarten Middenschool</t>
  </si>
  <si>
    <t>middenschool@sintmaartencampus.be</t>
  </si>
  <si>
    <t>Sint-Maarten Bovenschool</t>
  </si>
  <si>
    <t>bovenschool@sintmaartencampus.be</t>
  </si>
  <si>
    <t>ZOWE Verpleegkunde</t>
  </si>
  <si>
    <t>info@zowe.be</t>
  </si>
  <si>
    <t>Sint-Jan Berchmansinstituut ASO-TSO-BSO</t>
  </si>
  <si>
    <t>bovenbouw@sjabi.be</t>
  </si>
  <si>
    <t>Sint-Jan Berchmansinstituut 1ste Graad</t>
  </si>
  <si>
    <t>eerste.graad@sjabi.be</t>
  </si>
  <si>
    <t>ZAVO</t>
  </si>
  <si>
    <t>personeel@zavo.be</t>
  </si>
  <si>
    <t>GO! Maritiem Instituut Mercator Oostende</t>
  </si>
  <si>
    <t>mercator@maritiemonderwijs.be</t>
  </si>
  <si>
    <t>Onze-Lieve-Vrouwe-Instituut</t>
  </si>
  <si>
    <t>directie@olvigent.be</t>
  </si>
  <si>
    <t>Sint-Bernarduscollege</t>
  </si>
  <si>
    <t>info@sintbernarduscollege.be</t>
  </si>
  <si>
    <t>Sint-Laurens secundair onderwijs 2</t>
  </si>
  <si>
    <t>info@sint-laurens.be</t>
  </si>
  <si>
    <t>Sint-Laurens secundair onderwijs 1</t>
  </si>
  <si>
    <t>Hartencollege Sec . Weggevoerdenstraat</t>
  </si>
  <si>
    <t>liesbet.wauters@hartencollege.be</t>
  </si>
  <si>
    <t>sophie.denil@sgw.be</t>
  </si>
  <si>
    <t>sintvincentius@leiepoort.be</t>
  </si>
  <si>
    <t>Leiepoort Deinze Sint-Hendrik, bovenbouw</t>
  </si>
  <si>
    <t>sinthendrik@leiepoort.be</t>
  </si>
  <si>
    <t>Mosa-RT Coll.H.Kr.St-Ursula A</t>
  </si>
  <si>
    <t>Mosa-RT E.G.S.1</t>
  </si>
  <si>
    <t>egs.maaseik@mosa-rt.be</t>
  </si>
  <si>
    <t>GO! atheneum Tervuren</t>
  </si>
  <si>
    <t>info@katervuren.be</t>
  </si>
  <si>
    <t>st-ursulawilrijk@suiwil.be</t>
  </si>
  <si>
    <t>Technische Scholen Mechelen</t>
  </si>
  <si>
    <t>info@tsmmechelen.be</t>
  </si>
  <si>
    <t>Sint-Lievenscollege</t>
  </si>
  <si>
    <t>humaniora@sintlievensantwerpen.be</t>
  </si>
  <si>
    <t>JOMA 1</t>
  </si>
  <si>
    <t>dominique.dedoncker@knmc.be</t>
  </si>
  <si>
    <t>jo.buekers@campusdehelix.be</t>
  </si>
  <si>
    <t>info@miabrugge.be</t>
  </si>
  <si>
    <t>RHIZO 5</t>
  </si>
  <si>
    <t>college@rhizo.be</t>
  </si>
  <si>
    <t>De Stemstroom</t>
  </si>
  <si>
    <t>tijl.ooms@so.antwerpen.be</t>
  </si>
  <si>
    <t>Atlas College Genk 7</t>
  </si>
  <si>
    <t>ronny.vrijsen@atlascollege.be</t>
  </si>
  <si>
    <t>GO! De scheepvaartschool Cenflumarin</t>
  </si>
  <si>
    <t>info@descheepvaartschool.be</t>
  </si>
  <si>
    <t>VIA-3</t>
  </si>
  <si>
    <t>derdegraad@viatienen.be</t>
  </si>
  <si>
    <t>tweedegraad@viatienen.be</t>
  </si>
  <si>
    <t>EDUGO campus Glorieux Techn.Instituut</t>
  </si>
  <si>
    <t>info.glorieux@edugo.be</t>
  </si>
  <si>
    <t>TSM Middenschool</t>
  </si>
  <si>
    <t>marc.steemans@tsmmechelen.be</t>
  </si>
  <si>
    <t>V.T.I.-2</t>
  </si>
  <si>
    <t>info@vtiaalst.be</t>
  </si>
  <si>
    <t>directie@busodeark.be</t>
  </si>
  <si>
    <t>peter.verlee@koho.be</t>
  </si>
  <si>
    <t>Sint-Agnesinstituut MS</t>
  </si>
  <si>
    <t>middenschool@sint-agnesinstituut.be</t>
  </si>
  <si>
    <t>Technicum Noord-Antwerpen Bovenbouw</t>
  </si>
  <si>
    <t>sarah.vriens@technicum.be</t>
  </si>
  <si>
    <t>Virga Jessecollege</t>
  </si>
  <si>
    <t>guido.voets@directeur.vjc.be</t>
  </si>
  <si>
    <t>Mosa-RT E.G.S.3</t>
  </si>
  <si>
    <t>egs.kinrooi@mosa-rt.be</t>
  </si>
  <si>
    <t>Atlas College Genk 5</t>
  </si>
  <si>
    <t>junior@atlascollege.be</t>
  </si>
  <si>
    <t>V.T.I. 2</t>
  </si>
  <si>
    <t>kurt.lecompte@sint-michiel.be</t>
  </si>
  <si>
    <t>Guldensporencollege 10</t>
  </si>
  <si>
    <t>De Bron</t>
  </si>
  <si>
    <t>debron@molenland.be</t>
  </si>
  <si>
    <t>middenschool@sint-rembert.be</t>
  </si>
  <si>
    <t>VTI Ieper eerste graad</t>
  </si>
  <si>
    <t>Vrij Technisch Instituut-Brugge MS</t>
  </si>
  <si>
    <t>info@vtibrugge.be</t>
  </si>
  <si>
    <t>Sint-Paulusschool campus VTI 2</t>
  </si>
  <si>
    <t>KOBOS Secundair I</t>
  </si>
  <si>
    <t>wispelberg.dir@onderwijs.gent.be</t>
  </si>
  <si>
    <t>Leiepoort Deinze camp. St-Hendrik,1e gr.</t>
  </si>
  <si>
    <t>Don Boscocollege Eerste graad</t>
  </si>
  <si>
    <t>Sint-Bavohumaniora MS</t>
  </si>
  <si>
    <t>GO! atheneum Leuven</t>
  </si>
  <si>
    <t>leerlingensecretariaat@karedingenhof.be</t>
  </si>
  <si>
    <t>De Nova</t>
  </si>
  <si>
    <t>info@denova.school</t>
  </si>
  <si>
    <t>Provinciaal Technisch Instituut</t>
  </si>
  <si>
    <t>info@pti.be</t>
  </si>
  <si>
    <t>avAnt Provinciaal Onderwijs</t>
  </si>
  <si>
    <t>info.avant@provincieantwerpen.be</t>
  </si>
  <si>
    <t>Regina-Caelilyceum E.G.</t>
  </si>
  <si>
    <t>lydia.mertens@erce.be</t>
  </si>
  <si>
    <t>GO! atheneum Zottegem</t>
  </si>
  <si>
    <t>info@kaz.be</t>
  </si>
  <si>
    <t>Sint-Franciscuscollege 1</t>
  </si>
  <si>
    <t>info@sfc.be</t>
  </si>
  <si>
    <t>Sint-Franciscuscollege 2</t>
  </si>
  <si>
    <t>Sint-Franciscuscollege 4</t>
  </si>
  <si>
    <t>Sint-Franciscuscollege 5</t>
  </si>
  <si>
    <t>Scheppersinstituut 2 Deurne &amp; Antwerpen</t>
  </si>
  <si>
    <t>Scheppersinstituut 3 Deurne &amp; Antwerpen</t>
  </si>
  <si>
    <t>Don Bosco-Instituut EG</t>
  </si>
  <si>
    <t>administratie@donboscogb.be</t>
  </si>
  <si>
    <t>Don Bosco-Instituut ASO/TSO/BSO</t>
  </si>
  <si>
    <t>sylvie.boonen@sjc-gent.be</t>
  </si>
  <si>
    <t>Sint-Janscollege eerste graad</t>
  </si>
  <si>
    <t>heiveld@sjc-gent.be</t>
  </si>
  <si>
    <t>Sint-Andreas Middenschool</t>
  </si>
  <si>
    <t>info@atheneumgentbrugge.be</t>
  </si>
  <si>
    <t>Middenschool Sint-Rembert 2</t>
  </si>
  <si>
    <t>Het Spectrum Gent</t>
  </si>
  <si>
    <t>spectrum@stad.gent</t>
  </si>
  <si>
    <t>GO! atheneum Da Vinci Campus</t>
  </si>
  <si>
    <t>info@davincicampus.be</t>
  </si>
  <si>
    <t>directeur@spectrumschool.be</t>
  </si>
  <si>
    <t>College Hagelstein 2</t>
  </si>
  <si>
    <t>info@collegehagelstein.be</t>
  </si>
  <si>
    <t>info@deringleuven.be</t>
  </si>
  <si>
    <t>sjg@kogeka.be</t>
  </si>
  <si>
    <t>KOGEKA 4</t>
  </si>
  <si>
    <t>info@olvi.be</t>
  </si>
  <si>
    <t>Sint-Janscollege 1</t>
  </si>
  <si>
    <t>sjc1@bertinuscollectief.be</t>
  </si>
  <si>
    <t>Óscar Romerocollege 1</t>
  </si>
  <si>
    <t>STM</t>
  </si>
  <si>
    <t>info@ht2o.be</t>
  </si>
  <si>
    <t>info@pt2o.be</t>
  </si>
  <si>
    <t>Onze-Lieve-Vrouwinstituut MS 1</t>
  </si>
  <si>
    <t>info.eerstegraad@olviboom.be</t>
  </si>
  <si>
    <t>Onze-Lieve-Vrouwinstituut MS 2</t>
  </si>
  <si>
    <t>Onze-Lieve-Vrouwinstituut Bovenbouw ASO</t>
  </si>
  <si>
    <t>carla.triest@olviboom.be</t>
  </si>
  <si>
    <t>Onze-Lieve-Vrouwinstituut Bovenb.TSO-BSO</t>
  </si>
  <si>
    <t>info.derdegraad@olviboom.be</t>
  </si>
  <si>
    <t>Sint-Willebrord-H.Familie 1e graad</t>
  </si>
  <si>
    <t>MS Sint-Rembert 3</t>
  </si>
  <si>
    <t>GO! Atheneum Heist</t>
  </si>
  <si>
    <t>info@atheneumheist.be</t>
  </si>
  <si>
    <t>GO! atheneum Herzele</t>
  </si>
  <si>
    <t>info@atheneum-herzele.be</t>
  </si>
  <si>
    <t>avAnt Provinciale Middenschool</t>
  </si>
  <si>
    <t>GO! atheneum Vilvoorde</t>
  </si>
  <si>
    <t>info@hetatheneum.be</t>
  </si>
  <si>
    <t>GO! atheneum Grimbergen</t>
  </si>
  <si>
    <t>info@campusfenix.be</t>
  </si>
  <si>
    <t>directeur@campusdebrug.be</t>
  </si>
  <si>
    <t>Heilig-Grafinstituut</t>
  </si>
  <si>
    <t>hgi.directie@sgsj.be</t>
  </si>
  <si>
    <t>Instituut voor Katholiek Secundair Ond.</t>
  </si>
  <si>
    <t>ikso.info@sgsj.be</t>
  </si>
  <si>
    <t>slc.directie@sgsj.be</t>
  </si>
  <si>
    <t>Sint-Pauluscollege</t>
  </si>
  <si>
    <t>h.millecamp@spwe.be</t>
  </si>
  <si>
    <t>viio 1</t>
  </si>
  <si>
    <t>borgloon@viio.be</t>
  </si>
  <si>
    <t>viio 3</t>
  </si>
  <si>
    <t>Sint-Gertrudiscollege Eerste Graad</t>
  </si>
  <si>
    <t>ilse.degelder@sgw.be</t>
  </si>
  <si>
    <t>Klein Seminarie Hoogstraten eerste graad</t>
  </si>
  <si>
    <t>lisa.libert@st-martinus.be</t>
  </si>
  <si>
    <t>Sint-Martinusscholen 118323</t>
  </si>
  <si>
    <t>Sint-Martinusscholen 118331</t>
  </si>
  <si>
    <t>ursula@st-martinus.be</t>
  </si>
  <si>
    <t>Sint-Martinusscholen 118349</t>
  </si>
  <si>
    <t>Heilig Hart van Maria Berlaar</t>
  </si>
  <si>
    <t>bovenbouw@hhvmb.be</t>
  </si>
  <si>
    <t>middenschool@hhvmb.be</t>
  </si>
  <si>
    <t>KSOM 6</t>
  </si>
  <si>
    <t>KSOM 7</t>
  </si>
  <si>
    <t>Atlas College Genk 1</t>
  </si>
  <si>
    <t>Atlas College Genk 3</t>
  </si>
  <si>
    <t>myriam.yzermans@atlascollege.be</t>
  </si>
  <si>
    <t>Vrije Nederlandst.school Lucerna College</t>
  </si>
  <si>
    <t>info@lucerna.be</t>
  </si>
  <si>
    <t>GO! atheneum Oudenaarde</t>
  </si>
  <si>
    <t>info@go-atheneumoudenaarde.be</t>
  </si>
  <si>
    <t>Onze-Lieve-Vrouwcollege II</t>
  </si>
  <si>
    <t>wim.verhaeghe@olvczottegem.be</t>
  </si>
  <si>
    <t>grotenberge-info@olvczottegem.be</t>
  </si>
  <si>
    <t>Mariagaarde Instituut MS</t>
  </si>
  <si>
    <t>Ursulinen Mechelen 1</t>
  </si>
  <si>
    <t>pascale.geerolf@ursulinenmechelen.be</t>
  </si>
  <si>
    <t>Sint-Carolus Secundair Onderwijs - 1</t>
  </si>
  <si>
    <t>info@sint-carolus.be</t>
  </si>
  <si>
    <t>Kardinaal van Roey-Instituut AEG</t>
  </si>
  <si>
    <t>RHIZO 6</t>
  </si>
  <si>
    <t>Heilig Graf 122788</t>
  </si>
  <si>
    <t>Berthoutinstituut - Klein Seminarie 1</t>
  </si>
  <si>
    <t>V.T.I. Spijker eerste graad</t>
  </si>
  <si>
    <t>Sint-Rita Campus College Autonome Eerste</t>
  </si>
  <si>
    <t>Sint-Gummaruscollege EG-1</t>
  </si>
  <si>
    <t>Sint-Jozefinstituut eerste graad</t>
  </si>
  <si>
    <t>Sint-Jorisschool</t>
  </si>
  <si>
    <t>jessica.corty@sijo.be</t>
  </si>
  <si>
    <t>Sint-Pietersinstituut</t>
  </si>
  <si>
    <t>info@sint-pietersinstituut.be</t>
  </si>
  <si>
    <t>Sint-Pietersinstituut H.S.O.</t>
  </si>
  <si>
    <t>Sint-Jozef-2</t>
  </si>
  <si>
    <t>Damiaaninstituut A</t>
  </si>
  <si>
    <t>dominique.vansant@damiaaninstituut.be</t>
  </si>
  <si>
    <t>Sint-Jozefscollege 3</t>
  </si>
  <si>
    <t>Sint-Gummaruscollege EG-2</t>
  </si>
  <si>
    <t>KOGEKA 3</t>
  </si>
  <si>
    <t>sag@kogeka.be</t>
  </si>
  <si>
    <t>KOGEKA 6</t>
  </si>
  <si>
    <t>KOGEKA 7</t>
  </si>
  <si>
    <t>KOGEKA 8</t>
  </si>
  <si>
    <t>smg@kogeka.be</t>
  </si>
  <si>
    <t>Guldensporencollege 4</t>
  </si>
  <si>
    <t>harelbeke@guldensporencollege.be</t>
  </si>
  <si>
    <t>Guldensporencollege 3</t>
  </si>
  <si>
    <t>kaai@guldensporencollege.be</t>
  </si>
  <si>
    <t>Sint-Gabriëlcollege</t>
  </si>
  <si>
    <t>dir.roelstraete@st-gabriel.be</t>
  </si>
  <si>
    <t>Sint-Gabriëlcollege-Middenschool 1</t>
  </si>
  <si>
    <t>dir.goossens@st-gabriel.be</t>
  </si>
  <si>
    <t>KSOM 8</t>
  </si>
  <si>
    <t>info@tisp.be</t>
  </si>
  <si>
    <t>KSOM 9</t>
  </si>
  <si>
    <t>humaniora@sint-lodewijkscollege.be</t>
  </si>
  <si>
    <t>Sint-Lodewijkscollege Eerste Graad</t>
  </si>
  <si>
    <t>info.stadsrand@hasp-o.be</t>
  </si>
  <si>
    <t>Hasp-O 6</t>
  </si>
  <si>
    <t>Sint-Lambertus 3</t>
  </si>
  <si>
    <t>tinne.mertens@silawesterlo.anker.be</t>
  </si>
  <si>
    <t>Sint-Lambertus 1</t>
  </si>
  <si>
    <t>niels.vermeulen@silawesterlo.anker.be</t>
  </si>
  <si>
    <t>Sint-Lambertus 2</t>
  </si>
  <si>
    <t>mieke.baelus@silawesterlo.anker.be</t>
  </si>
  <si>
    <t>Sint-Lambertus 4</t>
  </si>
  <si>
    <t>hilde.heynickx@silawesterlo.anker.be</t>
  </si>
  <si>
    <t>kleinseminarie@sint-michiel.be</t>
  </si>
  <si>
    <t>Klein Seminarie eerste graad</t>
  </si>
  <si>
    <t>BARNUM</t>
  </si>
  <si>
    <t>barnum@sint-michiel.be</t>
  </si>
  <si>
    <t>Barnum eerste graad</t>
  </si>
  <si>
    <t>koen.germonprez@sint-michiel.be</t>
  </si>
  <si>
    <t>VISO</t>
  </si>
  <si>
    <t>viso.polenplein@sint-michiel.be</t>
  </si>
  <si>
    <t>VISO eerste graad</t>
  </si>
  <si>
    <t>Mariagaard Eerste Graad</t>
  </si>
  <si>
    <t>Sint-Jan Berchmanscollege MS</t>
  </si>
  <si>
    <t>Sint-Gabriëlcollege-Middenschool 2</t>
  </si>
  <si>
    <t>dir.gyselinckx@st-gabriel.be</t>
  </si>
  <si>
    <t>Sint-Godelieve-Instituut ASO</t>
  </si>
  <si>
    <t>sint.godelieve.instituut@skynet.be</t>
  </si>
  <si>
    <t>Sint-Godelieve-Instituut AEG</t>
  </si>
  <si>
    <t>Instituut Sancta Maria - A</t>
  </si>
  <si>
    <t>directie@sanctamaria-aarschot.be</t>
  </si>
  <si>
    <t>Instituut Sancta Maria - B</t>
  </si>
  <si>
    <t>viio 4</t>
  </si>
  <si>
    <t>tongeren@viio.be</t>
  </si>
  <si>
    <t>viio 5</t>
  </si>
  <si>
    <t>viio 2</t>
  </si>
  <si>
    <t>Stedelijk Lyceum Zuid</t>
  </si>
  <si>
    <t>andy.dorrine@so.antwerpen.be</t>
  </si>
  <si>
    <t>Sint-Lambertuscollege 2</t>
  </si>
  <si>
    <t>Guldensporencollege 5</t>
  </si>
  <si>
    <t>plein@guldensporencollege.be</t>
  </si>
  <si>
    <t>Guldensporencollege 6</t>
  </si>
  <si>
    <t>Onze-Lieve-Vrouwlyceum - eerste graad</t>
  </si>
  <si>
    <t>olv@lyceumgenk.be</t>
  </si>
  <si>
    <t>Onze-Lieve-Vrouwlyceum</t>
  </si>
  <si>
    <t>info@vlot.be</t>
  </si>
  <si>
    <t>Hasp-O Centrum 1</t>
  </si>
  <si>
    <t>christine.menten@hasp-o.be</t>
  </si>
  <si>
    <t>Hasp-O Centrum 2</t>
  </si>
  <si>
    <t>ruth.bessemans@hasp-o.be</t>
  </si>
  <si>
    <t>Hasp-O Centrum 3</t>
  </si>
  <si>
    <t>ann.ruppol@hasp-o.be</t>
  </si>
  <si>
    <t>KSOM 1</t>
  </si>
  <si>
    <t>info@rozenbergmol.be</t>
  </si>
  <si>
    <t>KSOM 2</t>
  </si>
  <si>
    <t>KSOM 3</t>
  </si>
  <si>
    <t>KSOM 4</t>
  </si>
  <si>
    <t>Atlas College Genk 2</t>
  </si>
  <si>
    <t>Buso VIBO De Ring OV2-OV3</t>
  </si>
  <si>
    <t>info.ov3@vibo.be</t>
  </si>
  <si>
    <t>dany.van.bossuyt@vhorta.be</t>
  </si>
  <si>
    <t>GO! atheneum Lokeren</t>
  </si>
  <si>
    <t>info@atheneumlokeren.be</t>
  </si>
  <si>
    <t>GO! K.A. Berchem</t>
  </si>
  <si>
    <t>directie@kaberchem.be</t>
  </si>
  <si>
    <t>Talentenschool Turnhout camp BoomgaardKA</t>
  </si>
  <si>
    <t>wesley.wouters@talentenschoolturnhout.be</t>
  </si>
  <si>
    <t>humaniora@sjcaalst.be</t>
  </si>
  <si>
    <t>Sint-Norbertusinstituut 1</t>
  </si>
  <si>
    <t>info@snorduffel.be</t>
  </si>
  <si>
    <t>Sint-Norbertusinstituut 2</t>
  </si>
  <si>
    <t>Sint-Niklaasinstituut</t>
  </si>
  <si>
    <t>directie.aso@sni.be</t>
  </si>
  <si>
    <t>Sint-Niklaasinstituut autonome 1e graad</t>
  </si>
  <si>
    <t>Guldensporencollege 2</t>
  </si>
  <si>
    <t>Guldensporencollege 1</t>
  </si>
  <si>
    <t>zuid@guldensporencollege.be</t>
  </si>
  <si>
    <t>Broederscholen Hiëronymus 3</t>
  </si>
  <si>
    <t>info@handel.broeders.be</t>
  </si>
  <si>
    <t>H. Drievuldigheidscollege Eerstegrschool</t>
  </si>
  <si>
    <t>Don Bosco Technisch Instituut 1</t>
  </si>
  <si>
    <t>Instituut Sint-Vincentius a Paulo 1</t>
  </si>
  <si>
    <t>Sint-Pieterscollege Eerste graadschool</t>
  </si>
  <si>
    <t>jo.beelen@spc.ksleuven.be</t>
  </si>
  <si>
    <t>Don Bosco Technisch Instituut E.G.</t>
  </si>
  <si>
    <t>bauwenswim@donboscosdw.be</t>
  </si>
  <si>
    <t>TSM-Bovenbouw</t>
  </si>
  <si>
    <t>tio@wico.be</t>
  </si>
  <si>
    <t>WICO - 126201</t>
  </si>
  <si>
    <t>WICO - 126219</t>
  </si>
  <si>
    <t>lommel@wico.be</t>
  </si>
  <si>
    <t>WICO - 126227</t>
  </si>
  <si>
    <t>WICO - 126235</t>
  </si>
  <si>
    <t>junior@wico.be</t>
  </si>
  <si>
    <t>WICO - 126243</t>
  </si>
  <si>
    <t>info@wico.be</t>
  </si>
  <si>
    <t>WICO - 126251</t>
  </si>
  <si>
    <t>WICO - 126268</t>
  </si>
  <si>
    <t>Eerste graad Voorzienigheid</t>
  </si>
  <si>
    <t>sophie.tits@ksdiest.be</t>
  </si>
  <si>
    <t>luc.peirelinck@ksdiest.be</t>
  </si>
  <si>
    <t>V.T.I. Voorzienigheid</t>
  </si>
  <si>
    <t>renilde.verboven@ksdiest.be</t>
  </si>
  <si>
    <t>CLW Kortrijk-vzw Damast</t>
  </si>
  <si>
    <t>wolf.vlaeminck@clwkortrijk.be</t>
  </si>
  <si>
    <t>BenedictusPoort campus De Deyne</t>
  </si>
  <si>
    <t>dirk.flamant@benedictuspoort.be</t>
  </si>
  <si>
    <t>BenedictusPoort campus Ledeberg</t>
  </si>
  <si>
    <t>soren.delclef@benedictuspoort.be</t>
  </si>
  <si>
    <t>Heilig Hartcollege</t>
  </si>
  <si>
    <t>directie@hhc.world</t>
  </si>
  <si>
    <t>directiems@hhc.world</t>
  </si>
  <si>
    <t>Centrum voor Leren en Werken Antwerpen</t>
  </si>
  <si>
    <t>marita.vanlooveren@clw-antwerpen.be</t>
  </si>
  <si>
    <t>Sint-Barbaracollege I</t>
  </si>
  <si>
    <t>Pedagogische Human. H.Hartinstituut MS</t>
  </si>
  <si>
    <t>Heilig Hartinstituut TO MS</t>
  </si>
  <si>
    <t>H.-Hartinstituut Lyceum MS</t>
  </si>
  <si>
    <t>Sint-Godelievecollege MS</t>
  </si>
  <si>
    <t>rob.dewinter@sjcaalst.be</t>
  </si>
  <si>
    <t>Sint-Martinuscollege</t>
  </si>
  <si>
    <t>directie@sintmartinusscholen.be</t>
  </si>
  <si>
    <t>Sint-Martinuscollege 1e graad</t>
  </si>
  <si>
    <t>Sint-Augustinusinstituut ASO</t>
  </si>
  <si>
    <t>College Middenschool</t>
  </si>
  <si>
    <t>Bernardusscholen 3</t>
  </si>
  <si>
    <t>Perspectief II</t>
  </si>
  <si>
    <t>chantal.vanhove@so.antwerpen.be</t>
  </si>
  <si>
    <t>College Hagelstein 1</t>
  </si>
  <si>
    <t>katrien.goetelen@collegehagelstein.be</t>
  </si>
  <si>
    <t>secundair@paridaens.be</t>
  </si>
  <si>
    <t>Paridaensinstituut Eerstegraadsschool</t>
  </si>
  <si>
    <t>Don Bosco Groenveld</t>
  </si>
  <si>
    <t>kathleen.degoignies@dbgroenveld.be</t>
  </si>
  <si>
    <t>V.T.I.-3</t>
  </si>
  <si>
    <t>V.T.I.-1</t>
  </si>
  <si>
    <t>Sint-Ursula-Instituut 1</t>
  </si>
  <si>
    <t>info@sui.be</t>
  </si>
  <si>
    <t>Sint-Ursula-Instituut 2</t>
  </si>
  <si>
    <t>Sint-Ursula-Instituut 3</t>
  </si>
  <si>
    <t>Sint-Maarteninstituut 1</t>
  </si>
  <si>
    <t>kolva.smi@smi-aalst.be</t>
  </si>
  <si>
    <t>Sint-Maarteninstituut 2</t>
  </si>
  <si>
    <t>an.decordier@smi-aalst.be</t>
  </si>
  <si>
    <t>Margareta-Maria-Instituut-TSO-BSO 1e gr</t>
  </si>
  <si>
    <t>COLOMAplus 3</t>
  </si>
  <si>
    <t>Sint-Jorisschool eerste graad</t>
  </si>
  <si>
    <t>directie@sijo.be</t>
  </si>
  <si>
    <t>Xaveriuscollege2</t>
  </si>
  <si>
    <t>Jan-van-Ruusbroeckollege Eerste Graad</t>
  </si>
  <si>
    <t>Sint-Ludgardis Belpaire</t>
  </si>
  <si>
    <t>Koen.geens@stludgardis.be</t>
  </si>
  <si>
    <t>katelijne.pickery@stludgardis.be</t>
  </si>
  <si>
    <t>Sint-Jozefcollege Turnhout</t>
  </si>
  <si>
    <t>info@sjt.be</t>
  </si>
  <si>
    <t>Sint-Jozefcollege Turnhout 1</t>
  </si>
  <si>
    <t>Sint-Paulusinstituut 1</t>
  </si>
  <si>
    <t>info@sintpaulusgent.be</t>
  </si>
  <si>
    <t>Sint-Paulusinstituut 2</t>
  </si>
  <si>
    <t>Inspirocollege</t>
  </si>
  <si>
    <t>info@inspirocollege.be</t>
  </si>
  <si>
    <t>Maris Stella Instituut 1</t>
  </si>
  <si>
    <t>directie1gr@marisstella.be</t>
  </si>
  <si>
    <t>Sint-Paulusschool campus College 2</t>
  </si>
  <si>
    <t>Virga-Jessecollege - eerste graad 1</t>
  </si>
  <si>
    <t>ulrike.geusens@directeur.vjc.be</t>
  </si>
  <si>
    <t>Virga-Jessecollege - eerste graad 2</t>
  </si>
  <si>
    <t>stijn.vandevelde@directeur.vjc.be</t>
  </si>
  <si>
    <t>Middenschool Kindsheid Jesu</t>
  </si>
  <si>
    <t>nick.vanstappen@kjhasselt.be</t>
  </si>
  <si>
    <t>Mosa-RT E.G.S.2</t>
  </si>
  <si>
    <t>Mosa-RT Coll.H.Kr.St-Ursula B</t>
  </si>
  <si>
    <t>Mosa-RT T.I. St-Jansberg B</t>
  </si>
  <si>
    <t>Mosa-RT E.G.S.4</t>
  </si>
  <si>
    <t>Sint-Lievenscollege 1</t>
  </si>
  <si>
    <t>directie@sintlievenscollege.be</t>
  </si>
  <si>
    <t>koen.vandamme@sintlievenscollege.be</t>
  </si>
  <si>
    <t>EDUGO campus De Toren</t>
  </si>
  <si>
    <t>info.toren@edugo.be</t>
  </si>
  <si>
    <t>EDUGO campus De Brug 1</t>
  </si>
  <si>
    <t>info.brug@edugo.be</t>
  </si>
  <si>
    <t>O.L.V. van Vreugde</t>
  </si>
  <si>
    <t>lisa.deruyck@sint-michiel.be</t>
  </si>
  <si>
    <t>O.L.V. van Vreugde eerste graad</t>
  </si>
  <si>
    <t>vincent.claerhoudt@sint-michiel.be</t>
  </si>
  <si>
    <t>VMS</t>
  </si>
  <si>
    <t>nele.goethals@sint-michiel.be</t>
  </si>
  <si>
    <t>VMS eerste graad</t>
  </si>
  <si>
    <t>dries.vandergunst@sint-michiel.be</t>
  </si>
  <si>
    <t>V.T.I. 1</t>
  </si>
  <si>
    <t>paul.debrabander@sint-michiel.be</t>
  </si>
  <si>
    <t>V.T.I. eerste graad</t>
  </si>
  <si>
    <t>annick.vackier@sint-michiel.be</t>
  </si>
  <si>
    <t>H. Kindsheid</t>
  </si>
  <si>
    <t>jo.willemyns@sint-michiel.be</t>
  </si>
  <si>
    <t>H. Kindsheid eerste graad</t>
  </si>
  <si>
    <t>dirk.declercq@sint-michiel.be</t>
  </si>
  <si>
    <t>Sancta Maria Leuven</t>
  </si>
  <si>
    <t>adm@sml.be</t>
  </si>
  <si>
    <t>Sancta Maria Instituut</t>
  </si>
  <si>
    <t>WICO - 127837</t>
  </si>
  <si>
    <t>WICO - 127845</t>
  </si>
  <si>
    <t>Sint-Michielscollege Brasschaat 1</t>
  </si>
  <si>
    <t>Sint-Norbertusinstituut 3</t>
  </si>
  <si>
    <t>Maria Assumptalyceum</t>
  </si>
  <si>
    <t>VIA-2</t>
  </si>
  <si>
    <t>Tectura Groenkouter</t>
  </si>
  <si>
    <t>inlichtingen@groenkouter.tectura.be</t>
  </si>
  <si>
    <t>DuO²-Gent</t>
  </si>
  <si>
    <t>clw.directeur@onderwijs.gent.be</t>
  </si>
  <si>
    <t>Berkenboom Humaniora eerste graad</t>
  </si>
  <si>
    <t>Sint-Michielscollege 1</t>
  </si>
  <si>
    <t>Onze-Lieve-Vrouw van Lourdescollege</t>
  </si>
  <si>
    <t>veerle.borremans@olve.be</t>
  </si>
  <si>
    <t>Onze-Lieve-Vrouw van Lourdescollege MS</t>
  </si>
  <si>
    <t>david.vanthuyne@olve.be</t>
  </si>
  <si>
    <t>Emmaüsinstituut@1</t>
  </si>
  <si>
    <t>emmaussecundair@op-weg.net</t>
  </si>
  <si>
    <t>Emmaüsinstituut@2</t>
  </si>
  <si>
    <t>GO! Erasmusatheneum Deinze</t>
  </si>
  <si>
    <t>directie@erasmusatheneum.be</t>
  </si>
  <si>
    <t>directie@erasmusdepinte.be</t>
  </si>
  <si>
    <t>Lyceum Ieper eerste graad</t>
  </si>
  <si>
    <t>Sint-Pietersinstituut eerstegraadsschool</t>
  </si>
  <si>
    <t>griet.tavernier@donboscosintpieters.be</t>
  </si>
  <si>
    <t>GO! Kompaz</t>
  </si>
  <si>
    <t>directeur@kompaz-zaventem.be</t>
  </si>
  <si>
    <t>Guldensporencollege 7</t>
  </si>
  <si>
    <t>PTS,Prov.Scholen vr Tuinbouw en Techniek</t>
  </si>
  <si>
    <t>info.ptsmechelen@provincieantwerpen.be</t>
  </si>
  <si>
    <t>info.ptsboom@provincieantwerpen.be</t>
  </si>
  <si>
    <t>TISM</t>
  </si>
  <si>
    <t>lucevens@tismbree.eu</t>
  </si>
  <si>
    <t>TISM 1e gr</t>
  </si>
  <si>
    <t>info@tismbree.eu</t>
  </si>
  <si>
    <t>GO! atheneum Tienen</t>
  </si>
  <si>
    <t>info@atheneumtienen.be</t>
  </si>
  <si>
    <t>Onze-Lieve-Vrouw-van-Lourdescollege 2</t>
  </si>
  <si>
    <t>directie@kaso-mortsel.be</t>
  </si>
  <si>
    <t>info@sint-jozefscollege.be</t>
  </si>
  <si>
    <t>Ziekenhuisschool Antwerpen</t>
  </si>
  <si>
    <t>ZIEKENHUISSCHOOL STAD GENT</t>
  </si>
  <si>
    <t>berlinda.willaert@athenaoostende.be</t>
  </si>
  <si>
    <t>onthaal@de-passer.be</t>
  </si>
  <si>
    <t>GO! Site-A blauwe en oranje campus</t>
  </si>
  <si>
    <t>GO! Ath. Russelberg Tessenderlo</t>
  </si>
  <si>
    <t>onthaal@russelberg.be</t>
  </si>
  <si>
    <t>VTI Zeebrugge</t>
  </si>
  <si>
    <t>joke.knockaert@vtizeebrugge.be</t>
  </si>
  <si>
    <t>SLHD - Bovenbouw</t>
  </si>
  <si>
    <t>bruno.overbergh@slhd.be</t>
  </si>
  <si>
    <t>SLHD - Eerste graad</t>
  </si>
  <si>
    <t>pascal.craeye@slhd.be</t>
  </si>
  <si>
    <t>CDO Newton</t>
  </si>
  <si>
    <t>directeur@cdo-newton.be</t>
  </si>
  <si>
    <t>Guldensporencollege 11</t>
  </si>
  <si>
    <t>Guldensporencollege 9</t>
  </si>
  <si>
    <t>zorgkrachtschool@rhizo.be</t>
  </si>
  <si>
    <t>RHIZO 2</t>
  </si>
  <si>
    <t>hotelschool@rhizo.be</t>
  </si>
  <si>
    <t>LAB</t>
  </si>
  <si>
    <t>info@labonderwijs.be</t>
  </si>
  <si>
    <t>Stroom Leuven</t>
  </si>
  <si>
    <t>directie@stroom.ksleuven.be</t>
  </si>
  <si>
    <t>GO!Ath.St-Truiden campus Tichelrij 1egr</t>
  </si>
  <si>
    <t>info.tichelrij@atheneumsinttruiden.be</t>
  </si>
  <si>
    <t>bram.de.wasch@ov4debranding.be</t>
  </si>
  <si>
    <t>De Met</t>
  </si>
  <si>
    <t>info@demet.eu</t>
  </si>
  <si>
    <t>Freinetschool Keerpunt</t>
  </si>
  <si>
    <t>administratie@keerpuntscholen.be</t>
  </si>
  <si>
    <t>Provinciaal Instituut voor Techn. Onderw</t>
  </si>
  <si>
    <t>info.pito@provincieantwerpen.be</t>
  </si>
  <si>
    <t>Broederscholen Hiëronymus 4</t>
  </si>
  <si>
    <t>info@eerstegraad.broeders.be</t>
  </si>
  <si>
    <t>Middenschool Lucerna</t>
  </si>
  <si>
    <t>ozkan.cetin@lucerna.be</t>
  </si>
  <si>
    <t>CDO Noorderkempen</t>
  </si>
  <si>
    <t>info@cdonoorderkempen.be</t>
  </si>
  <si>
    <t>Eerstegraadsschool Heilige Familie</t>
  </si>
  <si>
    <t>Broederscholen Hiëronymus 5</t>
  </si>
  <si>
    <t>directeur@stekene.broeders.be</t>
  </si>
  <si>
    <t>Onze-Lieve-Vrouw-Presentatie SecundOnd 2</t>
  </si>
  <si>
    <t>Sint-Carolus Secundair Onderwijs - 2</t>
  </si>
  <si>
    <t>ZAVO brede eerste graad</t>
  </si>
  <si>
    <t>info@zavo.be</t>
  </si>
  <si>
    <t>Campus Kompas</t>
  </si>
  <si>
    <t>directie@campuskompas.brussels</t>
  </si>
  <si>
    <t>Óscar Romerocollege 6</t>
  </si>
  <si>
    <t>Penta Connect</t>
  </si>
  <si>
    <t>info@penta-groep.be</t>
  </si>
  <si>
    <t>info@athena-OV4.be</t>
  </si>
  <si>
    <t>LAB Sint-Niklaas</t>
  </si>
  <si>
    <t>info@labsintniklaas.be</t>
  </si>
  <si>
    <t>Veld-Veltem</t>
  </si>
  <si>
    <t>info@veld-veltem.be</t>
  </si>
  <si>
    <t>Don Bosco TI Hoboken Middenschool</t>
  </si>
  <si>
    <t>kristien.vandersmissen@donboscohoboken.be</t>
  </si>
  <si>
    <t>Don Bosco</t>
  </si>
  <si>
    <t>GO! SBSO Atelier B</t>
  </si>
  <si>
    <t>IVIO Binnenhof 3 (BuSO)</t>
  </si>
  <si>
    <t>GO! atheneum Comenius</t>
  </si>
  <si>
    <t>ruud.stroobants@comeniusbrussel.be</t>
  </si>
  <si>
    <t>Virgo Sapiens Secundair</t>
  </si>
  <si>
    <t>Sint-Jan Berchmansc. eerstegraadsschool</t>
  </si>
  <si>
    <t>adedecker@sint-jan-brussel.be</t>
  </si>
  <si>
    <t>Campus Glorieux Secundair 2</t>
  </si>
  <si>
    <t>info.secundair@koronse.be</t>
  </si>
  <si>
    <t>Richtpunt campus Ninove-Zottegem</t>
  </si>
  <si>
    <t>bart.lammens@richtpuntzottegem.be</t>
  </si>
  <si>
    <t>Berkenboom eerste graad</t>
  </si>
  <si>
    <t>Broederscholen Hiëronymus 6</t>
  </si>
  <si>
    <t>ASO Spijker1</t>
  </si>
  <si>
    <t>greet.kesselaers@spijker.be</t>
  </si>
  <si>
    <t>Sint-Jozef 3</t>
  </si>
  <si>
    <t>VITO eerstegraad</t>
  </si>
  <si>
    <t>info@vitohoogstraten.be</t>
  </si>
  <si>
    <t>Hartencollege Sec . Eerste graad 1</t>
  </si>
  <si>
    <t>Hartencollege Sec . Eerste Graad 2</t>
  </si>
  <si>
    <t>sarah.desaeger@hartencollege.be</t>
  </si>
  <si>
    <t>Leonardo College 1</t>
  </si>
  <si>
    <t>DVM Humaniora - Eerste Graad</t>
  </si>
  <si>
    <t>info1@dvmhumaniora.be</t>
  </si>
  <si>
    <t>middenschoo@sintmaartencampus.be</t>
  </si>
  <si>
    <t>Óscar Romerocollege 7</t>
  </si>
  <si>
    <t>Sint-Gabriëlcollege-Middenschool 3</t>
  </si>
  <si>
    <t>Sint-Jan Berchmansinstituut 1ste Graad 2</t>
  </si>
  <si>
    <t>Middenschool Heilig Hart CSF</t>
  </si>
  <si>
    <t>nick.verstappen@kjhasselt.be</t>
  </si>
  <si>
    <t>Leerexpert Capitan</t>
  </si>
  <si>
    <t>leerexpert.columbiastraat@stedelijkonderwijs.be</t>
  </si>
  <si>
    <t>Ponton43</t>
  </si>
  <si>
    <t>david.bruyninckx@ponton43.be</t>
  </si>
  <si>
    <t>BE</t>
  </si>
  <si>
    <t>Afdeling Secundair Onderwijs</t>
  </si>
  <si>
    <t>AVO93</t>
  </si>
  <si>
    <t>Uw schoolbeheerteam</t>
  </si>
  <si>
    <t>Vul de gegevens van uw school in.</t>
  </si>
  <si>
    <t xml:space="preserve">instellingsnummer </t>
  </si>
  <si>
    <t xml:space="preserve">naam </t>
  </si>
  <si>
    <t xml:space="preserve">Vul de gegevens in van de onderneming of organisatie waarmee de dienstverleningsovereenkomst gesloten wordt. </t>
  </si>
  <si>
    <t>Geef de onderneming of organisatie een volgnummer als het om verschillende ondernemingen of organisaties gaat.</t>
  </si>
  <si>
    <t>volgnummer</t>
  </si>
  <si>
    <t>naam onderneming of organisatie</t>
  </si>
  <si>
    <t>adres (straat en nummer, postnummer en gemeente)</t>
  </si>
  <si>
    <t>rekeningnummer (IBAN)</t>
  </si>
  <si>
    <t>Gegevens van lesomkadering voor omzetting in een krediet voor gastleraar met een dienstverleningsovereenkomst</t>
  </si>
  <si>
    <t>Vul de gegevens van de lesomkadering in.</t>
  </si>
  <si>
    <r>
      <t xml:space="preserve">Bij </t>
    </r>
    <r>
      <rPr>
        <sz val="10"/>
        <rFont val="Calibri"/>
        <family val="2"/>
      </rPr>
      <t>type omkadering</t>
    </r>
    <r>
      <rPr>
        <i/>
        <sz val="10"/>
        <rFont val="Calibri"/>
        <family val="2"/>
      </rPr>
      <t xml:space="preserve"> vermeldt u </t>
    </r>
    <r>
      <rPr>
        <sz val="10"/>
        <rFont val="Calibri"/>
        <family val="2"/>
      </rPr>
      <t>gewone omkadering</t>
    </r>
    <r>
      <rPr>
        <i/>
        <sz val="10"/>
        <rFont val="Calibri"/>
        <family val="2"/>
      </rPr>
      <t xml:space="preserve"> of </t>
    </r>
    <r>
      <rPr>
        <sz val="10"/>
        <rFont val="Calibri"/>
        <family val="2"/>
      </rPr>
      <t>LBV</t>
    </r>
    <r>
      <rPr>
        <i/>
        <sz val="10"/>
        <rFont val="Calibri"/>
        <family val="2"/>
      </rPr>
      <t xml:space="preserve">. Bij </t>
    </r>
    <r>
      <rPr>
        <sz val="10"/>
        <rFont val="Calibri"/>
        <family val="2"/>
      </rPr>
      <t>type betrekking</t>
    </r>
    <r>
      <rPr>
        <i/>
        <sz val="10"/>
        <rFont val="Calibri"/>
        <family val="2"/>
      </rPr>
      <t xml:space="preserve"> geeft u aan of het om een </t>
    </r>
    <r>
      <rPr>
        <sz val="10"/>
        <rFont val="Calibri"/>
        <family val="2"/>
      </rPr>
      <t>vacante</t>
    </r>
    <r>
      <rPr>
        <i/>
        <sz val="10"/>
        <rFont val="Calibri"/>
        <family val="2"/>
      </rPr>
      <t xml:space="preserve"> of </t>
    </r>
    <r>
      <rPr>
        <sz val="10"/>
        <rFont val="Calibri"/>
        <family val="2"/>
      </rPr>
      <t>niet-vacante</t>
    </r>
    <r>
      <rPr>
        <i/>
        <sz val="10"/>
        <rFont val="Calibri"/>
        <family val="2"/>
      </rPr>
      <t xml:space="preserve"> betrekking gaat. De </t>
    </r>
    <r>
      <rPr>
        <sz val="10"/>
        <rFont val="Calibri"/>
        <family val="2"/>
      </rPr>
      <t>voor- en achternaam</t>
    </r>
    <r>
      <rPr>
        <i/>
        <sz val="10"/>
        <rFont val="Calibri"/>
        <family val="2"/>
      </rPr>
      <t xml:space="preserve"> en het </t>
    </r>
    <r>
      <rPr>
        <sz val="10"/>
        <rFont val="Calibri"/>
        <family val="2"/>
      </rPr>
      <t>stamboeknummer van de titularis</t>
    </r>
    <r>
      <rPr>
        <i/>
        <sz val="10"/>
        <rFont val="Calibri"/>
        <family val="2"/>
      </rPr>
      <t xml:space="preserve"> hoeft u alleen in te vullen als de betrekking niet vacant is. </t>
    </r>
  </si>
  <si>
    <t>aantal uren (per week)</t>
  </si>
  <si>
    <t>begindatum</t>
  </si>
  <si>
    <t>einddatum</t>
  </si>
  <si>
    <t>onderneming of organisatie (volgnummer)</t>
  </si>
  <si>
    <t>aantal weken (berekend)</t>
  </si>
  <si>
    <t>voor- en achternaam en stamboeknummer titularis</t>
  </si>
  <si>
    <t>Geef eventueel aanvullende informatie of verduidelijkingen, bijvoorbeeld bij wijzigingen tijdens het schooljaar.</t>
  </si>
  <si>
    <t xml:space="preserve">Bezorg dit formulier een eerste keer uiterlijk op 31 oktober aan AGODI met alle omzettingen die op dat moment bekend zijn. Stuur het een tweede keer naar AGODI met deadline 15 juni voor de betaling van het krediet. Bij die laatste melding moet het formulier volledig en correct zijn ingevuld voor het volledige schooljaar.
 </t>
  </si>
  <si>
    <r>
      <t xml:space="preserve">Bezorg ons het formulier als Excelbestand via Mijn Onderwijs.
</t>
    </r>
    <r>
      <rPr>
        <b/>
        <i/>
        <sz val="10"/>
        <rFont val="Calibri"/>
        <family val="2"/>
        <scheme val="minor"/>
      </rPr>
      <t>Opgelet: om dit Excelbestand te versturen, hebt u toegang nodig tot het thema 'Omkadering en toelagen' in Mijn Onderwijs</t>
    </r>
    <r>
      <rPr>
        <i/>
        <sz val="10"/>
        <rFont val="Calibri"/>
        <family val="2"/>
        <scheme val="minor"/>
      </rPr>
      <t>. U kunt die rechten nakijken in Mijn Onderwijs onder het tabblad 'Mijn profiel' bij 'Mijn thema's'.</t>
    </r>
  </si>
  <si>
    <t>Selecteer het huidige schooljaar.</t>
  </si>
  <si>
    <r>
      <t>Dit formulier wordt automatisch ingelezen. Het kan alleen als Excelbestand worden verwerkt. Als u de aanvraag in een ander formaat, bijvoorbeeld pdf-bestand, bezorgt, wordt ze niet aanvaard.</t>
    </r>
    <r>
      <rPr>
        <sz val="11"/>
        <color rgb="FF000000"/>
        <rFont val="Calibri"/>
        <family val="2"/>
      </rPr>
      <t> </t>
    </r>
  </si>
  <si>
    <t>SO/2023/02 van 31/08/2023.</t>
  </si>
  <si>
    <t>niet-vacant</t>
  </si>
  <si>
    <t xml:space="preserve">type omkadering </t>
  </si>
  <si>
    <t xml:space="preserve">type betrekking </t>
  </si>
  <si>
    <t xml:space="preserve">Met dit formulier meldt u de omzetting van omkadering in een krediet voor het inzetten van een gastleraar met dienstverleningsovereenkomst. Op basis van deze melding berekent en betaalt het Agentschap voor Onderwijsdiensten (AGODI) het krediet aan de onderneming of organisatie.  
Op dit formulier registreert u de omzettingen gedurende het volledige schooljaar. Het formulier wordt in de school bijgehouden en op twee vaste momenten doorgestuurd naar AGODI. 
Door deze aanvraag in te dienen via Mijn Onderwijs bevestigt u namens het schoolbestuur dat alle gegevens in dit formulier naar waarheid zijn ingevuld. </t>
  </si>
  <si>
    <r>
      <t>1F3C8F-23149</t>
    </r>
    <r>
      <rPr>
        <sz val="6"/>
        <rFont val="Calibri"/>
        <family val="2"/>
      </rPr>
      <t>-231011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</si>
</sst>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quot; &quot;####&quot; &quot;####&quot; &quot;####"/>
  </numFmts>
  <fonts count="44" x14ac:knownFonts="1">
    <font>
      <sz val="10"/>
      <name val="Arial"/>
    </font>
    <font>
      <sz val="10"/>
      <name val="Arial"/>
      <family val="2"/>
    </font>
    <font>
      <sz val="8"/>
      <name val="Arial"/>
      <family val="2"/>
    </font>
    <font>
      <u/>
      <sz val="7.5"/>
      <color indexed="12"/>
      <name val="Arial"/>
      <family val="2"/>
    </font>
    <font>
      <b/>
      <sz val="10"/>
      <name val="Arial"/>
      <family val="2"/>
    </font>
    <font>
      <sz val="11"/>
      <color rgb="FFFF0000"/>
      <name val="Calibri"/>
      <family val="2"/>
      <scheme val="minor"/>
    </font>
    <font>
      <sz val="11"/>
      <name val="Calibri"/>
      <family val="2"/>
      <scheme val="minor"/>
    </font>
    <font>
      <sz val="11"/>
      <color indexed="10"/>
      <name val="Calibri"/>
      <family val="2"/>
      <scheme val="minor"/>
    </font>
    <font>
      <i/>
      <sz val="9"/>
      <color indexed="10"/>
      <name val="Calibri"/>
      <family val="2"/>
      <scheme val="minor"/>
    </font>
    <font>
      <i/>
      <sz val="9"/>
      <name val="Calibri"/>
      <family val="2"/>
      <scheme val="minor"/>
    </font>
    <font>
      <b/>
      <sz val="11"/>
      <color indexed="9"/>
      <name val="Calibri"/>
      <family val="2"/>
      <scheme val="minor"/>
    </font>
    <font>
      <sz val="10"/>
      <name val="Calibri"/>
      <family val="2"/>
      <scheme val="minor"/>
    </font>
    <font>
      <b/>
      <sz val="9"/>
      <color indexed="10"/>
      <name val="Calibri"/>
      <family val="2"/>
      <scheme val="minor"/>
    </font>
    <font>
      <sz val="9"/>
      <color indexed="10"/>
      <name val="Calibri"/>
      <family val="2"/>
      <scheme val="minor"/>
    </font>
    <font>
      <b/>
      <sz val="10"/>
      <name val="Calibri"/>
      <family val="2"/>
      <scheme val="minor"/>
    </font>
    <font>
      <b/>
      <i/>
      <sz val="10"/>
      <name val="Calibri"/>
      <family val="2"/>
      <scheme val="minor"/>
    </font>
    <font>
      <i/>
      <sz val="10"/>
      <name val="Calibri"/>
      <family val="2"/>
      <scheme val="minor"/>
    </font>
    <font>
      <sz val="10"/>
      <color indexed="10"/>
      <name val="Calibri"/>
      <family val="2"/>
      <scheme val="minor"/>
    </font>
    <font>
      <b/>
      <sz val="10"/>
      <color indexed="10"/>
      <name val="Calibri"/>
      <family val="2"/>
      <scheme val="minor"/>
    </font>
    <font>
      <b/>
      <sz val="10"/>
      <color rgb="FFFF0000"/>
      <name val="Calibri"/>
      <family val="2"/>
      <scheme val="minor"/>
    </font>
    <font>
      <b/>
      <sz val="12"/>
      <color theme="1"/>
      <name val="Calibri"/>
      <family val="2"/>
      <scheme val="minor"/>
    </font>
    <font>
      <sz val="12"/>
      <color theme="1"/>
      <name val="Calibri"/>
      <family val="2"/>
      <scheme val="minor"/>
    </font>
    <font>
      <sz val="6"/>
      <name val="Calibri"/>
      <family val="2"/>
      <scheme val="minor"/>
    </font>
    <font>
      <b/>
      <sz val="8"/>
      <name val="Calibri"/>
      <family val="2"/>
      <scheme val="minor"/>
    </font>
    <font>
      <b/>
      <sz val="18"/>
      <name val="Calibri"/>
      <family val="2"/>
      <scheme val="minor"/>
    </font>
    <font>
      <sz val="18"/>
      <name val="Calibri"/>
      <family val="2"/>
      <scheme val="minor"/>
    </font>
    <font>
      <sz val="6"/>
      <color rgb="FFFF0000"/>
      <name val="Calibri"/>
      <family val="2"/>
      <scheme val="minor"/>
    </font>
    <font>
      <sz val="10"/>
      <color rgb="FFFF0000"/>
      <name val="Arial"/>
      <family val="2"/>
    </font>
    <font>
      <b/>
      <sz val="12"/>
      <color theme="0"/>
      <name val="Calibri"/>
      <family val="2"/>
      <scheme val="minor"/>
    </font>
    <font>
      <sz val="12"/>
      <color theme="0"/>
      <name val="Calibri"/>
      <family val="2"/>
      <scheme val="minor"/>
    </font>
    <font>
      <b/>
      <sz val="11"/>
      <color rgb="FF000000"/>
      <name val="Calibri"/>
      <family val="2"/>
    </font>
    <font>
      <i/>
      <u/>
      <sz val="10"/>
      <name val="Calibri"/>
      <family val="2"/>
      <scheme val="minor"/>
    </font>
    <font>
      <i/>
      <sz val="10"/>
      <name val="Arial"/>
      <family val="2"/>
    </font>
    <font>
      <i/>
      <u/>
      <sz val="10"/>
      <color indexed="12"/>
      <name val="Calibri"/>
      <family val="2"/>
      <scheme val="minor"/>
    </font>
    <font>
      <u/>
      <sz val="10"/>
      <color indexed="12"/>
      <name val="Calibri"/>
      <family val="2"/>
      <scheme val="minor"/>
    </font>
    <font>
      <sz val="6"/>
      <name val="Calibri"/>
      <family val="2"/>
    </font>
    <font>
      <i/>
      <sz val="10"/>
      <color rgb="FF000000"/>
      <name val="Calibri"/>
      <family val="2"/>
    </font>
    <font>
      <sz val="10"/>
      <color rgb="FF000000"/>
      <name val="Calibri"/>
      <family val="2"/>
    </font>
    <font>
      <sz val="11"/>
      <color rgb="FF000000"/>
      <name val="Calibri"/>
      <family val="2"/>
    </font>
    <font>
      <b/>
      <sz val="10"/>
      <color rgb="FF000000"/>
      <name val="Calibri"/>
      <family val="2"/>
    </font>
    <font>
      <sz val="11"/>
      <color rgb="FF00B050"/>
      <name val="Calibri"/>
      <family val="2"/>
      <scheme val="minor"/>
    </font>
    <font>
      <b/>
      <sz val="10"/>
      <name val="Calibri"/>
      <family val="2"/>
    </font>
    <font>
      <i/>
      <sz val="10"/>
      <name val="Calibri"/>
      <family val="2"/>
    </font>
    <font>
      <sz val="10"/>
      <name val="Calibri"/>
      <family val="2"/>
    </font>
  </fonts>
  <fills count="6">
    <fill>
      <patternFill patternType="none"/>
    </fill>
    <fill>
      <patternFill patternType="gray125"/>
    </fill>
    <fill>
      <patternFill patternType="solid">
        <fgColor rgb="FFC0C0C0"/>
        <bgColor rgb="FFC0C0C0"/>
      </patternFill>
    </fill>
    <fill>
      <patternFill patternType="solid">
        <fgColor theme="1" tint="0.24994659260841701"/>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7">
    <xf numFmtId="0" fontId="0" fillId="0" borderId="0" xfId="0"/>
    <xf numFmtId="0" fontId="6" fillId="0" borderId="0" xfId="0" applyFont="1" applyBorder="1" applyProtection="1">
      <protection hidden="1"/>
    </xf>
    <xf numFmtId="0" fontId="6" fillId="0" borderId="0" xfId="0" applyFont="1" applyProtection="1">
      <protection hidden="1"/>
    </xf>
    <xf numFmtId="0" fontId="7" fillId="0" borderId="0" xfId="0" applyFont="1" applyProtection="1">
      <protection hidden="1"/>
    </xf>
    <xf numFmtId="0" fontId="7" fillId="0" borderId="0" xfId="0" applyFont="1" applyBorder="1" applyProtection="1">
      <protection hidden="1"/>
    </xf>
    <xf numFmtId="0" fontId="8" fillId="0" borderId="0" xfId="0" applyFont="1" applyAlignment="1" applyProtection="1">
      <alignment horizontal="left"/>
      <protection hidden="1"/>
    </xf>
    <xf numFmtId="0" fontId="8" fillId="0" borderId="0" xfId="0" applyFont="1" applyBorder="1" applyAlignment="1" applyProtection="1">
      <alignment horizontal="left"/>
      <protection hidden="1"/>
    </xf>
    <xf numFmtId="0" fontId="9" fillId="0" borderId="0" xfId="0" applyFont="1" applyAlignment="1" applyProtection="1">
      <alignment vertical="top"/>
      <protection hidden="1"/>
    </xf>
    <xf numFmtId="0" fontId="6" fillId="0" borderId="0" xfId="0" applyFont="1" applyFill="1" applyBorder="1" applyProtection="1">
      <protection hidden="1"/>
    </xf>
    <xf numFmtId="0" fontId="10" fillId="0" borderId="0" xfId="0" applyFont="1" applyFill="1" applyProtection="1">
      <protection hidden="1"/>
    </xf>
    <xf numFmtId="0" fontId="6" fillId="0" borderId="0" xfId="0" applyFont="1" applyFill="1" applyProtection="1">
      <protection hidden="1"/>
    </xf>
    <xf numFmtId="0" fontId="11" fillId="0" borderId="0" xfId="0" applyFont="1" applyBorder="1" applyAlignment="1" applyProtection="1">
      <alignment horizontal="center"/>
      <protection hidden="1"/>
    </xf>
    <xf numFmtId="0" fontId="11" fillId="0" borderId="0" xfId="0" applyFont="1" applyBorder="1" applyProtection="1">
      <protection hidden="1"/>
    </xf>
    <xf numFmtId="0" fontId="12" fillId="0" borderId="0" xfId="0" applyFont="1" applyBorder="1" applyAlignment="1" applyProtection="1">
      <alignment vertical="center"/>
      <protection hidden="1"/>
    </xf>
    <xf numFmtId="0" fontId="12" fillId="0" borderId="0" xfId="0" applyFont="1" applyAlignment="1" applyProtection="1">
      <alignment vertical="center"/>
      <protection hidden="1"/>
    </xf>
    <xf numFmtId="0" fontId="13" fillId="0" borderId="0" xfId="0" applyFont="1" applyProtection="1">
      <protection hidden="1"/>
    </xf>
    <xf numFmtId="0" fontId="11" fillId="0" borderId="0" xfId="0" applyFont="1" applyProtection="1">
      <protection hidden="1"/>
    </xf>
    <xf numFmtId="0" fontId="14" fillId="0" borderId="0" xfId="0" applyFont="1" applyProtection="1">
      <protection hidden="1"/>
    </xf>
    <xf numFmtId="0" fontId="15" fillId="0" borderId="0" xfId="0" applyFont="1" applyAlignment="1" applyProtection="1">
      <alignment vertical="top"/>
      <protection hidden="1"/>
    </xf>
    <xf numFmtId="0" fontId="16" fillId="0" borderId="0" xfId="0" applyFont="1" applyAlignment="1" applyProtection="1">
      <alignment horizontal="justify" vertical="top"/>
      <protection hidden="1"/>
    </xf>
    <xf numFmtId="0" fontId="14" fillId="0" borderId="0" xfId="0" applyFont="1" applyBorder="1" applyAlignment="1" applyProtection="1">
      <alignment horizontal="right"/>
      <protection hidden="1"/>
    </xf>
    <xf numFmtId="0" fontId="11" fillId="0" borderId="0" xfId="0" applyFont="1" applyAlignment="1" applyProtection="1">
      <alignment horizontal="right"/>
      <protection hidden="1"/>
    </xf>
    <xf numFmtId="0" fontId="11" fillId="0" borderId="0" xfId="0" applyFont="1" applyFill="1" applyBorder="1" applyProtection="1">
      <protection hidden="1"/>
    </xf>
    <xf numFmtId="0" fontId="11" fillId="0" borderId="0" xfId="0" applyFont="1" applyFill="1" applyProtection="1">
      <protection hidden="1"/>
    </xf>
    <xf numFmtId="0" fontId="11" fillId="0" borderId="0" xfId="0" applyFont="1" applyFill="1" applyAlignment="1" applyProtection="1">
      <alignment horizontal="right"/>
      <protection hidden="1"/>
    </xf>
    <xf numFmtId="0" fontId="11" fillId="0" borderId="0" xfId="0" applyFont="1" applyFill="1" applyAlignment="1" applyProtection="1">
      <alignment horizontal="left" vertical="justify"/>
      <protection hidden="1"/>
    </xf>
    <xf numFmtId="0" fontId="11" fillId="0" borderId="0" xfId="0" quotePrefix="1" applyFont="1" applyBorder="1" applyProtection="1">
      <protection hidden="1"/>
    </xf>
    <xf numFmtId="0" fontId="11" fillId="0" borderId="0" xfId="0" applyFont="1" applyFill="1" applyAlignment="1" applyProtection="1">
      <alignment horizontal="center"/>
      <protection hidden="1"/>
    </xf>
    <xf numFmtId="0" fontId="11" fillId="0" borderId="0" xfId="0" applyFont="1" applyBorder="1" applyAlignment="1" applyProtection="1">
      <alignment horizontal="justify" vertical="justify"/>
      <protection hidden="1"/>
    </xf>
    <xf numFmtId="0" fontId="17" fillId="0" borderId="0" xfId="0" applyFont="1" applyProtection="1">
      <protection hidden="1"/>
    </xf>
    <xf numFmtId="0" fontId="17" fillId="0" borderId="0" xfId="0" applyFont="1" applyBorder="1" applyProtection="1">
      <protection hidden="1"/>
    </xf>
    <xf numFmtId="0" fontId="18" fillId="0" borderId="0" xfId="0" applyFont="1" applyFill="1" applyAlignment="1" applyProtection="1">
      <alignment horizontal="right" vertical="top" wrapText="1"/>
      <protection hidden="1"/>
    </xf>
    <xf numFmtId="0" fontId="14" fillId="0" borderId="0" xfId="0" applyFont="1" applyAlignment="1" applyProtection="1">
      <alignment vertical="top"/>
      <protection hidden="1"/>
    </xf>
    <xf numFmtId="0" fontId="11" fillId="0" borderId="0" xfId="0" applyFont="1" applyAlignment="1" applyProtection="1">
      <alignment horizontal="left"/>
      <protection hidden="1"/>
    </xf>
    <xf numFmtId="0" fontId="11" fillId="0" borderId="0" xfId="0" applyNumberFormat="1" applyFont="1" applyAlignment="1" applyProtection="1">
      <alignment horizontal="left"/>
      <protection hidden="1"/>
    </xf>
    <xf numFmtId="0" fontId="18" fillId="0" borderId="0" xfId="0" applyFont="1" applyAlignment="1" applyProtection="1">
      <alignment horizontal="center" vertical="center"/>
      <protection hidden="1"/>
    </xf>
    <xf numFmtId="0" fontId="11" fillId="0" borderId="0" xfId="0" applyFont="1" applyFill="1" applyBorder="1" applyAlignment="1" applyProtection="1">
      <alignment horizontal="center"/>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0" fontId="15" fillId="0" borderId="0" xfId="0" applyFont="1" applyAlignment="1" applyProtection="1">
      <alignment vertical="center"/>
      <protection hidden="1"/>
    </xf>
    <xf numFmtId="0" fontId="16" fillId="0" borderId="0" xfId="0" applyFont="1" applyAlignment="1" applyProtection="1">
      <alignment horizontal="justify" vertical="center"/>
      <protection hidden="1"/>
    </xf>
    <xf numFmtId="0" fontId="14" fillId="0" borderId="0" xfId="0" applyFont="1" applyBorder="1" applyAlignment="1" applyProtection="1">
      <alignment horizontal="right" vertical="center"/>
      <protection hidden="1"/>
    </xf>
    <xf numFmtId="0" fontId="5" fillId="0" borderId="0" xfId="0" applyFont="1" applyAlignment="1" applyProtection="1">
      <alignment vertical="center"/>
      <protection hidden="1"/>
    </xf>
    <xf numFmtId="0" fontId="19" fillId="0" borderId="0" xfId="0" applyFont="1" applyFill="1" applyAlignment="1" applyProtection="1">
      <alignment horizontal="left"/>
      <protection hidden="1"/>
    </xf>
    <xf numFmtId="0" fontId="19" fillId="0" borderId="0" xfId="0" applyFont="1" applyProtection="1">
      <protection hidden="1"/>
    </xf>
    <xf numFmtId="0" fontId="14" fillId="0" borderId="0" xfId="0" applyFont="1" applyBorder="1" applyAlignment="1" applyProtection="1">
      <alignment horizontal="right" vertical="top"/>
      <protection hidden="1"/>
    </xf>
    <xf numFmtId="0" fontId="14" fillId="0" borderId="0" xfId="0" applyFont="1" applyFill="1" applyBorder="1" applyAlignment="1" applyProtection="1">
      <alignment vertical="top"/>
      <protection hidden="1"/>
    </xf>
    <xf numFmtId="0" fontId="16" fillId="0" borderId="0" xfId="0" applyFont="1" applyAlignment="1" applyProtection="1">
      <alignment vertical="top"/>
      <protection hidden="1"/>
    </xf>
    <xf numFmtId="0" fontId="20" fillId="0" borderId="0" xfId="0" applyFont="1" applyFill="1" applyAlignment="1" applyProtection="1">
      <alignment vertical="center"/>
      <protection hidden="1"/>
    </xf>
    <xf numFmtId="0" fontId="21" fillId="0" borderId="0" xfId="0" applyFont="1" applyFill="1" applyAlignment="1" applyProtection="1">
      <alignment vertical="center"/>
      <protection hidden="1"/>
    </xf>
    <xf numFmtId="0" fontId="14" fillId="0" borderId="0" xfId="0" applyFont="1" applyBorder="1" applyAlignment="1" applyProtection="1">
      <alignment vertical="center"/>
      <protection hidden="1"/>
    </xf>
    <xf numFmtId="0" fontId="0" fillId="0" borderId="0" xfId="0" applyAlignment="1" applyProtection="1">
      <alignment vertical="top"/>
      <protection hidden="1"/>
    </xf>
    <xf numFmtId="0" fontId="30" fillId="2" borderId="1" xfId="0" applyFont="1" applyFill="1" applyBorder="1" applyAlignment="1">
      <alignment horizontal="center" vertical="center"/>
    </xf>
    <xf numFmtId="0" fontId="11" fillId="0" borderId="0" xfId="0" applyFont="1" applyAlignment="1" applyProtection="1">
      <alignment vertical="top"/>
      <protection hidden="1"/>
    </xf>
    <xf numFmtId="0" fontId="16" fillId="0" borderId="0" xfId="0" applyFont="1" applyAlignment="1" applyProtection="1">
      <alignment vertical="center"/>
      <protection hidden="1"/>
    </xf>
    <xf numFmtId="0" fontId="16" fillId="0" borderId="0" xfId="0" quotePrefix="1" applyFont="1" applyAlignment="1" applyProtection="1">
      <alignment horizontal="right"/>
      <protection hidden="1"/>
    </xf>
    <xf numFmtId="0" fontId="16" fillId="0" borderId="0" xfId="0" quotePrefix="1" applyFont="1" applyProtection="1">
      <protection hidden="1"/>
    </xf>
    <xf numFmtId="0" fontId="32" fillId="0" borderId="0" xfId="0" applyFont="1" applyProtection="1">
      <protection hidden="1"/>
    </xf>
    <xf numFmtId="0" fontId="16" fillId="0" borderId="0" xfId="0" applyFont="1" applyProtection="1">
      <protection hidden="1"/>
    </xf>
    <xf numFmtId="0" fontId="16" fillId="0" borderId="0" xfId="0" quotePrefix="1" applyFont="1" applyAlignment="1" applyProtection="1">
      <alignment horizontal="right" vertical="top"/>
      <protection hidden="1"/>
    </xf>
    <xf numFmtId="0" fontId="16" fillId="0" borderId="0" xfId="0" quotePrefix="1"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1" fillId="0" borderId="0" xfId="0" applyFont="1" applyAlignment="1" applyProtection="1">
      <alignment vertical="center"/>
      <protection hidden="1"/>
    </xf>
    <xf numFmtId="0" fontId="11" fillId="0" borderId="0" xfId="0" applyFont="1" applyFill="1" applyBorder="1" applyAlignment="1" applyProtection="1">
      <alignment horizontal="left"/>
      <protection hidden="1"/>
    </xf>
    <xf numFmtId="0" fontId="11" fillId="0" borderId="0" xfId="0" applyFont="1" applyFill="1" applyBorder="1" applyAlignment="1" applyProtection="1">
      <protection hidden="1"/>
    </xf>
    <xf numFmtId="0" fontId="1" fillId="0" borderId="0" xfId="0" applyFont="1" applyAlignment="1" applyProtection="1">
      <alignment horizontal="center" vertical="center" wrapText="1"/>
      <protection hidden="1"/>
    </xf>
    <xf numFmtId="0" fontId="0" fillId="0" borderId="0" xfId="0" applyAlignment="1" applyProtection="1">
      <alignment vertical="center"/>
      <protection hidden="1"/>
    </xf>
    <xf numFmtId="0" fontId="11" fillId="0" borderId="0" xfId="0" applyFont="1" applyAlignment="1" applyProtection="1">
      <protection hidden="1"/>
    </xf>
    <xf numFmtId="0" fontId="0" fillId="0" borderId="0" xfId="0" applyAlignment="1" applyProtection="1">
      <alignment wrapText="1"/>
      <protection hidden="1"/>
    </xf>
    <xf numFmtId="0" fontId="16" fillId="0" borderId="0" xfId="0" applyFont="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4" fillId="0" borderId="0" xfId="0" applyFont="1" applyAlignment="1" applyProtection="1">
      <alignment wrapText="1"/>
      <protection hidden="1"/>
    </xf>
    <xf numFmtId="0" fontId="22" fillId="0" borderId="0" xfId="0" applyFont="1" applyBorder="1" applyAlignment="1" applyProtection="1">
      <alignment horizontal="right" vertical="center"/>
      <protection hidden="1"/>
    </xf>
    <xf numFmtId="0" fontId="1" fillId="0" borderId="0" xfId="0" applyFont="1" applyAlignment="1" applyProtection="1">
      <alignment vertical="center"/>
      <protection hidden="1"/>
    </xf>
    <xf numFmtId="0" fontId="22"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1" fillId="0" borderId="0" xfId="0" applyFont="1" applyAlignment="1" applyProtection="1">
      <alignment vertical="center"/>
      <protection hidden="1"/>
    </xf>
    <xf numFmtId="0" fontId="36" fillId="0" borderId="0" xfId="0" applyFont="1"/>
    <xf numFmtId="0" fontId="6" fillId="0" borderId="0" xfId="0" applyFont="1" applyBorder="1" applyAlignment="1" applyProtection="1">
      <protection hidden="1"/>
    </xf>
    <xf numFmtId="0" fontId="11" fillId="0" borderId="0" xfId="0" applyFont="1" applyFill="1" applyBorder="1" applyAlignment="1" applyProtection="1">
      <alignment vertical="top" wrapText="1"/>
      <protection hidden="1"/>
    </xf>
    <xf numFmtId="0" fontId="0" fillId="0" borderId="0" xfId="0" applyFill="1" applyBorder="1" applyAlignment="1" applyProtection="1">
      <alignment vertical="center"/>
      <protection locked="0"/>
    </xf>
    <xf numFmtId="0" fontId="0" fillId="0" borderId="0" xfId="0" applyFill="1" applyBorder="1" applyAlignment="1" applyProtection="1">
      <protection locked="0"/>
    </xf>
    <xf numFmtId="0" fontId="40" fillId="0" borderId="0" xfId="0" applyFont="1" applyAlignment="1" applyProtection="1">
      <alignment vertical="center"/>
      <protection hidden="1"/>
    </xf>
    <xf numFmtId="0" fontId="6" fillId="0" borderId="0" xfId="0" applyFont="1" applyFill="1" applyAlignment="1" applyProtection="1">
      <alignment vertical="top"/>
      <protection hidden="1"/>
    </xf>
    <xf numFmtId="0" fontId="34" fillId="0" borderId="0" xfId="1" applyFont="1" applyAlignment="1" applyProtection="1"/>
    <xf numFmtId="0" fontId="39" fillId="0" borderId="0" xfId="0" applyFont="1" applyAlignment="1">
      <alignment wrapText="1"/>
    </xf>
    <xf numFmtId="0" fontId="14" fillId="0" borderId="0" xfId="0" applyFont="1" applyFill="1" applyBorder="1" applyAlignment="1" applyProtection="1">
      <alignment vertical="center"/>
      <protection hidden="1"/>
    </xf>
    <xf numFmtId="1" fontId="11" fillId="0" borderId="1" xfId="0" applyNumberFormat="1" applyFont="1" applyBorder="1" applyAlignment="1" applyProtection="1">
      <alignment horizontal="center" vertical="center"/>
      <protection locked="0" hidden="1"/>
    </xf>
    <xf numFmtId="0" fontId="11" fillId="0" borderId="1" xfId="0" applyFont="1" applyBorder="1" applyAlignment="1" applyProtection="1">
      <alignment horizontal="center" vertical="center" wrapText="1"/>
      <protection locked="0" hidden="1"/>
    </xf>
    <xf numFmtId="14" fontId="11" fillId="0" borderId="17" xfId="0" applyNumberFormat="1" applyFont="1" applyFill="1" applyBorder="1" applyAlignment="1" applyProtection="1">
      <alignment horizontal="center" vertical="center" wrapText="1"/>
      <protection locked="0" hidden="1"/>
    </xf>
    <xf numFmtId="0" fontId="11" fillId="0" borderId="18" xfId="0" applyFont="1" applyFill="1" applyBorder="1" applyAlignment="1" applyProtection="1">
      <alignment horizontal="center" vertical="center" wrapText="1"/>
      <protection locked="0" hidden="1"/>
    </xf>
    <xf numFmtId="0" fontId="11" fillId="0" borderId="19" xfId="0" applyFont="1" applyFill="1" applyBorder="1" applyAlignment="1" applyProtection="1">
      <alignment horizontal="center" vertical="center" wrapText="1"/>
      <protection locked="0" hidden="1"/>
    </xf>
    <xf numFmtId="0" fontId="11" fillId="0" borderId="14" xfId="0" applyFont="1" applyFill="1" applyBorder="1" applyAlignment="1" applyProtection="1">
      <alignment horizontal="center" vertical="center" wrapText="1"/>
      <protection locked="0" hidden="1"/>
    </xf>
    <xf numFmtId="0" fontId="11" fillId="0" borderId="15" xfId="0" applyFont="1" applyFill="1" applyBorder="1" applyAlignment="1" applyProtection="1">
      <alignment horizontal="center" vertical="center" wrapText="1"/>
      <protection locked="0" hidden="1"/>
    </xf>
    <xf numFmtId="0" fontId="11" fillId="0" borderId="16" xfId="0" applyFont="1" applyFill="1" applyBorder="1" applyAlignment="1" applyProtection="1">
      <alignment horizontal="center" vertical="center" wrapText="1"/>
      <protection locked="0" hidden="1"/>
    </xf>
    <xf numFmtId="1"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locked="0" hidden="1"/>
    </xf>
    <xf numFmtId="165" fontId="11" fillId="0" borderId="17" xfId="0" quotePrefix="1" applyNumberFormat="1" applyFont="1" applyFill="1" applyBorder="1" applyAlignment="1" applyProtection="1">
      <alignment horizontal="center" vertical="center" wrapText="1"/>
      <protection locked="0"/>
    </xf>
    <xf numFmtId="165" fontId="11" fillId="0" borderId="18" xfId="0" quotePrefix="1" applyNumberFormat="1" applyFont="1" applyFill="1" applyBorder="1" applyAlignment="1" applyProtection="1">
      <alignment horizontal="center" vertical="center" wrapText="1"/>
      <protection locked="0"/>
    </xf>
    <xf numFmtId="165" fontId="11" fillId="0" borderId="19" xfId="0" quotePrefix="1"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left"/>
      <protection locked="0"/>
    </xf>
    <xf numFmtId="0" fontId="11" fillId="5" borderId="1" xfId="0" applyFont="1" applyFill="1" applyBorder="1" applyAlignment="1" applyProtection="1">
      <alignment horizontal="center" vertical="center"/>
      <protection hidden="1"/>
    </xf>
    <xf numFmtId="0" fontId="11" fillId="5" borderId="14" xfId="0" applyFont="1" applyFill="1" applyBorder="1" applyAlignment="1" applyProtection="1">
      <alignment horizontal="center" vertical="center"/>
      <protection hidden="1"/>
    </xf>
    <xf numFmtId="0" fontId="11" fillId="5" borderId="15" xfId="0" applyFont="1" applyFill="1" applyBorder="1" applyAlignment="1" applyProtection="1">
      <alignment horizontal="center" vertical="center"/>
      <protection hidden="1"/>
    </xf>
    <xf numFmtId="0" fontId="11" fillId="5" borderId="16" xfId="0" applyFont="1" applyFill="1" applyBorder="1" applyAlignment="1" applyProtection="1">
      <alignment horizontal="center" vertical="center"/>
      <protection hidden="1"/>
    </xf>
    <xf numFmtId="0" fontId="11" fillId="0" borderId="17" xfId="0" applyFont="1" applyBorder="1" applyAlignment="1" applyProtection="1">
      <alignment horizontal="center" vertical="center" wrapText="1"/>
      <protection locked="0" hidden="1"/>
    </xf>
    <xf numFmtId="0" fontId="11" fillId="0" borderId="18" xfId="0" applyFont="1" applyBorder="1" applyAlignment="1" applyProtection="1">
      <alignment horizontal="center" vertical="center" wrapText="1"/>
      <protection locked="0" hidden="1"/>
    </xf>
    <xf numFmtId="0" fontId="11" fillId="0" borderId="19" xfId="0" applyFont="1" applyBorder="1" applyAlignment="1" applyProtection="1">
      <alignment horizontal="center" vertical="center" wrapText="1"/>
      <protection locked="0" hidden="1"/>
    </xf>
    <xf numFmtId="0" fontId="11" fillId="0" borderId="0" xfId="0" applyFont="1" applyAlignment="1" applyProtection="1">
      <alignment horizontal="right" vertical="center"/>
      <protection hidden="1"/>
    </xf>
    <xf numFmtId="0" fontId="41" fillId="0" borderId="0" xfId="0" applyFont="1" applyAlignment="1" applyProtection="1">
      <alignment horizontal="left" vertical="top" wrapText="1"/>
      <protection hidden="1"/>
    </xf>
    <xf numFmtId="0" fontId="28" fillId="3" borderId="0" xfId="0" applyFont="1" applyFill="1" applyAlignment="1" applyProtection="1">
      <alignment vertical="center"/>
      <protection hidden="1"/>
    </xf>
    <xf numFmtId="0" fontId="29" fillId="3" borderId="0" xfId="0" applyFont="1" applyFill="1" applyAlignment="1" applyProtection="1">
      <alignment vertical="center"/>
      <protection hidden="1"/>
    </xf>
    <xf numFmtId="0" fontId="11" fillId="0" borderId="0" xfId="0" applyFont="1" applyFill="1" applyBorder="1" applyAlignment="1" applyProtection="1">
      <alignment horizontal="left" vertical="top" wrapText="1"/>
      <protection hidden="1"/>
    </xf>
    <xf numFmtId="0" fontId="6" fillId="5" borderId="0" xfId="0" applyFont="1" applyFill="1" applyBorder="1" applyAlignment="1" applyProtection="1">
      <alignment horizontal="center"/>
      <protection locked="0" hidden="1"/>
    </xf>
    <xf numFmtId="0" fontId="33" fillId="0" borderId="0" xfId="1" applyFont="1" applyAlignment="1" applyProtection="1">
      <alignment horizontal="left"/>
    </xf>
    <xf numFmtId="0" fontId="36" fillId="0" borderId="0" xfId="0" applyFont="1" applyAlignment="1">
      <alignment horizontal="left" vertical="center" wrapText="1"/>
    </xf>
    <xf numFmtId="0" fontId="42" fillId="0" borderId="20" xfId="0" applyFont="1" applyBorder="1" applyAlignment="1">
      <alignment horizontal="left" vertical="center" wrapText="1"/>
    </xf>
    <xf numFmtId="0" fontId="16" fillId="0" borderId="0" xfId="0" applyFont="1" applyAlignment="1" applyProtection="1">
      <alignment horizontal="left" vertical="center" wrapText="1"/>
      <protection hidden="1"/>
    </xf>
    <xf numFmtId="0" fontId="16" fillId="0" borderId="0" xfId="0" applyFont="1" applyAlignment="1" applyProtection="1">
      <alignment vertical="top" wrapText="1"/>
      <protection hidden="1"/>
    </xf>
    <xf numFmtId="0" fontId="16" fillId="0" borderId="0" xfId="0" applyFont="1" applyAlignment="1" applyProtection="1">
      <alignment horizontal="left" vertical="center"/>
      <protection hidden="1"/>
    </xf>
    <xf numFmtId="0" fontId="11" fillId="0" borderId="0" xfId="0" applyFont="1" applyAlignment="1" applyProtection="1">
      <alignment vertical="center"/>
      <protection hidden="1"/>
    </xf>
    <xf numFmtId="0" fontId="14" fillId="4" borderId="2"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165" fontId="11" fillId="0" borderId="1" xfId="0" quotePrefix="1" applyNumberFormat="1" applyFont="1" applyFill="1" applyBorder="1" applyAlignment="1" applyProtection="1">
      <alignment horizontal="center" vertical="center" wrapText="1"/>
      <protection locked="0"/>
    </xf>
    <xf numFmtId="0" fontId="39" fillId="0" borderId="0" xfId="0" applyFont="1" applyAlignment="1">
      <alignment wrapText="1"/>
    </xf>
    <xf numFmtId="0" fontId="11" fillId="5" borderId="13"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Alignment="1" applyProtection="1">
      <alignment horizontal="right"/>
      <protection hidden="1"/>
    </xf>
    <xf numFmtId="0" fontId="22" fillId="0" borderId="0" xfId="0" applyFont="1" applyBorder="1" applyAlignment="1" applyProtection="1">
      <alignment horizontal="right" vertical="center"/>
      <protection hidden="1"/>
    </xf>
    <xf numFmtId="0" fontId="1" fillId="0" borderId="0" xfId="0" applyFont="1" applyAlignment="1" applyProtection="1">
      <alignment vertical="center"/>
      <protection hidden="1"/>
    </xf>
    <xf numFmtId="0" fontId="23" fillId="0" borderId="0" xfId="0" quotePrefix="1" applyFont="1" applyBorder="1" applyAlignment="1" applyProtection="1">
      <alignment vertical="center"/>
      <protection hidden="1"/>
    </xf>
    <xf numFmtId="0" fontId="0" fillId="0" borderId="0" xfId="0" applyAlignment="1" applyProtection="1">
      <alignment vertical="center"/>
      <protection hidden="1"/>
    </xf>
    <xf numFmtId="0" fontId="24" fillId="0" borderId="0" xfId="0" applyFont="1" applyBorder="1" applyAlignment="1" applyProtection="1">
      <alignment horizontal="left" vertical="top" wrapText="1"/>
      <protection hidden="1"/>
    </xf>
    <xf numFmtId="0" fontId="25" fillId="0" borderId="0" xfId="0" applyFont="1" applyAlignment="1" applyProtection="1">
      <alignment vertical="top" wrapText="1"/>
      <protection hidden="1"/>
    </xf>
    <xf numFmtId="0" fontId="25" fillId="0" borderId="0" xfId="0" applyFont="1" applyAlignment="1" applyProtection="1">
      <alignment wrapText="1"/>
      <protection hidden="1"/>
    </xf>
    <xf numFmtId="0" fontId="26" fillId="0" borderId="0" xfId="0" applyFont="1" applyBorder="1" applyAlignment="1" applyProtection="1">
      <alignment horizontal="right" vertical="center"/>
      <protection hidden="1"/>
    </xf>
    <xf numFmtId="0" fontId="27" fillId="0" borderId="0" xfId="0" applyFont="1" applyAlignment="1" applyProtection="1">
      <alignment horizontal="right" vertical="center"/>
      <protection hidden="1"/>
    </xf>
    <xf numFmtId="0" fontId="16" fillId="0" borderId="0" xfId="0" applyFont="1" applyAlignment="1" applyProtection="1">
      <alignment horizontal="justify" vertical="center" wrapText="1"/>
      <protection hidden="1"/>
    </xf>
    <xf numFmtId="0" fontId="0" fillId="0" borderId="0" xfId="0" applyAlignment="1" applyProtection="1">
      <alignment horizontal="justify" vertical="center" wrapText="1"/>
      <protection hidden="1"/>
    </xf>
    <xf numFmtId="0" fontId="34" fillId="0" borderId="0" xfId="1" applyNumberFormat="1" applyFont="1" applyAlignment="1" applyProtection="1">
      <alignment horizontal="left"/>
      <protection hidden="1"/>
    </xf>
    <xf numFmtId="0" fontId="11" fillId="0" borderId="0" xfId="0" applyFont="1" applyAlignment="1" applyProtection="1">
      <protection hidden="1"/>
    </xf>
    <xf numFmtId="0" fontId="24" fillId="0" borderId="0" xfId="0" applyFont="1" applyBorder="1" applyAlignment="1" applyProtection="1">
      <alignment vertical="top"/>
      <protection hidden="1"/>
    </xf>
    <xf numFmtId="0" fontId="25" fillId="0" borderId="0" xfId="0" applyFont="1" applyBorder="1" applyAlignment="1" applyProtection="1">
      <alignment vertical="top"/>
      <protection hidden="1"/>
    </xf>
    <xf numFmtId="0" fontId="11" fillId="0" borderId="0" xfId="0" applyFont="1" applyAlignment="1" applyProtection="1">
      <alignment wrapText="1"/>
      <protection hidden="1"/>
    </xf>
    <xf numFmtId="0" fontId="0" fillId="0" borderId="0" xfId="0" applyAlignment="1" applyProtection="1">
      <alignment wrapText="1"/>
      <protection hidden="1"/>
    </xf>
    <xf numFmtId="0" fontId="18" fillId="0" borderId="0" xfId="0"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1" fillId="5" borderId="17" xfId="0" applyFont="1" applyFill="1" applyBorder="1" applyAlignment="1" applyProtection="1">
      <alignment horizontal="center" vertical="center" wrapText="1"/>
      <protection hidden="1"/>
    </xf>
    <xf numFmtId="0" fontId="11" fillId="5" borderId="18" xfId="0" applyFont="1" applyFill="1" applyBorder="1" applyAlignment="1" applyProtection="1">
      <alignment horizontal="center" vertical="center" wrapText="1"/>
      <protection hidden="1"/>
    </xf>
    <xf numFmtId="0" fontId="11" fillId="5" borderId="19" xfId="0" applyFont="1" applyFill="1" applyBorder="1" applyAlignment="1" applyProtection="1">
      <alignment horizontal="center" vertical="center" wrapText="1"/>
      <protection hidden="1"/>
    </xf>
    <xf numFmtId="0" fontId="6" fillId="0" borderId="0" xfId="0" applyFont="1" applyAlignment="1" applyProtection="1">
      <alignment vertical="top" wrapText="1"/>
      <protection hidden="1"/>
    </xf>
    <xf numFmtId="0" fontId="16" fillId="0" borderId="0" xfId="0" applyFont="1" applyBorder="1" applyAlignment="1" applyProtection="1">
      <alignment horizontal="left" vertical="top" wrapText="1"/>
      <protection hidden="1"/>
    </xf>
    <xf numFmtId="0" fontId="14" fillId="0" borderId="0" xfId="0" applyFont="1" applyAlignment="1" applyProtection="1">
      <alignment vertical="top" wrapText="1"/>
      <protection hidden="1"/>
    </xf>
    <xf numFmtId="0" fontId="19" fillId="0" borderId="5" xfId="0" applyFont="1" applyBorder="1" applyAlignment="1" applyProtection="1">
      <alignment wrapText="1"/>
      <protection hidden="1"/>
    </xf>
    <xf numFmtId="0" fontId="19" fillId="0" borderId="0" xfId="0" applyFont="1" applyBorder="1" applyAlignment="1" applyProtection="1">
      <alignment wrapText="1"/>
      <protection hidden="1"/>
    </xf>
    <xf numFmtId="0" fontId="19" fillId="0" borderId="6" xfId="0" applyFont="1" applyBorder="1" applyAlignment="1" applyProtection="1">
      <alignment wrapText="1"/>
      <protection hidden="1"/>
    </xf>
    <xf numFmtId="0" fontId="19" fillId="0" borderId="10" xfId="0" applyFont="1" applyBorder="1" applyAlignment="1" applyProtection="1">
      <alignment wrapText="1"/>
      <protection hidden="1"/>
    </xf>
    <xf numFmtId="0" fontId="19" fillId="0" borderId="11" xfId="0" applyFont="1" applyBorder="1" applyAlignment="1" applyProtection="1">
      <alignment wrapText="1"/>
      <protection hidden="1"/>
    </xf>
    <xf numFmtId="0" fontId="19" fillId="0" borderId="12" xfId="0" applyFont="1" applyBorder="1" applyAlignment="1" applyProtection="1">
      <alignment wrapText="1"/>
      <protection hidden="1"/>
    </xf>
    <xf numFmtId="0" fontId="19" fillId="0" borderId="7" xfId="0" applyFont="1" applyBorder="1" applyAlignment="1" applyProtection="1">
      <alignment wrapText="1"/>
      <protection hidden="1"/>
    </xf>
    <xf numFmtId="0" fontId="19" fillId="0" borderId="8" xfId="0" applyFont="1" applyBorder="1" applyAlignment="1" applyProtection="1">
      <alignment wrapText="1"/>
      <protection hidden="1"/>
    </xf>
    <xf numFmtId="0" fontId="19" fillId="0" borderId="9" xfId="0" applyFont="1" applyBorder="1" applyAlignment="1" applyProtection="1">
      <alignment wrapText="1"/>
      <protection hidden="1"/>
    </xf>
    <xf numFmtId="0" fontId="16" fillId="0" borderId="0" xfId="0" applyFont="1" applyAlignment="1" applyProtection="1">
      <alignment vertical="center" wrapText="1"/>
      <protection hidden="1"/>
    </xf>
    <xf numFmtId="0" fontId="16" fillId="0" borderId="0" xfId="0" quotePrefix="1" applyFont="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16" fillId="0" borderId="0" xfId="0" applyFont="1" applyFill="1" applyAlignment="1" applyProtection="1">
      <alignment horizontal="left" vertical="top" wrapText="1"/>
      <protection hidden="1"/>
    </xf>
    <xf numFmtId="0" fontId="11" fillId="5" borderId="1" xfId="0" applyFont="1" applyFill="1" applyBorder="1" applyAlignment="1" applyProtection="1">
      <alignment horizontal="center" vertical="center" wrapText="1"/>
      <protection hidden="1"/>
    </xf>
    <xf numFmtId="0" fontId="11" fillId="0" borderId="17" xfId="0" applyFont="1" applyBorder="1" applyAlignment="1" applyProtection="1">
      <alignment horizontal="center" vertical="center"/>
      <protection locked="0" hidden="1"/>
    </xf>
    <xf numFmtId="0" fontId="11" fillId="0" borderId="18" xfId="0" applyFont="1" applyBorder="1" applyAlignment="1" applyProtection="1">
      <alignment horizontal="center" vertical="center"/>
      <protection locked="0" hidden="1"/>
    </xf>
    <xf numFmtId="0" fontId="11" fillId="0" borderId="19" xfId="0" applyFont="1" applyBorder="1" applyAlignment="1" applyProtection="1">
      <alignment horizontal="center" vertical="center"/>
      <protection locked="0" hidden="1"/>
    </xf>
    <xf numFmtId="0" fontId="11" fillId="0" borderId="17" xfId="0" applyFont="1" applyFill="1" applyBorder="1" applyAlignment="1" applyProtection="1">
      <alignment horizontal="center" vertical="center" wrapText="1"/>
      <protection locked="0" hidden="1"/>
    </xf>
  </cellXfs>
  <cellStyles count="2">
    <cellStyle name="Hyperlink" xfId="1" builtinId="8"/>
    <cellStyle name="Standaard" xfId="0" builtinId="0"/>
  </cellStyles>
  <dxfs count="1">
    <dxf>
      <font>
        <color rgb="FF00B05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ur03.safelinks.protection.outlook.com/?url=https%3A%2F%2Fdata-onderwijs.vlaanderen.be%2Fcontact%2Fschoolbeheerteam-werkstation-verificateur.aspx%3Fniv%3Dso&amp;data=05%7C01%7Csofie.deneve%40ond.vlaanderen.be%7C115266bf46c64ef9412508dbc3131fb1%7C0c0338a695614ee8b8d64e89cbd520a0%7C0%7C0%7C638318259126219972%7CUnknown%7CTWFpbGZsb3d8eyJWIjoiMC4wLjAwMDAiLCJQIjoiV2luMzIiLCJBTiI6Ik1haWwiLCJXVCI6Mn0%3D%7C3000%7C%7C%7C&amp;sdata=ZhPAktf39aFVgrFB%2FyHnv3ZINJtwY2pm7GRBiul%2B488%3D&amp;reserved=0" TargetMode="External"/><Relationship Id="rId2" Type="http://schemas.openxmlformats.org/officeDocument/2006/relationships/hyperlink" Target="https://data-onderwijs.vlaanderen.be/edulex/document/16057" TargetMode="External"/><Relationship Id="rId1" Type="http://schemas.openxmlformats.org/officeDocument/2006/relationships/hyperlink" Target="mailto:ondersteuningsnetwerken.agodi@vlaanderen.b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183"/>
  <sheetViews>
    <sheetView showGridLines="0" showZeros="0" tabSelected="1" showWhiteSpace="0" zoomScaleNormal="100" zoomScaleSheetLayoutView="100" workbookViewId="0">
      <selection activeCell="B4" sqref="B4:AS4"/>
    </sheetView>
  </sheetViews>
  <sheetFormatPr defaultColWidth="2.109375" defaultRowHeight="14.4" x14ac:dyDescent="0.3"/>
  <cols>
    <col min="1" max="1" width="2.88671875" style="2" customWidth="1"/>
    <col min="2" max="2" width="2.5546875" style="2" customWidth="1"/>
    <col min="3" max="11" width="2.44140625" style="2" customWidth="1"/>
    <col min="12" max="12" width="3.21875" style="2" customWidth="1"/>
    <col min="13" max="13" width="2.6640625" style="2" customWidth="1"/>
    <col min="14" max="14" width="3.5546875" style="2" customWidth="1"/>
    <col min="15" max="15" width="2.5546875" style="2" customWidth="1"/>
    <col min="16" max="17" width="2.33203125" style="2" customWidth="1"/>
    <col min="18" max="18" width="2.109375" style="2" customWidth="1"/>
    <col min="19" max="19" width="2.77734375" style="2" customWidth="1"/>
    <col min="20" max="20" width="3.6640625" style="2" customWidth="1"/>
    <col min="21" max="22" width="2.33203125" style="2" customWidth="1"/>
    <col min="23" max="23" width="2.109375" style="2" customWidth="1"/>
    <col min="24" max="24" width="2.88671875" style="2" customWidth="1"/>
    <col min="25" max="25" width="3.77734375" style="2" customWidth="1"/>
    <col min="26" max="27" width="2.33203125" style="2" customWidth="1"/>
    <col min="28" max="28" width="2.109375" style="2" customWidth="1"/>
    <col min="29" max="29" width="2.77734375" style="2" customWidth="1"/>
    <col min="30" max="30" width="3.77734375" style="2" customWidth="1"/>
    <col min="31" max="32" width="2.33203125" style="2" customWidth="1"/>
    <col min="33" max="33" width="2.109375" style="2" customWidth="1"/>
    <col min="34" max="34" width="2.88671875" style="2" customWidth="1"/>
    <col min="35" max="35" width="3.6640625" style="2" customWidth="1"/>
    <col min="36" max="37" width="2.33203125" style="2" customWidth="1"/>
    <col min="38" max="38" width="2.109375" style="2" customWidth="1"/>
    <col min="39" max="39" width="3.109375" style="2" customWidth="1"/>
    <col min="40" max="40" width="3.6640625" style="2" customWidth="1"/>
    <col min="41" max="42" width="2.33203125" style="2" customWidth="1"/>
    <col min="43" max="43" width="2.6640625" style="2" customWidth="1"/>
    <col min="44" max="44" width="2.33203125" style="2" customWidth="1"/>
    <col min="45" max="45" width="3.6640625" style="2" customWidth="1"/>
    <col min="46" max="46" width="2.109375" style="2"/>
    <col min="47" max="47" width="2.5546875" style="2" customWidth="1"/>
    <col min="48" max="16384" width="2.109375" style="2"/>
  </cols>
  <sheetData>
    <row r="1" spans="1:46" ht="10.5" customHeigh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M1" s="134" t="s">
        <v>3178</v>
      </c>
      <c r="AN1" s="135"/>
      <c r="AO1" s="135"/>
      <c r="AP1" s="135"/>
      <c r="AQ1" s="135"/>
      <c r="AR1" s="135"/>
      <c r="AS1" s="135"/>
    </row>
    <row r="2" spans="1:46" ht="10.5" customHeigh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M2" s="74"/>
      <c r="AN2" s="75"/>
      <c r="AO2" s="75"/>
      <c r="AP2" s="75"/>
      <c r="AQ2" s="75"/>
      <c r="AR2" s="75"/>
      <c r="AS2" s="76" t="s">
        <v>3148</v>
      </c>
    </row>
    <row r="3" spans="1:46" ht="4.8" customHeight="1"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M3" s="141"/>
      <c r="AN3" s="142"/>
      <c r="AO3" s="142"/>
      <c r="AP3" s="142"/>
      <c r="AQ3" s="142"/>
      <c r="AR3" s="142"/>
      <c r="AS3" s="142"/>
    </row>
    <row r="4" spans="1:46" ht="46.8" customHeight="1" x14ac:dyDescent="0.45">
      <c r="A4" s="1"/>
      <c r="B4" s="138" t="s">
        <v>1417</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40"/>
      <c r="AN4" s="140"/>
      <c r="AO4" s="140"/>
      <c r="AP4" s="140"/>
      <c r="AQ4" s="140"/>
      <c r="AR4" s="140"/>
      <c r="AS4" s="140"/>
    </row>
    <row r="5" spans="1:46" ht="23.4" customHeight="1" x14ac:dyDescent="0.3">
      <c r="A5" s="1"/>
      <c r="B5" s="147" t="s">
        <v>603</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69"/>
      <c r="AK5" s="69"/>
    </row>
    <row r="6" spans="1:46" ht="18.75" customHeight="1" x14ac:dyDescent="0.3">
      <c r="A6" s="1"/>
      <c r="B6" s="136" t="s">
        <v>90</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row>
    <row r="7" spans="1:46" x14ac:dyDescent="0.3">
      <c r="A7" s="1"/>
      <c r="B7" s="149" t="s">
        <v>607</v>
      </c>
      <c r="C7" s="150"/>
      <c r="D7" s="150"/>
      <c r="E7" s="150"/>
      <c r="F7" s="150"/>
      <c r="G7" s="150"/>
      <c r="H7" s="150"/>
      <c r="I7" s="150"/>
      <c r="J7" s="150"/>
      <c r="K7" s="150"/>
      <c r="L7" s="150"/>
      <c r="M7" s="150"/>
      <c r="N7" s="150"/>
      <c r="O7" s="150"/>
      <c r="P7" s="150"/>
      <c r="Q7" s="150"/>
      <c r="R7" s="150"/>
      <c r="S7" s="150"/>
      <c r="T7" s="150"/>
      <c r="U7" s="150"/>
      <c r="V7" s="150"/>
      <c r="W7" s="150"/>
      <c r="AE7" s="151" t="str">
        <f ca="1">IF(TODAY()&gt;44651,"Gebruik dit formulier voor het "&amp;B5&amp;".")</f>
        <v>Gebruik dit formulier voor het schooljaar 2023-2024.</v>
      </c>
      <c r="AF7" s="152"/>
      <c r="AG7" s="152"/>
      <c r="AH7" s="152"/>
      <c r="AI7" s="152"/>
      <c r="AJ7" s="152"/>
      <c r="AK7" s="152"/>
      <c r="AL7" s="152"/>
      <c r="AM7" s="152"/>
      <c r="AN7" s="152"/>
      <c r="AO7" s="152"/>
      <c r="AP7" s="152"/>
      <c r="AQ7" s="152"/>
      <c r="AR7" s="152"/>
      <c r="AS7" s="152"/>
    </row>
    <row r="8" spans="1:46" x14ac:dyDescent="0.3">
      <c r="A8" s="1"/>
      <c r="B8" s="17" t="s">
        <v>3147</v>
      </c>
      <c r="C8" s="16"/>
      <c r="AC8" s="1"/>
      <c r="AD8" s="35"/>
      <c r="AE8" s="152"/>
      <c r="AF8" s="152"/>
      <c r="AG8" s="152"/>
      <c r="AH8" s="152"/>
      <c r="AI8" s="152"/>
      <c r="AJ8" s="152"/>
      <c r="AK8" s="152"/>
      <c r="AL8" s="152"/>
      <c r="AM8" s="152"/>
      <c r="AN8" s="152"/>
      <c r="AO8" s="152"/>
      <c r="AP8" s="152"/>
      <c r="AQ8" s="152"/>
      <c r="AR8" s="152"/>
      <c r="AS8" s="152"/>
    </row>
    <row r="9" spans="1:46" x14ac:dyDescent="0.3">
      <c r="A9" s="1"/>
      <c r="B9" s="17" t="s">
        <v>608</v>
      </c>
      <c r="C9" s="16"/>
      <c r="AC9" s="1"/>
      <c r="AD9" s="35"/>
      <c r="AE9" s="152"/>
      <c r="AF9" s="152"/>
      <c r="AG9" s="152"/>
      <c r="AH9" s="152"/>
      <c r="AI9" s="152"/>
      <c r="AJ9" s="152"/>
      <c r="AK9" s="152"/>
      <c r="AL9" s="152"/>
      <c r="AM9" s="152"/>
      <c r="AN9" s="152"/>
      <c r="AO9" s="152"/>
      <c r="AP9" s="152"/>
      <c r="AQ9" s="152"/>
      <c r="AR9" s="152"/>
      <c r="AS9" s="152"/>
    </row>
    <row r="10" spans="1:46" x14ac:dyDescent="0.3">
      <c r="A10" s="1"/>
      <c r="B10" s="16" t="s">
        <v>5</v>
      </c>
      <c r="C10" s="16"/>
      <c r="AC10" s="1"/>
      <c r="AD10" s="35"/>
      <c r="AE10" s="152"/>
      <c r="AF10" s="152"/>
      <c r="AG10" s="152"/>
      <c r="AH10" s="152"/>
      <c r="AI10" s="152"/>
      <c r="AJ10" s="152"/>
      <c r="AK10" s="152"/>
      <c r="AL10" s="152"/>
      <c r="AM10" s="152"/>
      <c r="AN10" s="152"/>
      <c r="AO10" s="152"/>
      <c r="AP10" s="152"/>
      <c r="AQ10" s="152"/>
      <c r="AR10" s="152"/>
      <c r="AS10" s="152"/>
    </row>
    <row r="11" spans="1:46" x14ac:dyDescent="0.3">
      <c r="A11" s="1"/>
      <c r="B11" s="17" t="s">
        <v>101</v>
      </c>
      <c r="C11" s="86" t="s">
        <v>3149</v>
      </c>
      <c r="D11" s="86"/>
      <c r="E11" s="86"/>
      <c r="F11" s="86"/>
      <c r="G11" s="86"/>
      <c r="H11" s="86"/>
      <c r="I11" s="86"/>
      <c r="J11" s="86"/>
      <c r="K11" s="86"/>
      <c r="L11" s="86"/>
      <c r="M11" s="86"/>
      <c r="N11" s="86"/>
      <c r="O11" s="69"/>
      <c r="P11" s="69"/>
      <c r="Q11" s="69"/>
      <c r="R11" s="69"/>
      <c r="S11" s="16"/>
      <c r="T11" s="16"/>
      <c r="AC11" s="1"/>
      <c r="AD11" s="35"/>
      <c r="AE11" s="67"/>
      <c r="AF11" s="67"/>
      <c r="AG11" s="67"/>
      <c r="AH11" s="67"/>
      <c r="AI11" s="67"/>
      <c r="AJ11" s="67"/>
      <c r="AK11" s="67"/>
      <c r="AL11" s="67"/>
      <c r="AM11" s="67"/>
      <c r="AN11" s="67"/>
      <c r="AO11" s="67"/>
      <c r="AP11" s="67"/>
      <c r="AQ11" s="67"/>
      <c r="AR11" s="67"/>
      <c r="AS11" s="67"/>
    </row>
    <row r="12" spans="1:46" hidden="1" x14ac:dyDescent="0.3">
      <c r="A12" s="1"/>
      <c r="B12" s="145" t="s">
        <v>606</v>
      </c>
      <c r="C12" s="146"/>
      <c r="D12" s="146"/>
      <c r="E12" s="146"/>
      <c r="F12" s="146"/>
      <c r="G12" s="146"/>
      <c r="H12" s="146"/>
      <c r="I12" s="146"/>
      <c r="J12" s="146"/>
      <c r="K12" s="146"/>
      <c r="L12" s="146"/>
      <c r="M12" s="146"/>
      <c r="N12" s="146"/>
      <c r="O12" s="146"/>
      <c r="P12" s="146"/>
      <c r="Q12" s="146"/>
      <c r="R12" s="146"/>
      <c r="S12" s="146"/>
      <c r="T12" s="146"/>
      <c r="U12" s="34"/>
      <c r="V12" s="34"/>
      <c r="W12" s="34"/>
      <c r="X12" s="34"/>
      <c r="Y12" s="34"/>
      <c r="AD12" s="35"/>
      <c r="AE12" s="35"/>
      <c r="AF12" s="35"/>
      <c r="AG12" s="35"/>
      <c r="AH12" s="35"/>
      <c r="AI12" s="35"/>
      <c r="AJ12" s="35"/>
      <c r="AK12" s="35"/>
      <c r="AL12" s="35"/>
      <c r="AM12" s="35"/>
      <c r="AN12" s="35"/>
      <c r="AO12" s="35"/>
      <c r="AP12" s="35"/>
      <c r="AQ12" s="35"/>
      <c r="AR12" s="35"/>
      <c r="AS12" s="35"/>
    </row>
    <row r="13" spans="1:46" ht="3" customHeight="1" x14ac:dyDescent="0.3">
      <c r="A13" s="1"/>
      <c r="B13" s="16"/>
      <c r="AD13" s="35"/>
      <c r="AE13" s="35"/>
      <c r="AF13" s="35"/>
      <c r="AG13" s="35"/>
      <c r="AH13" s="35"/>
      <c r="AI13" s="35"/>
      <c r="AJ13" s="35"/>
      <c r="AK13" s="35"/>
      <c r="AL13" s="35"/>
      <c r="AM13" s="35"/>
      <c r="AN13" s="35"/>
      <c r="AO13" s="35"/>
      <c r="AP13" s="35"/>
      <c r="AQ13" s="35"/>
      <c r="AR13" s="35"/>
      <c r="AS13" s="35"/>
    </row>
    <row r="14" spans="1:46" ht="16.8" customHeight="1" x14ac:dyDescent="0.3">
      <c r="A14" s="1"/>
      <c r="B14" s="41" t="s">
        <v>6</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6"/>
      <c r="AR14" s="16"/>
      <c r="AS14" s="16"/>
    </row>
    <row r="15" spans="1:46" ht="115.2" customHeight="1" x14ac:dyDescent="0.3">
      <c r="A15" s="1"/>
      <c r="B15" s="143" t="s">
        <v>3177</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row>
    <row r="16" spans="1:46" s="3" customFormat="1" ht="16.8" customHeight="1" x14ac:dyDescent="0.3">
      <c r="B16" s="41" t="s">
        <v>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6"/>
      <c r="AR16" s="12"/>
      <c r="AS16" s="12"/>
      <c r="AT16" s="4"/>
    </row>
    <row r="17" spans="1:46" s="5" customFormat="1" ht="14.4" customHeight="1" x14ac:dyDescent="0.3">
      <c r="B17" s="123" t="s">
        <v>1418</v>
      </c>
      <c r="C17" s="123"/>
      <c r="D17" s="123"/>
      <c r="E17" s="123"/>
      <c r="F17" s="123"/>
      <c r="G17" s="123"/>
      <c r="H17" s="123"/>
      <c r="I17" s="123"/>
      <c r="J17" s="123"/>
      <c r="K17" s="123"/>
      <c r="L17" s="123"/>
      <c r="M17" s="123"/>
      <c r="N17" s="123"/>
      <c r="O17" s="118" t="s">
        <v>3173</v>
      </c>
      <c r="P17" s="118"/>
      <c r="Q17" s="118"/>
      <c r="R17" s="118"/>
      <c r="S17" s="118"/>
      <c r="T17" s="118"/>
      <c r="U17" s="118"/>
      <c r="V17" s="118"/>
      <c r="W17" s="118"/>
      <c r="X17" s="118"/>
      <c r="Y17" s="56"/>
      <c r="Z17" s="56"/>
      <c r="AA17" s="56"/>
      <c r="AB17" s="56"/>
      <c r="AC17" s="56"/>
      <c r="AD17" s="56"/>
      <c r="AE17" s="56"/>
      <c r="AF17" s="56"/>
      <c r="AG17" s="56"/>
      <c r="AH17" s="56"/>
      <c r="AI17" s="56"/>
      <c r="AJ17" s="56"/>
      <c r="AK17" s="56"/>
      <c r="AL17" s="56"/>
      <c r="AM17" s="56"/>
      <c r="AN17" s="56"/>
      <c r="AO17" s="56"/>
      <c r="AP17" s="56"/>
      <c r="AQ17" s="56"/>
      <c r="AR17" s="56"/>
      <c r="AS17" s="56"/>
      <c r="AT17" s="6"/>
    </row>
    <row r="18" spans="1:46" s="5" customFormat="1" ht="13.8" x14ac:dyDescent="0.25">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6"/>
    </row>
    <row r="19" spans="1:46" ht="16.8" customHeight="1" x14ac:dyDescent="0.3">
      <c r="B19" s="41" t="s">
        <v>8</v>
      </c>
      <c r="C19" s="42"/>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6"/>
      <c r="AR19" s="12"/>
      <c r="AS19" s="12"/>
      <c r="AT19" s="1"/>
    </row>
    <row r="20" spans="1:46" ht="29.4" customHeight="1" x14ac:dyDescent="0.3">
      <c r="B20" s="122" t="s">
        <v>1326</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
    </row>
    <row r="21" spans="1:46" ht="9" customHeight="1" x14ac:dyDescent="0.3">
      <c r="A21" s="1"/>
      <c r="B21" s="7"/>
    </row>
    <row r="22" spans="1:46" ht="15.6" customHeight="1" x14ac:dyDescent="0.3">
      <c r="A22" s="1"/>
      <c r="B22" s="114" t="s">
        <v>1419</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row>
    <row r="23" spans="1:46" s="10" customFormat="1" ht="9" customHeight="1" x14ac:dyDescent="0.3">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1:46" ht="4.2" customHeight="1" x14ac:dyDescent="0.3">
      <c r="A24" s="47"/>
      <c r="B24" s="32"/>
      <c r="C24" s="16"/>
      <c r="D24" s="16"/>
      <c r="E24" s="16"/>
      <c r="F24" s="16"/>
      <c r="G24" s="16"/>
      <c r="H24" s="16"/>
      <c r="I24" s="16"/>
      <c r="J24" s="16"/>
      <c r="K24" s="16"/>
      <c r="L24" s="16"/>
      <c r="M24" s="16"/>
      <c r="N24" s="16"/>
      <c r="O24" s="16"/>
      <c r="P24" s="16"/>
      <c r="Q24" s="16"/>
      <c r="R24" s="16"/>
      <c r="S24" s="16"/>
      <c r="T24" s="16"/>
      <c r="U24" s="4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row>
    <row r="25" spans="1:46" ht="14.4" customHeight="1" x14ac:dyDescent="0.3">
      <c r="A25" s="47">
        <v>1</v>
      </c>
      <c r="B25" s="32" t="s">
        <v>3150</v>
      </c>
      <c r="C25" s="16"/>
      <c r="D25" s="16"/>
      <c r="E25" s="16"/>
      <c r="F25" s="16"/>
      <c r="G25" s="16"/>
      <c r="H25" s="16"/>
      <c r="I25" s="16"/>
      <c r="J25" s="16"/>
      <c r="K25" s="16"/>
      <c r="L25" s="16"/>
      <c r="M25" s="16"/>
      <c r="N25" s="16"/>
      <c r="O25" s="16"/>
      <c r="P25" s="16"/>
      <c r="Q25" s="16"/>
      <c r="R25" s="16"/>
      <c r="S25" s="16"/>
      <c r="T25" s="16"/>
      <c r="U25" s="4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row>
    <row r="26" spans="1:46" ht="14.4" customHeight="1" x14ac:dyDescent="0.3">
      <c r="A26" s="47"/>
      <c r="B26" s="79" t="s">
        <v>1420</v>
      </c>
      <c r="C26" s="16"/>
      <c r="D26" s="16"/>
      <c r="E26" s="16"/>
      <c r="F26" s="16"/>
      <c r="G26" s="16"/>
      <c r="H26" s="16"/>
      <c r="I26" s="16"/>
      <c r="J26" s="16"/>
      <c r="K26" s="16"/>
      <c r="L26" s="16"/>
      <c r="M26" s="16"/>
      <c r="N26" s="16"/>
      <c r="O26" s="16"/>
      <c r="P26" s="16"/>
      <c r="Q26" s="16"/>
      <c r="R26" s="16"/>
      <c r="S26" s="16"/>
      <c r="T26" s="16"/>
      <c r="U26" s="4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row>
    <row r="27" spans="1:46" x14ac:dyDescent="0.3">
      <c r="A27" s="43"/>
      <c r="B27" s="112" t="s">
        <v>3151</v>
      </c>
      <c r="C27" s="124"/>
      <c r="D27" s="124"/>
      <c r="E27" s="124"/>
      <c r="F27" s="124"/>
      <c r="G27" s="124"/>
      <c r="H27" s="124"/>
      <c r="I27" s="124"/>
      <c r="J27" s="124"/>
      <c r="K27" s="124"/>
      <c r="L27" s="124"/>
      <c r="M27" s="124"/>
      <c r="N27" s="124"/>
      <c r="O27" s="124"/>
      <c r="P27" s="36"/>
      <c r="Q27" s="125"/>
      <c r="R27" s="126"/>
      <c r="S27" s="126"/>
      <c r="T27" s="127"/>
      <c r="U27" s="44"/>
      <c r="V27" s="27"/>
      <c r="W27" s="27"/>
      <c r="X27" s="27"/>
      <c r="Y27" s="27"/>
      <c r="Z27" s="27"/>
      <c r="AA27" s="27"/>
      <c r="AB27" s="45"/>
      <c r="AD27" s="27"/>
      <c r="AF27" s="27"/>
      <c r="AG27" s="27"/>
      <c r="AH27" s="27"/>
      <c r="AI27" s="27"/>
      <c r="AJ27" s="27"/>
      <c r="AK27" s="27"/>
      <c r="AL27" s="27"/>
      <c r="AM27" s="27"/>
      <c r="AN27" s="27"/>
      <c r="AO27" s="27"/>
      <c r="AP27" s="27"/>
      <c r="AQ27" s="16"/>
      <c r="AR27" s="16"/>
      <c r="AS27" s="16"/>
    </row>
    <row r="28" spans="1:46" ht="4.2" customHeight="1" x14ac:dyDescent="0.3">
      <c r="A28" s="43"/>
      <c r="B28" s="16"/>
      <c r="C28" s="16"/>
      <c r="D28" s="16"/>
      <c r="E28" s="16"/>
      <c r="F28" s="16"/>
      <c r="G28" s="16"/>
      <c r="H28" s="16"/>
      <c r="I28" s="16"/>
      <c r="J28" s="16"/>
      <c r="K28" s="16"/>
      <c r="L28" s="16"/>
      <c r="M28" s="21"/>
      <c r="N28" s="16"/>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16"/>
      <c r="AO28" s="16"/>
      <c r="AP28" s="16"/>
      <c r="AQ28" s="16"/>
      <c r="AR28" s="16"/>
      <c r="AS28" s="16"/>
    </row>
    <row r="29" spans="1:46" s="10" customFormat="1" x14ac:dyDescent="0.3">
      <c r="A29" s="22"/>
      <c r="B29" s="112" t="s">
        <v>3152</v>
      </c>
      <c r="C29" s="124"/>
      <c r="D29" s="124"/>
      <c r="E29" s="124"/>
      <c r="F29" s="124"/>
      <c r="G29" s="124"/>
      <c r="H29" s="124"/>
      <c r="I29" s="124"/>
      <c r="J29" s="124"/>
      <c r="K29" s="124"/>
      <c r="L29" s="124"/>
      <c r="M29" s="124"/>
      <c r="N29" s="124"/>
      <c r="O29" s="124"/>
      <c r="P29" s="25"/>
      <c r="Q29" s="132" t="str">
        <f>IF(ISBLANK(Q27),"",VLOOKUP(Q27,Blad2!A:C,2,FALSE))</f>
        <v/>
      </c>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row>
    <row r="30" spans="1:46" s="10" customFormat="1" ht="4.2" customHeight="1" x14ac:dyDescent="0.3">
      <c r="A30" s="22"/>
      <c r="B30" s="77"/>
      <c r="C30" s="78"/>
      <c r="D30" s="78"/>
      <c r="E30" s="78"/>
      <c r="F30" s="78"/>
      <c r="G30" s="78"/>
      <c r="H30" s="78"/>
      <c r="I30" s="78"/>
      <c r="J30" s="78"/>
      <c r="K30" s="78"/>
      <c r="L30" s="78"/>
      <c r="M30" s="78"/>
      <c r="N30" s="78"/>
      <c r="O30" s="78"/>
      <c r="P30" s="25"/>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row>
    <row r="31" spans="1:46" s="10" customFormat="1" ht="15.6" customHeight="1" x14ac:dyDescent="0.3">
      <c r="B31" s="133" t="s">
        <v>100</v>
      </c>
      <c r="C31" s="133"/>
      <c r="D31" s="133"/>
      <c r="E31" s="133"/>
      <c r="F31" s="133"/>
      <c r="G31" s="133"/>
      <c r="H31" s="133"/>
      <c r="I31" s="133"/>
      <c r="J31" s="133"/>
      <c r="K31" s="133"/>
      <c r="L31" s="133"/>
      <c r="M31" s="133"/>
      <c r="N31" s="133"/>
      <c r="O31" s="133"/>
      <c r="P31" s="25"/>
      <c r="Q31" s="132" t="str">
        <f>IF(ISBLANK(Q27),"",VLOOKUP(Q27,Blad2!A:C,3,FALSE))</f>
        <v/>
      </c>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row>
    <row r="32" spans="1:46" s="10" customFormat="1" ht="4.2" customHeight="1" x14ac:dyDescent="0.3">
      <c r="B32" s="5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row>
    <row r="33" spans="1:50" ht="15.6" customHeight="1" x14ac:dyDescent="0.3">
      <c r="A33" s="1"/>
      <c r="B33" s="114" t="s">
        <v>1421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row>
    <row r="34" spans="1:50" ht="15.6" customHeight="1" x14ac:dyDescent="0.3">
      <c r="A34" s="88">
        <v>2</v>
      </c>
      <c r="B34" s="129" t="s">
        <v>3153</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row>
    <row r="35" spans="1:50" ht="15.6" customHeight="1" x14ac:dyDescent="0.3">
      <c r="A35" s="88"/>
      <c r="B35" s="119" t="s">
        <v>3154</v>
      </c>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87"/>
      <c r="AS35" s="87"/>
    </row>
    <row r="36" spans="1:50" ht="4.2" customHeight="1" x14ac:dyDescent="0.3">
      <c r="A36" s="43"/>
      <c r="B36" s="49"/>
      <c r="C36" s="16"/>
      <c r="D36" s="16"/>
      <c r="E36" s="16"/>
      <c r="F36" s="16"/>
      <c r="G36" s="16"/>
      <c r="H36" s="16"/>
      <c r="I36" s="16"/>
      <c r="J36" s="16"/>
      <c r="K36" s="16"/>
      <c r="L36" s="16"/>
      <c r="M36" s="16"/>
      <c r="N36" s="16"/>
      <c r="O36" s="16"/>
      <c r="P36" s="16"/>
      <c r="Q36" s="16"/>
      <c r="R36" s="16"/>
      <c r="S36" s="16"/>
      <c r="T36" s="16"/>
      <c r="U36" s="4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row>
    <row r="37" spans="1:50" ht="30" customHeight="1" x14ac:dyDescent="0.3">
      <c r="A37" s="43"/>
      <c r="B37" s="130" t="s">
        <v>3155</v>
      </c>
      <c r="C37" s="130"/>
      <c r="D37" s="130"/>
      <c r="E37" s="130"/>
      <c r="F37" s="130"/>
      <c r="G37" s="131" t="s">
        <v>3156</v>
      </c>
      <c r="H37" s="131"/>
      <c r="I37" s="131"/>
      <c r="J37" s="131"/>
      <c r="K37" s="131"/>
      <c r="L37" s="131"/>
      <c r="M37" s="131"/>
      <c r="N37" s="130" t="s">
        <v>1422</v>
      </c>
      <c r="O37" s="130"/>
      <c r="P37" s="130"/>
      <c r="Q37" s="130"/>
      <c r="R37" s="130"/>
      <c r="S37" s="130"/>
      <c r="T37" s="153" t="s">
        <v>3157</v>
      </c>
      <c r="U37" s="154"/>
      <c r="V37" s="154"/>
      <c r="W37" s="154"/>
      <c r="X37" s="154"/>
      <c r="Y37" s="154"/>
      <c r="Z37" s="154"/>
      <c r="AA37" s="154"/>
      <c r="AB37" s="154"/>
      <c r="AC37" s="155"/>
      <c r="AD37" s="106" t="s">
        <v>3158</v>
      </c>
      <c r="AE37" s="107"/>
      <c r="AF37" s="107"/>
      <c r="AG37" s="107"/>
      <c r="AH37" s="107"/>
      <c r="AI37" s="107"/>
      <c r="AJ37" s="107"/>
      <c r="AK37" s="107"/>
      <c r="AL37" s="107"/>
      <c r="AM37" s="107"/>
      <c r="AN37" s="107"/>
      <c r="AO37" s="108"/>
      <c r="AP37" s="105" t="s">
        <v>1423</v>
      </c>
      <c r="AQ37" s="105"/>
      <c r="AR37" s="105"/>
      <c r="AS37" s="105"/>
      <c r="AT37" s="105"/>
    </row>
    <row r="38" spans="1:50" ht="30" customHeight="1" x14ac:dyDescent="0.3">
      <c r="A38" s="43"/>
      <c r="B38" s="98">
        <v>1</v>
      </c>
      <c r="C38" s="98"/>
      <c r="D38" s="98"/>
      <c r="E38" s="98"/>
      <c r="F38" s="98"/>
      <c r="G38" s="90"/>
      <c r="H38" s="90"/>
      <c r="I38" s="90"/>
      <c r="J38" s="90"/>
      <c r="K38" s="90"/>
      <c r="L38" s="90"/>
      <c r="M38" s="90"/>
      <c r="N38" s="98"/>
      <c r="O38" s="98"/>
      <c r="P38" s="98"/>
      <c r="Q38" s="98"/>
      <c r="R38" s="98"/>
      <c r="S38" s="98"/>
      <c r="T38" s="109"/>
      <c r="U38" s="110"/>
      <c r="V38" s="110"/>
      <c r="W38" s="110"/>
      <c r="X38" s="110"/>
      <c r="Y38" s="110"/>
      <c r="Z38" s="110"/>
      <c r="AA38" s="110"/>
      <c r="AB38" s="110"/>
      <c r="AC38" s="111"/>
      <c r="AD38" s="109" t="s">
        <v>3146</v>
      </c>
      <c r="AE38" s="110"/>
      <c r="AF38" s="111"/>
      <c r="AG38" s="99"/>
      <c r="AH38" s="100"/>
      <c r="AI38" s="100"/>
      <c r="AJ38" s="100"/>
      <c r="AK38" s="100"/>
      <c r="AL38" s="100"/>
      <c r="AM38" s="100"/>
      <c r="AN38" s="100"/>
      <c r="AO38" s="101"/>
      <c r="AP38" s="102"/>
      <c r="AQ38" s="103"/>
      <c r="AR38" s="103"/>
      <c r="AS38" s="103"/>
      <c r="AT38" s="104"/>
    </row>
    <row r="39" spans="1:50" ht="30" customHeight="1" x14ac:dyDescent="0.3">
      <c r="A39" s="43"/>
      <c r="B39" s="98">
        <v>2</v>
      </c>
      <c r="C39" s="98"/>
      <c r="D39" s="98"/>
      <c r="E39" s="98"/>
      <c r="F39" s="98"/>
      <c r="G39" s="90"/>
      <c r="H39" s="90"/>
      <c r="I39" s="90"/>
      <c r="J39" s="90"/>
      <c r="K39" s="90"/>
      <c r="L39" s="90"/>
      <c r="M39" s="90"/>
      <c r="N39" s="98"/>
      <c r="O39" s="98"/>
      <c r="P39" s="98"/>
      <c r="Q39" s="98"/>
      <c r="R39" s="98"/>
      <c r="S39" s="98"/>
      <c r="T39" s="109"/>
      <c r="U39" s="110"/>
      <c r="V39" s="110"/>
      <c r="W39" s="110"/>
      <c r="X39" s="110"/>
      <c r="Y39" s="110"/>
      <c r="Z39" s="110"/>
      <c r="AA39" s="110"/>
      <c r="AB39" s="110"/>
      <c r="AC39" s="111"/>
      <c r="AD39" s="109" t="s">
        <v>3146</v>
      </c>
      <c r="AE39" s="110"/>
      <c r="AF39" s="111"/>
      <c r="AG39" s="128"/>
      <c r="AH39" s="128"/>
      <c r="AI39" s="128"/>
      <c r="AJ39" s="128"/>
      <c r="AK39" s="128"/>
      <c r="AL39" s="128"/>
      <c r="AM39" s="128"/>
      <c r="AN39" s="128"/>
      <c r="AO39" s="128"/>
      <c r="AP39" s="102"/>
      <c r="AQ39" s="103"/>
      <c r="AR39" s="103"/>
      <c r="AS39" s="103"/>
      <c r="AT39" s="104"/>
    </row>
    <row r="40" spans="1:50" ht="30" customHeight="1" x14ac:dyDescent="0.3">
      <c r="A40" s="43"/>
      <c r="B40" s="98" t="s">
        <v>1424</v>
      </c>
      <c r="C40" s="98"/>
      <c r="D40" s="98"/>
      <c r="E40" s="98"/>
      <c r="F40" s="98"/>
      <c r="G40" s="90"/>
      <c r="H40" s="90"/>
      <c r="I40" s="90"/>
      <c r="J40" s="90"/>
      <c r="K40" s="90"/>
      <c r="L40" s="90"/>
      <c r="M40" s="90"/>
      <c r="N40" s="98"/>
      <c r="O40" s="98"/>
      <c r="P40" s="98"/>
      <c r="Q40" s="98"/>
      <c r="R40" s="98"/>
      <c r="S40" s="98"/>
      <c r="T40" s="109"/>
      <c r="U40" s="110"/>
      <c r="V40" s="110"/>
      <c r="W40" s="110"/>
      <c r="X40" s="110"/>
      <c r="Y40" s="110"/>
      <c r="Z40" s="110"/>
      <c r="AA40" s="110"/>
      <c r="AB40" s="110"/>
      <c r="AC40" s="111"/>
      <c r="AD40" s="109" t="s">
        <v>3146</v>
      </c>
      <c r="AE40" s="110"/>
      <c r="AF40" s="111"/>
      <c r="AG40" s="128"/>
      <c r="AH40" s="128"/>
      <c r="AI40" s="128"/>
      <c r="AJ40" s="128"/>
      <c r="AK40" s="128"/>
      <c r="AL40" s="128"/>
      <c r="AM40" s="128"/>
      <c r="AN40" s="128"/>
      <c r="AO40" s="128"/>
      <c r="AP40" s="102"/>
      <c r="AQ40" s="103"/>
      <c r="AR40" s="103"/>
      <c r="AS40" s="103"/>
      <c r="AT40" s="104"/>
    </row>
    <row r="41" spans="1:50" ht="30" customHeight="1" x14ac:dyDescent="0.3">
      <c r="A41" s="43"/>
      <c r="B41" s="98"/>
      <c r="C41" s="98"/>
      <c r="D41" s="98"/>
      <c r="E41" s="98"/>
      <c r="F41" s="98"/>
      <c r="G41" s="90"/>
      <c r="H41" s="90"/>
      <c r="I41" s="90"/>
      <c r="J41" s="90"/>
      <c r="K41" s="90"/>
      <c r="L41" s="90"/>
      <c r="M41" s="90"/>
      <c r="N41" s="98"/>
      <c r="O41" s="98"/>
      <c r="P41" s="98"/>
      <c r="Q41" s="98"/>
      <c r="R41" s="98"/>
      <c r="S41" s="98"/>
      <c r="T41" s="109"/>
      <c r="U41" s="110"/>
      <c r="V41" s="110"/>
      <c r="W41" s="110"/>
      <c r="X41" s="110"/>
      <c r="Y41" s="110"/>
      <c r="Z41" s="110"/>
      <c r="AA41" s="110"/>
      <c r="AB41" s="110"/>
      <c r="AC41" s="111"/>
      <c r="AD41" s="109" t="s">
        <v>3146</v>
      </c>
      <c r="AE41" s="110"/>
      <c r="AF41" s="111"/>
      <c r="AG41" s="128"/>
      <c r="AH41" s="128"/>
      <c r="AI41" s="128"/>
      <c r="AJ41" s="128"/>
      <c r="AK41" s="128"/>
      <c r="AL41" s="128"/>
      <c r="AM41" s="128"/>
      <c r="AN41" s="128"/>
      <c r="AO41" s="128"/>
      <c r="AP41" s="102"/>
      <c r="AQ41" s="103"/>
      <c r="AR41" s="103"/>
      <c r="AS41" s="103"/>
      <c r="AT41" s="104"/>
      <c r="AU41" s="82"/>
      <c r="AV41" s="82"/>
      <c r="AW41" s="82"/>
      <c r="AX41" s="83"/>
    </row>
    <row r="42" spans="1:50" ht="30" customHeight="1" x14ac:dyDescent="0.3">
      <c r="A42" s="43"/>
      <c r="B42" s="98"/>
      <c r="C42" s="98"/>
      <c r="D42" s="98"/>
      <c r="E42" s="98"/>
      <c r="F42" s="98"/>
      <c r="G42" s="90"/>
      <c r="H42" s="90"/>
      <c r="I42" s="90"/>
      <c r="J42" s="90"/>
      <c r="K42" s="90"/>
      <c r="L42" s="90"/>
      <c r="M42" s="90"/>
      <c r="N42" s="98"/>
      <c r="O42" s="98"/>
      <c r="P42" s="98"/>
      <c r="Q42" s="98"/>
      <c r="R42" s="98"/>
      <c r="S42" s="98"/>
      <c r="T42" s="109"/>
      <c r="U42" s="110"/>
      <c r="V42" s="110"/>
      <c r="W42" s="110"/>
      <c r="X42" s="110"/>
      <c r="Y42" s="110"/>
      <c r="Z42" s="110"/>
      <c r="AA42" s="110"/>
      <c r="AB42" s="110"/>
      <c r="AC42" s="111"/>
      <c r="AD42" s="109" t="s">
        <v>3146</v>
      </c>
      <c r="AE42" s="110"/>
      <c r="AF42" s="111"/>
      <c r="AG42" s="128"/>
      <c r="AH42" s="128"/>
      <c r="AI42" s="128"/>
      <c r="AJ42" s="128"/>
      <c r="AK42" s="128"/>
      <c r="AL42" s="128"/>
      <c r="AM42" s="128"/>
      <c r="AN42" s="128"/>
      <c r="AO42" s="128"/>
      <c r="AP42" s="102"/>
      <c r="AQ42" s="103"/>
      <c r="AR42" s="103"/>
      <c r="AS42" s="103"/>
      <c r="AT42" s="104"/>
    </row>
    <row r="43" spans="1:50" x14ac:dyDescent="0.3">
      <c r="A43" s="43"/>
      <c r="B43" s="49"/>
      <c r="C43" s="16"/>
      <c r="D43" s="16"/>
      <c r="E43" s="16"/>
      <c r="F43" s="16"/>
      <c r="G43" s="16"/>
      <c r="H43" s="16"/>
      <c r="I43" s="16"/>
      <c r="J43" s="16"/>
      <c r="K43" s="16"/>
      <c r="L43" s="16"/>
      <c r="M43" s="16"/>
      <c r="N43" s="16"/>
      <c r="O43" s="16"/>
      <c r="P43" s="16"/>
      <c r="Q43" s="16"/>
      <c r="R43" s="16"/>
      <c r="S43" s="16"/>
      <c r="T43" s="16"/>
      <c r="U43" s="4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row>
    <row r="44" spans="1:50" ht="15.6" customHeight="1" x14ac:dyDescent="0.3">
      <c r="A44" s="1"/>
      <c r="B44" s="114" t="s">
        <v>3159</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row>
    <row r="45" spans="1:50" s="10" customFormat="1" ht="4.2" customHeight="1" x14ac:dyDescent="0.3">
      <c r="B45" s="5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row>
    <row r="46" spans="1:50" s="10" customFormat="1" ht="14.4" customHeight="1" x14ac:dyDescent="0.3">
      <c r="A46" s="43">
        <v>3</v>
      </c>
      <c r="B46" s="52" t="s">
        <v>3160</v>
      </c>
      <c r="C46" s="23"/>
      <c r="D46" s="23"/>
      <c r="E46" s="23"/>
      <c r="F46" s="23"/>
      <c r="G46" s="23"/>
      <c r="H46" s="23"/>
      <c r="I46" s="23"/>
      <c r="J46" s="23"/>
      <c r="K46" s="23"/>
      <c r="L46" s="23"/>
      <c r="M46" s="24"/>
      <c r="N46" s="23"/>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3"/>
      <c r="AR46" s="23"/>
      <c r="AS46" s="23"/>
    </row>
    <row r="47" spans="1:50" s="10" customFormat="1" ht="35.4" customHeight="1" x14ac:dyDescent="0.3">
      <c r="A47" s="43"/>
      <c r="B47" s="120" t="s">
        <v>3161</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row>
    <row r="48" spans="1:50" s="10" customFormat="1" ht="76.2" customHeight="1" x14ac:dyDescent="0.3">
      <c r="A48" s="43"/>
      <c r="B48" s="131" t="s">
        <v>3162</v>
      </c>
      <c r="C48" s="131"/>
      <c r="D48" s="131"/>
      <c r="E48" s="131"/>
      <c r="F48" s="131"/>
      <c r="G48" s="131" t="s">
        <v>3175</v>
      </c>
      <c r="H48" s="131"/>
      <c r="I48" s="131"/>
      <c r="J48" s="131"/>
      <c r="K48" s="131"/>
      <c r="L48" s="131"/>
      <c r="M48" s="131"/>
      <c r="N48" s="153" t="s">
        <v>3163</v>
      </c>
      <c r="O48" s="154"/>
      <c r="P48" s="154"/>
      <c r="Q48" s="155"/>
      <c r="R48" s="172" t="s">
        <v>3164</v>
      </c>
      <c r="S48" s="172"/>
      <c r="T48" s="172"/>
      <c r="U48" s="172"/>
      <c r="V48" s="153" t="s">
        <v>3176</v>
      </c>
      <c r="W48" s="154"/>
      <c r="X48" s="154"/>
      <c r="Y48" s="154"/>
      <c r="Z48" s="154"/>
      <c r="AA48" s="155"/>
      <c r="AB48" s="153" t="s">
        <v>3167</v>
      </c>
      <c r="AC48" s="154"/>
      <c r="AD48" s="154"/>
      <c r="AE48" s="154"/>
      <c r="AF48" s="154"/>
      <c r="AG48" s="154"/>
      <c r="AH48" s="154"/>
      <c r="AI48" s="155"/>
      <c r="AJ48" s="153" t="s">
        <v>3165</v>
      </c>
      <c r="AK48" s="154"/>
      <c r="AL48" s="154"/>
      <c r="AM48" s="154"/>
      <c r="AN48" s="154"/>
      <c r="AO48" s="155"/>
      <c r="AP48" s="131" t="s">
        <v>3166</v>
      </c>
      <c r="AQ48" s="131"/>
      <c r="AR48" s="131"/>
      <c r="AS48" s="131"/>
    </row>
    <row r="49" spans="1:46" ht="30" customHeight="1" x14ac:dyDescent="0.3">
      <c r="A49" s="43"/>
      <c r="B49" s="89"/>
      <c r="C49" s="89"/>
      <c r="D49" s="89"/>
      <c r="E49" s="89"/>
      <c r="F49" s="89"/>
      <c r="G49" s="90"/>
      <c r="H49" s="90"/>
      <c r="I49" s="90"/>
      <c r="J49" s="90"/>
      <c r="K49" s="90"/>
      <c r="L49" s="90"/>
      <c r="M49" s="90"/>
      <c r="N49" s="91"/>
      <c r="O49" s="92"/>
      <c r="P49" s="92"/>
      <c r="Q49" s="93"/>
      <c r="R49" s="91"/>
      <c r="S49" s="92"/>
      <c r="T49" s="92"/>
      <c r="U49" s="93"/>
      <c r="V49" s="94" t="s">
        <v>3174</v>
      </c>
      <c r="W49" s="95"/>
      <c r="X49" s="95"/>
      <c r="Y49" s="95"/>
      <c r="Z49" s="95"/>
      <c r="AA49" s="96"/>
      <c r="AB49" s="109"/>
      <c r="AC49" s="110"/>
      <c r="AD49" s="110"/>
      <c r="AE49" s="110"/>
      <c r="AF49" s="110"/>
      <c r="AG49" s="110"/>
      <c r="AH49" s="110"/>
      <c r="AI49" s="111"/>
      <c r="AJ49" s="173"/>
      <c r="AK49" s="174"/>
      <c r="AL49" s="174"/>
      <c r="AM49" s="174"/>
      <c r="AN49" s="174"/>
      <c r="AO49" s="175"/>
      <c r="AP49" s="97">
        <f>DATEDIF(N49,R49,"d")/7</f>
        <v>0</v>
      </c>
      <c r="AQ49" s="97"/>
      <c r="AR49" s="97"/>
      <c r="AS49" s="97"/>
      <c r="AT49" s="84" t="str">
        <f t="shared" ref="AT49:AT54" si="0">IF(AND(V49="Niet-vacant",AB49=""),"&lt;= Vul vak Titularis in","")</f>
        <v>&lt;= Vul vak Titularis in</v>
      </c>
    </row>
    <row r="50" spans="1:46" ht="30" customHeight="1" x14ac:dyDescent="0.3">
      <c r="A50" s="43"/>
      <c r="B50" s="89"/>
      <c r="C50" s="89"/>
      <c r="D50" s="89"/>
      <c r="E50" s="89"/>
      <c r="F50" s="89"/>
      <c r="G50" s="90"/>
      <c r="H50" s="90"/>
      <c r="I50" s="90"/>
      <c r="J50" s="90"/>
      <c r="K50" s="90"/>
      <c r="L50" s="90"/>
      <c r="M50" s="90"/>
      <c r="N50" s="91"/>
      <c r="O50" s="92"/>
      <c r="P50" s="92"/>
      <c r="Q50" s="93"/>
      <c r="R50" s="91"/>
      <c r="S50" s="92"/>
      <c r="T50" s="92"/>
      <c r="U50" s="93"/>
      <c r="V50" s="94" t="s">
        <v>3174</v>
      </c>
      <c r="W50" s="95"/>
      <c r="X50" s="95"/>
      <c r="Y50" s="95"/>
      <c r="Z50" s="95"/>
      <c r="AA50" s="96"/>
      <c r="AB50" s="109"/>
      <c r="AC50" s="110"/>
      <c r="AD50" s="110"/>
      <c r="AE50" s="110"/>
      <c r="AF50" s="110"/>
      <c r="AG50" s="110"/>
      <c r="AH50" s="110"/>
      <c r="AI50" s="111"/>
      <c r="AJ50" s="173"/>
      <c r="AK50" s="174"/>
      <c r="AL50" s="174"/>
      <c r="AM50" s="174"/>
      <c r="AN50" s="174"/>
      <c r="AO50" s="175"/>
      <c r="AP50" s="97">
        <f t="shared" ref="AP50:AP54" si="1">DATEDIF(N50,R50,"d")/7</f>
        <v>0</v>
      </c>
      <c r="AQ50" s="97"/>
      <c r="AR50" s="97"/>
      <c r="AS50" s="97"/>
      <c r="AT50" s="84" t="str">
        <f t="shared" si="0"/>
        <v>&lt;= Vul vak Titularis in</v>
      </c>
    </row>
    <row r="51" spans="1:46" ht="30" customHeight="1" x14ac:dyDescent="0.3">
      <c r="A51" s="43"/>
      <c r="B51" s="89"/>
      <c r="C51" s="89"/>
      <c r="D51" s="89"/>
      <c r="E51" s="89"/>
      <c r="F51" s="89"/>
      <c r="G51" s="90"/>
      <c r="H51" s="90"/>
      <c r="I51" s="90"/>
      <c r="J51" s="90"/>
      <c r="K51" s="90"/>
      <c r="L51" s="90"/>
      <c r="M51" s="90"/>
      <c r="N51" s="91"/>
      <c r="O51" s="92"/>
      <c r="P51" s="92"/>
      <c r="Q51" s="93"/>
      <c r="R51" s="91"/>
      <c r="S51" s="92"/>
      <c r="T51" s="92"/>
      <c r="U51" s="93"/>
      <c r="V51" s="94" t="s">
        <v>3174</v>
      </c>
      <c r="W51" s="95"/>
      <c r="X51" s="95"/>
      <c r="Y51" s="95"/>
      <c r="Z51" s="95"/>
      <c r="AA51" s="96"/>
      <c r="AB51" s="109"/>
      <c r="AC51" s="110"/>
      <c r="AD51" s="110"/>
      <c r="AE51" s="110"/>
      <c r="AF51" s="110"/>
      <c r="AG51" s="110"/>
      <c r="AH51" s="110"/>
      <c r="AI51" s="111"/>
      <c r="AJ51" s="173"/>
      <c r="AK51" s="174"/>
      <c r="AL51" s="174"/>
      <c r="AM51" s="174"/>
      <c r="AN51" s="174"/>
      <c r="AO51" s="175"/>
      <c r="AP51" s="97">
        <f t="shared" si="1"/>
        <v>0</v>
      </c>
      <c r="AQ51" s="97"/>
      <c r="AR51" s="97"/>
      <c r="AS51" s="97"/>
      <c r="AT51" s="84" t="str">
        <f t="shared" si="0"/>
        <v>&lt;= Vul vak Titularis in</v>
      </c>
    </row>
    <row r="52" spans="1:46" ht="30" customHeight="1" x14ac:dyDescent="0.3">
      <c r="A52" s="43"/>
      <c r="B52" s="89"/>
      <c r="C52" s="89"/>
      <c r="D52" s="89"/>
      <c r="E52" s="89"/>
      <c r="F52" s="89"/>
      <c r="G52" s="90"/>
      <c r="H52" s="90"/>
      <c r="I52" s="90"/>
      <c r="J52" s="90"/>
      <c r="K52" s="90"/>
      <c r="L52" s="90"/>
      <c r="M52" s="90"/>
      <c r="N52" s="91"/>
      <c r="O52" s="92"/>
      <c r="P52" s="92"/>
      <c r="Q52" s="93"/>
      <c r="R52" s="91"/>
      <c r="S52" s="92"/>
      <c r="T52" s="92"/>
      <c r="U52" s="93"/>
      <c r="V52" s="94" t="s">
        <v>3174</v>
      </c>
      <c r="W52" s="95"/>
      <c r="X52" s="95"/>
      <c r="Y52" s="95"/>
      <c r="Z52" s="95"/>
      <c r="AA52" s="96"/>
      <c r="AB52" s="109"/>
      <c r="AC52" s="110"/>
      <c r="AD52" s="110"/>
      <c r="AE52" s="110"/>
      <c r="AF52" s="110"/>
      <c r="AG52" s="110"/>
      <c r="AH52" s="110"/>
      <c r="AI52" s="111"/>
      <c r="AJ52" s="173"/>
      <c r="AK52" s="174"/>
      <c r="AL52" s="174"/>
      <c r="AM52" s="174"/>
      <c r="AN52" s="174"/>
      <c r="AO52" s="175"/>
      <c r="AP52" s="97">
        <f t="shared" si="1"/>
        <v>0</v>
      </c>
      <c r="AQ52" s="97"/>
      <c r="AR52" s="97"/>
      <c r="AS52" s="97"/>
      <c r="AT52" s="84" t="str">
        <f t="shared" si="0"/>
        <v>&lt;= Vul vak Titularis in</v>
      </c>
    </row>
    <row r="53" spans="1:46" ht="30" customHeight="1" x14ac:dyDescent="0.3">
      <c r="A53" s="43"/>
      <c r="B53" s="89"/>
      <c r="C53" s="89"/>
      <c r="D53" s="89"/>
      <c r="E53" s="89"/>
      <c r="F53" s="89"/>
      <c r="G53" s="90"/>
      <c r="H53" s="90"/>
      <c r="I53" s="90"/>
      <c r="J53" s="90"/>
      <c r="K53" s="90"/>
      <c r="L53" s="90"/>
      <c r="M53" s="90"/>
      <c r="N53" s="91"/>
      <c r="O53" s="92"/>
      <c r="P53" s="92"/>
      <c r="Q53" s="93"/>
      <c r="R53" s="91"/>
      <c r="S53" s="92"/>
      <c r="T53" s="92"/>
      <c r="U53" s="93"/>
      <c r="V53" s="94" t="s">
        <v>3174</v>
      </c>
      <c r="W53" s="95"/>
      <c r="X53" s="95"/>
      <c r="Y53" s="95"/>
      <c r="Z53" s="95"/>
      <c r="AA53" s="96"/>
      <c r="AB53" s="109"/>
      <c r="AC53" s="110"/>
      <c r="AD53" s="110"/>
      <c r="AE53" s="110"/>
      <c r="AF53" s="110"/>
      <c r="AG53" s="110"/>
      <c r="AH53" s="110"/>
      <c r="AI53" s="111"/>
      <c r="AJ53" s="173"/>
      <c r="AK53" s="174"/>
      <c r="AL53" s="174"/>
      <c r="AM53" s="174"/>
      <c r="AN53" s="174"/>
      <c r="AO53" s="175"/>
      <c r="AP53" s="97">
        <f t="shared" si="1"/>
        <v>0</v>
      </c>
      <c r="AQ53" s="97"/>
      <c r="AR53" s="97"/>
      <c r="AS53" s="97"/>
      <c r="AT53" s="84" t="str">
        <f t="shared" si="0"/>
        <v>&lt;= Vul vak Titularis in</v>
      </c>
    </row>
    <row r="54" spans="1:46" ht="30" customHeight="1" x14ac:dyDescent="0.3">
      <c r="A54" s="43"/>
      <c r="B54" s="89"/>
      <c r="C54" s="89"/>
      <c r="D54" s="89"/>
      <c r="E54" s="89"/>
      <c r="F54" s="89"/>
      <c r="G54" s="90"/>
      <c r="H54" s="90"/>
      <c r="I54" s="90"/>
      <c r="J54" s="90"/>
      <c r="K54" s="90"/>
      <c r="L54" s="90"/>
      <c r="M54" s="90"/>
      <c r="N54" s="91"/>
      <c r="O54" s="92"/>
      <c r="P54" s="92"/>
      <c r="Q54" s="93"/>
      <c r="R54" s="91"/>
      <c r="S54" s="92"/>
      <c r="T54" s="92"/>
      <c r="U54" s="93"/>
      <c r="V54" s="176" t="s">
        <v>3174</v>
      </c>
      <c r="W54" s="92"/>
      <c r="X54" s="92"/>
      <c r="Y54" s="92"/>
      <c r="Z54" s="92"/>
      <c r="AA54" s="93"/>
      <c r="AB54" s="109"/>
      <c r="AC54" s="110"/>
      <c r="AD54" s="110"/>
      <c r="AE54" s="110"/>
      <c r="AF54" s="110"/>
      <c r="AG54" s="110"/>
      <c r="AH54" s="110"/>
      <c r="AI54" s="111"/>
      <c r="AJ54" s="173"/>
      <c r="AK54" s="174"/>
      <c r="AL54" s="174"/>
      <c r="AM54" s="174"/>
      <c r="AN54" s="174"/>
      <c r="AO54" s="175"/>
      <c r="AP54" s="97">
        <f t="shared" si="1"/>
        <v>0</v>
      </c>
      <c r="AQ54" s="97"/>
      <c r="AR54" s="97"/>
      <c r="AS54" s="97"/>
      <c r="AT54" s="84" t="str">
        <f t="shared" si="0"/>
        <v>&lt;= Vul vak Titularis in</v>
      </c>
    </row>
    <row r="55" spans="1:46" ht="4.2" customHeight="1" x14ac:dyDescent="0.3">
      <c r="A55" s="12"/>
      <c r="B55" s="16"/>
      <c r="C55" s="16"/>
      <c r="D55" s="16"/>
      <c r="E55" s="16"/>
      <c r="F55" s="16"/>
      <c r="G55" s="16"/>
      <c r="H55" s="16"/>
      <c r="I55" s="16"/>
      <c r="J55" s="16"/>
      <c r="K55" s="16"/>
      <c r="L55" s="16"/>
      <c r="M55" s="21"/>
      <c r="N55" s="16"/>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16"/>
      <c r="AO55" s="16"/>
      <c r="AP55" s="16"/>
      <c r="AQ55" s="16"/>
      <c r="AR55" s="16"/>
      <c r="AS55" s="16"/>
    </row>
    <row r="56" spans="1:46" x14ac:dyDescent="0.3">
      <c r="A56" s="12"/>
      <c r="B56" s="112"/>
      <c r="C56" s="112"/>
      <c r="D56" s="112"/>
      <c r="E56" s="112"/>
      <c r="F56" s="112"/>
      <c r="G56" s="112"/>
      <c r="H56" s="112"/>
      <c r="I56" s="112"/>
      <c r="J56" s="112"/>
      <c r="K56" s="112"/>
      <c r="L56" s="112"/>
      <c r="M56" s="112"/>
      <c r="N56" s="112"/>
      <c r="O56" s="112"/>
      <c r="P56" s="25"/>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row>
    <row r="57" spans="1:46" ht="4.2" customHeight="1" x14ac:dyDescent="0.3">
      <c r="A57" s="1"/>
      <c r="B57" s="63"/>
      <c r="C57" s="64"/>
      <c r="D57" s="64"/>
      <c r="E57" s="64"/>
      <c r="F57" s="64"/>
      <c r="G57" s="64"/>
      <c r="H57" s="64"/>
      <c r="I57" s="64"/>
      <c r="J57" s="64"/>
      <c r="K57" s="64"/>
      <c r="L57" s="64"/>
      <c r="M57" s="64"/>
      <c r="N57" s="64"/>
      <c r="O57" s="64"/>
      <c r="Q57" s="65"/>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row>
    <row r="58" spans="1:46" ht="14.4" customHeight="1" x14ac:dyDescent="0.3">
      <c r="A58" s="47"/>
      <c r="B58" s="114" t="s">
        <v>1425</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row>
    <row r="59" spans="1:46" ht="4.2" customHeight="1" x14ac:dyDescent="0.3">
      <c r="A59" s="47"/>
      <c r="B59" s="72"/>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row>
    <row r="60" spans="1:46" ht="14.4" customHeight="1" x14ac:dyDescent="0.3">
      <c r="A60" s="47">
        <v>4</v>
      </c>
      <c r="B60" s="113" t="s">
        <v>3168</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row>
    <row r="61" spans="1:46" ht="4.8" customHeight="1" x14ac:dyDescent="0.3">
      <c r="A61" s="1"/>
      <c r="B61" s="71"/>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row>
    <row r="62" spans="1:46" s="80" customFormat="1" ht="14.4" customHeight="1" x14ac:dyDescent="0.3">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row>
    <row r="63" spans="1:46" s="80" customFormat="1" ht="14.4" customHeight="1" x14ac:dyDescent="0.3">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row>
    <row r="64" spans="1:46" s="80" customFormat="1" ht="14.4" customHeight="1" x14ac:dyDescent="0.3">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row>
    <row r="65" spans="1:48" s="80" customFormat="1" ht="14.4" customHeight="1" x14ac:dyDescent="0.3">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row>
    <row r="66" spans="1:48" s="80" customFormat="1" ht="14.4" customHeight="1" x14ac:dyDescent="0.3">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row>
    <row r="67" spans="1:48" s="80" customFormat="1" ht="14.4" customHeight="1" x14ac:dyDescent="0.3">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row>
    <row r="68" spans="1:48" s="80" customFormat="1" ht="14.4" customHeight="1" x14ac:dyDescent="0.3">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row>
    <row r="69" spans="1:48" s="80" customFormat="1" ht="14.4" customHeight="1" x14ac:dyDescent="0.3">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row>
    <row r="70" spans="1:48" ht="9" customHeight="1" x14ac:dyDescent="0.3">
      <c r="A70" s="26"/>
      <c r="B70" s="28"/>
      <c r="C70" s="28"/>
      <c r="D70" s="28"/>
      <c r="E70" s="28"/>
      <c r="F70" s="28"/>
      <c r="G70" s="28"/>
      <c r="H70" s="28"/>
      <c r="I70" s="28"/>
      <c r="J70" s="28"/>
      <c r="K70" s="28"/>
      <c r="L70" s="28"/>
      <c r="M70" s="28"/>
      <c r="N70" s="28"/>
      <c r="O70" s="28"/>
      <c r="P70" s="28"/>
      <c r="Q70" s="28"/>
      <c r="R70" s="28"/>
      <c r="S70" s="12"/>
      <c r="T70" s="12"/>
      <c r="U70" s="12"/>
      <c r="V70" s="12"/>
      <c r="W70" s="12"/>
      <c r="X70" s="12"/>
      <c r="Y70" s="12"/>
      <c r="Z70" s="12"/>
      <c r="AA70" s="12"/>
      <c r="AB70" s="12"/>
      <c r="AC70" s="12"/>
      <c r="AD70" s="12"/>
      <c r="AE70" s="16"/>
      <c r="AF70" s="16"/>
      <c r="AG70" s="16"/>
      <c r="AH70" s="16"/>
      <c r="AI70" s="16"/>
      <c r="AJ70" s="16"/>
      <c r="AK70" s="16"/>
      <c r="AL70" s="16"/>
      <c r="AM70" s="16"/>
      <c r="AN70" s="12"/>
      <c r="AO70" s="12"/>
      <c r="AP70" s="12"/>
      <c r="AQ70" s="12"/>
      <c r="AR70" s="16"/>
      <c r="AS70" s="16"/>
      <c r="AT70" s="64"/>
    </row>
    <row r="71" spans="1:48" ht="15.6" customHeight="1" x14ac:dyDescent="0.3">
      <c r="A71" s="1"/>
      <c r="B71" s="114" t="s">
        <v>1319</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row>
    <row r="72" spans="1:48" ht="3.75" customHeight="1" x14ac:dyDescent="0.3">
      <c r="A72" s="1"/>
    </row>
    <row r="73" spans="1:48" s="3" customFormat="1" ht="14.4" customHeight="1" x14ac:dyDescent="0.3">
      <c r="A73" s="32">
        <v>5</v>
      </c>
      <c r="B73" s="158" t="s">
        <v>1320</v>
      </c>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30"/>
    </row>
    <row r="74" spans="1:48" s="3" customFormat="1" ht="4.2" customHeight="1" x14ac:dyDescent="0.3">
      <c r="A74" s="32"/>
      <c r="B74" s="3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29"/>
      <c r="AE74" s="29"/>
      <c r="AF74" s="29"/>
      <c r="AG74" s="29"/>
      <c r="AH74" s="29"/>
      <c r="AI74" s="29"/>
      <c r="AJ74" s="29"/>
      <c r="AK74" s="29"/>
      <c r="AL74" s="29"/>
      <c r="AM74" s="29"/>
      <c r="AN74" s="29"/>
      <c r="AO74" s="29"/>
      <c r="AP74" s="29"/>
      <c r="AQ74" s="29"/>
      <c r="AR74" s="30"/>
      <c r="AS74" s="30"/>
      <c r="AT74" s="30"/>
    </row>
    <row r="75" spans="1:48" s="14" customFormat="1" ht="14.4" customHeight="1" x14ac:dyDescent="0.3">
      <c r="A75" s="20"/>
      <c r="B75" s="157" t="s">
        <v>1321</v>
      </c>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31"/>
      <c r="AU75" s="13"/>
      <c r="AV75" s="13"/>
    </row>
    <row r="76" spans="1:48" ht="4.2" customHeight="1" x14ac:dyDescent="0.3">
      <c r="A76" s="12"/>
      <c r="B76" s="16"/>
      <c r="C76" s="16"/>
      <c r="D76" s="16"/>
      <c r="E76" s="16"/>
      <c r="F76" s="16"/>
      <c r="G76" s="16"/>
      <c r="H76" s="16"/>
      <c r="I76" s="16"/>
      <c r="J76" s="16"/>
      <c r="K76" s="16"/>
      <c r="L76" s="16"/>
      <c r="M76" s="21"/>
      <c r="N76" s="16"/>
      <c r="O76" s="16"/>
      <c r="P76" s="16"/>
      <c r="Q76" s="16"/>
      <c r="R76" s="21"/>
      <c r="S76" s="16"/>
      <c r="T76" s="11"/>
      <c r="U76" s="11"/>
      <c r="V76" s="16"/>
      <c r="W76" s="16"/>
      <c r="X76" s="16"/>
      <c r="Y76" s="21"/>
      <c r="Z76" s="16"/>
      <c r="AA76" s="11"/>
      <c r="AB76" s="11"/>
      <c r="AC76" s="16"/>
      <c r="AD76" s="16"/>
      <c r="AE76" s="21"/>
      <c r="AF76" s="16"/>
      <c r="AG76" s="11"/>
      <c r="AH76" s="11"/>
      <c r="AI76" s="11"/>
      <c r="AJ76" s="11"/>
      <c r="AK76" s="16"/>
      <c r="AL76" s="16"/>
      <c r="AM76" s="16"/>
      <c r="AN76" s="16"/>
      <c r="AO76" s="16"/>
      <c r="AP76" s="16"/>
      <c r="AQ76" s="16"/>
      <c r="AR76" s="16"/>
      <c r="AS76" s="16"/>
      <c r="AT76" s="16"/>
    </row>
    <row r="77" spans="1:48" ht="15" customHeight="1" x14ac:dyDescent="0.3">
      <c r="A77" s="12"/>
      <c r="B77" s="165" t="str">
        <f>IF(ISBLANK(Q27), "Vul het instellingsnummer van de school in.", "")</f>
        <v>Vul het instellingsnummer van de school in.</v>
      </c>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7"/>
      <c r="AT77" s="16"/>
    </row>
    <row r="78" spans="1:48" ht="15" customHeight="1" x14ac:dyDescent="0.3">
      <c r="A78" s="12"/>
      <c r="B78" s="159" t="str">
        <f>IF(ISBLANK(G38),"Vul minstens 1 onderneming of organisatie in.","")</f>
        <v>Vul minstens 1 onderneming of organisatie in.</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1"/>
      <c r="AT78" s="16"/>
    </row>
    <row r="79" spans="1:48" ht="15" customHeight="1" x14ac:dyDescent="0.3">
      <c r="A79" s="12"/>
      <c r="B79" s="159" t="str">
        <f>IF(ISBLANK(B49), "Vul vraag 3 aan.", "")</f>
        <v>Vul vraag 3 aan.</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1"/>
      <c r="AT79" s="16"/>
    </row>
    <row r="80" spans="1:48" ht="15" customHeight="1" x14ac:dyDescent="0.3">
      <c r="A80" s="12"/>
      <c r="B80" s="159" t="str">
        <f>IF(AND(V49="Niet-vacant",AB49=""),"Vul vak Titularis in bij vraag "&amp;A46&amp;".",IF(AND(V49="Vacant",AB49&lt;&gt;""),"Het vak Titularis mag enkel ingevuld worden indien niet-vacante betrekking geselecteerd werd.",""))</f>
        <v>Vul vak Titularis in bij vraag 3.</v>
      </c>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1"/>
      <c r="AT80" s="16"/>
    </row>
    <row r="81" spans="1:46" ht="15" customHeight="1" x14ac:dyDescent="0.3">
      <c r="A81" s="12"/>
      <c r="B81" s="159" t="str">
        <f>IF(AND(V50="Niet-vacant",AB50=""),"Vul vak Titularis in bij vraag "&amp;A46&amp;".","")</f>
        <v>Vul vak Titularis in bij vraag 3.</v>
      </c>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1"/>
      <c r="AT81" s="16"/>
    </row>
    <row r="82" spans="1:46" ht="15" customHeight="1" x14ac:dyDescent="0.3">
      <c r="A82" s="12"/>
      <c r="B82" s="159" t="str">
        <f>IF(AND(V51="Niet-vacant",AB51=""),"Vul vak Titularis in bij vraag "&amp;A46&amp;".","")</f>
        <v>Vul vak Titularis in bij vraag 3.</v>
      </c>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1"/>
      <c r="AT82" s="16"/>
    </row>
    <row r="83" spans="1:46" ht="15" customHeight="1" x14ac:dyDescent="0.3">
      <c r="A83" s="12"/>
      <c r="B83" s="159" t="str">
        <f>IF(AND(V52="Niet-vacant",AB52=""),"Vul vak Titularis in bij vraag "&amp;A46&amp;".","")</f>
        <v>Vul vak Titularis in bij vraag 3.</v>
      </c>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1"/>
      <c r="AT83" s="16"/>
    </row>
    <row r="84" spans="1:46" ht="15" customHeight="1" x14ac:dyDescent="0.3">
      <c r="A84" s="12"/>
      <c r="B84" s="159" t="str">
        <f>IF(AND(V53="Niet-vacant",AB53=""),"Vul vak Titularis in bij vraag "&amp;A46&amp;".","")</f>
        <v>Vul vak Titularis in bij vraag 3.</v>
      </c>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1"/>
      <c r="AT84" s="16"/>
    </row>
    <row r="85" spans="1:46" ht="15" customHeight="1" x14ac:dyDescent="0.3">
      <c r="A85" s="12"/>
      <c r="B85" s="159" t="str">
        <f>IF(AND(V54="Niet-vacant",AB54=""),"Vul vak Titularis in bij vraag "&amp;A46&amp;".","")</f>
        <v>Vul vak Titularis in bij vraag 3.</v>
      </c>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1"/>
      <c r="AT85" s="16"/>
    </row>
    <row r="86" spans="1:46" ht="15" customHeight="1" x14ac:dyDescent="0.3">
      <c r="A86" s="12"/>
      <c r="B86" s="162"/>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4"/>
      <c r="AT86" s="16"/>
    </row>
    <row r="87" spans="1:46" ht="9" customHeight="1" x14ac:dyDescent="0.3">
      <c r="A87" s="1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row>
    <row r="88" spans="1:46" ht="15.6" customHeight="1" x14ac:dyDescent="0.3">
      <c r="A88" s="1"/>
      <c r="B88" s="114" t="s">
        <v>1322</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row>
    <row r="89" spans="1:46" s="10" customFormat="1" ht="10.199999999999999" customHeight="1" x14ac:dyDescent="0.3">
      <c r="A89" s="8"/>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row>
    <row r="90" spans="1:46" s="85" customFormat="1" ht="42.6" customHeight="1" x14ac:dyDescent="0.25">
      <c r="A90" s="48">
        <v>6</v>
      </c>
      <c r="B90" s="171" t="s">
        <v>3169</v>
      </c>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row>
    <row r="91" spans="1:46" s="15" customFormat="1" ht="43.8" customHeight="1" x14ac:dyDescent="0.3">
      <c r="A91" s="32"/>
      <c r="B91" s="122" t="s">
        <v>3170</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30"/>
    </row>
    <row r="92" spans="1:46" s="29" customFormat="1" ht="18" customHeight="1" x14ac:dyDescent="0.3">
      <c r="A92" s="32"/>
      <c r="B92" s="56" t="s">
        <v>1323</v>
      </c>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spans="1:46" s="16" customFormat="1" ht="13.8" x14ac:dyDescent="0.3">
      <c r="B93" s="57" t="s">
        <v>1324</v>
      </c>
      <c r="C93" s="58" t="s">
        <v>1335</v>
      </c>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row>
    <row r="94" spans="1:46" s="55" customFormat="1" ht="13.8" customHeight="1" x14ac:dyDescent="0.25">
      <c r="B94" s="61" t="s">
        <v>1324</v>
      </c>
      <c r="C94" s="49" t="s">
        <v>1325</v>
      </c>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row>
    <row r="95" spans="1:46" s="16" customFormat="1" ht="13.8" customHeight="1" x14ac:dyDescent="0.3">
      <c r="C95" s="62" t="s">
        <v>1324</v>
      </c>
      <c r="D95" s="56" t="s">
        <v>1336</v>
      </c>
      <c r="G95" s="56"/>
      <c r="H95" s="56"/>
      <c r="I95" s="56"/>
      <c r="J95" s="56"/>
      <c r="K95" s="56"/>
      <c r="L95" s="56"/>
      <c r="M95" s="56"/>
      <c r="N95" s="56"/>
      <c r="O95" s="56"/>
      <c r="P95" s="56"/>
      <c r="Q95" s="56"/>
      <c r="R95" s="56"/>
      <c r="S95" s="56"/>
      <c r="T95" s="56"/>
      <c r="U95" s="56"/>
      <c r="V95" s="56"/>
      <c r="W95" s="56"/>
      <c r="X95" s="56"/>
      <c r="Y95" s="56"/>
      <c r="Z95" s="56"/>
      <c r="AA95" s="60"/>
      <c r="AB95" s="60"/>
      <c r="AC95" s="60"/>
      <c r="AD95" s="60"/>
      <c r="AE95" s="60"/>
      <c r="AF95" s="60"/>
      <c r="AG95" s="60"/>
      <c r="AH95" s="60"/>
      <c r="AI95" s="60"/>
      <c r="AJ95" s="60"/>
      <c r="AK95" s="60"/>
      <c r="AL95" s="60"/>
      <c r="AM95" s="60"/>
      <c r="AN95" s="60"/>
      <c r="AO95" s="60"/>
    </row>
    <row r="96" spans="1:46" s="16" customFormat="1" ht="13.8" customHeight="1" x14ac:dyDescent="0.3">
      <c r="C96" s="62" t="s">
        <v>1324</v>
      </c>
      <c r="D96" s="56" t="s">
        <v>1426</v>
      </c>
      <c r="G96" s="56"/>
      <c r="H96" s="56"/>
      <c r="I96" s="56"/>
      <c r="J96" s="56"/>
      <c r="K96" s="56"/>
      <c r="L96" s="56"/>
      <c r="M96" s="56"/>
      <c r="N96" s="56"/>
      <c r="O96" s="56"/>
      <c r="P96" s="56"/>
      <c r="Q96" s="56"/>
      <c r="R96" s="56"/>
      <c r="S96" s="56"/>
      <c r="T96" s="56"/>
      <c r="U96" s="56"/>
      <c r="V96" s="56"/>
      <c r="W96" s="56"/>
      <c r="X96" s="56"/>
      <c r="Y96" s="56"/>
      <c r="Z96" s="56"/>
      <c r="AA96" s="60"/>
      <c r="AB96" s="60"/>
      <c r="AC96" s="60"/>
      <c r="AD96" s="60"/>
      <c r="AE96" s="60"/>
      <c r="AF96" s="60"/>
      <c r="AG96" s="60"/>
      <c r="AH96" s="60"/>
      <c r="AI96" s="60"/>
      <c r="AJ96" s="60"/>
      <c r="AK96" s="60"/>
      <c r="AL96" s="60"/>
      <c r="AM96" s="60"/>
      <c r="AN96" s="60"/>
      <c r="AO96" s="60"/>
    </row>
    <row r="97" spans="2:46" s="16" customFormat="1" ht="13.8" customHeight="1" x14ac:dyDescent="0.3">
      <c r="C97" s="61" t="s">
        <v>1324</v>
      </c>
      <c r="D97" s="168" t="s">
        <v>3171</v>
      </c>
      <c r="E97" s="168"/>
      <c r="F97" s="168"/>
      <c r="G97" s="168"/>
      <c r="H97" s="168"/>
      <c r="I97" s="168"/>
      <c r="J97" s="168"/>
      <c r="K97" s="168"/>
      <c r="L97" s="168"/>
      <c r="M97" s="168"/>
      <c r="N97" s="168"/>
      <c r="O97" s="168"/>
      <c r="P97" s="168"/>
      <c r="Q97" s="168"/>
      <c r="R97" s="168"/>
      <c r="S97" s="168"/>
      <c r="T97" s="168"/>
      <c r="U97" s="168"/>
      <c r="V97" s="168"/>
      <c r="W97" s="168"/>
      <c r="X97" s="168"/>
      <c r="Y97" s="168"/>
      <c r="Z97" s="168"/>
      <c r="AA97" s="168"/>
      <c r="AB97" s="168"/>
      <c r="AC97" s="168"/>
      <c r="AD97" s="168"/>
      <c r="AE97" s="168"/>
      <c r="AF97" s="168"/>
      <c r="AG97" s="168"/>
      <c r="AH97" s="168"/>
      <c r="AI97" s="168"/>
      <c r="AJ97" s="168"/>
      <c r="AK97" s="168"/>
      <c r="AL97" s="168"/>
      <c r="AM97" s="168"/>
      <c r="AN97" s="168"/>
      <c r="AO97" s="168"/>
      <c r="AP97" s="168"/>
      <c r="AQ97" s="168"/>
      <c r="AR97" s="168"/>
      <c r="AS97" s="168"/>
    </row>
    <row r="98" spans="2:46" s="16" customFormat="1" ht="13.8" x14ac:dyDescent="0.3">
      <c r="B98" s="61" t="s">
        <v>1324</v>
      </c>
      <c r="C98" s="169" t="s">
        <v>1427</v>
      </c>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row>
    <row r="99" spans="2:46" s="16" customFormat="1" ht="28.8" customHeight="1" x14ac:dyDescent="0.3">
      <c r="B99" s="61" t="s">
        <v>1324</v>
      </c>
      <c r="C99" s="170" t="s">
        <v>1428</v>
      </c>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row>
    <row r="100" spans="2:46" s="16" customFormat="1" ht="16.8" customHeight="1" x14ac:dyDescent="0.3">
      <c r="B100" s="49" t="s">
        <v>1337</v>
      </c>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row>
    <row r="101" spans="2:46" s="16" customFormat="1" ht="31.8" customHeight="1" x14ac:dyDescent="0.3">
      <c r="B101" s="170" t="s">
        <v>3172</v>
      </c>
      <c r="C101" s="170"/>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row>
    <row r="145" spans="2:45" ht="31.2" customHeight="1" x14ac:dyDescent="0.3">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row>
    <row r="183" spans="46:46" ht="41.4" customHeight="1" x14ac:dyDescent="0.3">
      <c r="AT183" s="53"/>
    </row>
  </sheetData>
  <sheetProtection algorithmName="SHA-512" hashValue="xiosQyOZiZ6DJBhboH04mpGojzMv5N8s30VBk7lWnfQmoullTxSl8YqRNm7dJMtKgUdaNXuFKsFskEkUp+fbzg==" saltValue="KeE5Uzqo+PHxEpErwFywvA==" spinCount="100000" sheet="1" objects="1" scenarios="1"/>
  <mergeCells count="148">
    <mergeCell ref="Q31:AS31"/>
    <mergeCell ref="AB54:AI54"/>
    <mergeCell ref="AJ49:AO49"/>
    <mergeCell ref="AJ50:AO50"/>
    <mergeCell ref="AJ51:AO51"/>
    <mergeCell ref="AJ52:AO52"/>
    <mergeCell ref="AJ53:AO53"/>
    <mergeCell ref="AJ54:AO54"/>
    <mergeCell ref="V54:AA54"/>
    <mergeCell ref="V50:AA50"/>
    <mergeCell ref="AB48:AI48"/>
    <mergeCell ref="AB49:AI49"/>
    <mergeCell ref="AB50:AI50"/>
    <mergeCell ref="AB51:AI51"/>
    <mergeCell ref="AB52:AI52"/>
    <mergeCell ref="AB53:AI53"/>
    <mergeCell ref="T37:AC37"/>
    <mergeCell ref="T38:AC38"/>
    <mergeCell ref="T39:AC39"/>
    <mergeCell ref="T40:AC40"/>
    <mergeCell ref="T41:AC41"/>
    <mergeCell ref="T42:AC42"/>
    <mergeCell ref="B33:AS33"/>
    <mergeCell ref="B50:F50"/>
    <mergeCell ref="AP48:AS48"/>
    <mergeCell ref="N48:Q48"/>
    <mergeCell ref="R48:U48"/>
    <mergeCell ref="R51:U51"/>
    <mergeCell ref="G50:M50"/>
    <mergeCell ref="AP50:AS50"/>
    <mergeCell ref="N49:Q49"/>
    <mergeCell ref="N50:Q50"/>
    <mergeCell ref="V49:AA49"/>
    <mergeCell ref="R50:U50"/>
    <mergeCell ref="AP49:AS49"/>
    <mergeCell ref="B145:AS145"/>
    <mergeCell ref="B91:AS91"/>
    <mergeCell ref="B88:AS88"/>
    <mergeCell ref="B71:AS71"/>
    <mergeCell ref="B75:AS75"/>
    <mergeCell ref="B73:AS73"/>
    <mergeCell ref="B78:AS78"/>
    <mergeCell ref="B79:AS79"/>
    <mergeCell ref="B80:AS80"/>
    <mergeCell ref="B86:AS86"/>
    <mergeCell ref="B77:AS77"/>
    <mergeCell ref="D97:AS97"/>
    <mergeCell ref="C98:AS98"/>
    <mergeCell ref="C99:AS99"/>
    <mergeCell ref="B81:AS81"/>
    <mergeCell ref="B82:AS82"/>
    <mergeCell ref="B90:AS90"/>
    <mergeCell ref="B85:AS85"/>
    <mergeCell ref="B84:AS84"/>
    <mergeCell ref="B83:AS83"/>
    <mergeCell ref="B101:AT101"/>
    <mergeCell ref="B49:F49"/>
    <mergeCell ref="G49:M49"/>
    <mergeCell ref="V48:AA48"/>
    <mergeCell ref="AJ48:AO48"/>
    <mergeCell ref="B41:F41"/>
    <mergeCell ref="G41:M41"/>
    <mergeCell ref="N41:S41"/>
    <mergeCell ref="AG41:AO41"/>
    <mergeCell ref="B40:F40"/>
    <mergeCell ref="G40:M40"/>
    <mergeCell ref="R49:U49"/>
    <mergeCell ref="B42:F42"/>
    <mergeCell ref="G42:M42"/>
    <mergeCell ref="N42:S42"/>
    <mergeCell ref="AD40:AF40"/>
    <mergeCell ref="AD41:AF41"/>
    <mergeCell ref="AD42:AF42"/>
    <mergeCell ref="G48:M48"/>
    <mergeCell ref="B48:F48"/>
    <mergeCell ref="AM1:AS1"/>
    <mergeCell ref="B6:AS6"/>
    <mergeCell ref="B4:AS4"/>
    <mergeCell ref="AM3:AS3"/>
    <mergeCell ref="B15:AS15"/>
    <mergeCell ref="B12:T12"/>
    <mergeCell ref="B5:AI5"/>
    <mergeCell ref="B7:W7"/>
    <mergeCell ref="AE7:AS10"/>
    <mergeCell ref="O17:X17"/>
    <mergeCell ref="B35:AQ35"/>
    <mergeCell ref="B47:AS47"/>
    <mergeCell ref="B18:AS18"/>
    <mergeCell ref="B22:AS22"/>
    <mergeCell ref="B20:AS20"/>
    <mergeCell ref="B17:N17"/>
    <mergeCell ref="B27:O27"/>
    <mergeCell ref="Q27:T27"/>
    <mergeCell ref="N40:S40"/>
    <mergeCell ref="AG40:AO40"/>
    <mergeCell ref="N39:S39"/>
    <mergeCell ref="AG39:AO39"/>
    <mergeCell ref="B34:AS34"/>
    <mergeCell ref="B37:F37"/>
    <mergeCell ref="G37:M37"/>
    <mergeCell ref="N37:S37"/>
    <mergeCell ref="Q29:AS29"/>
    <mergeCell ref="B29:O29"/>
    <mergeCell ref="B31:O31"/>
    <mergeCell ref="AG42:AO42"/>
    <mergeCell ref="B44:AS44"/>
    <mergeCell ref="B39:F39"/>
    <mergeCell ref="G39:M39"/>
    <mergeCell ref="B56:O56"/>
    <mergeCell ref="B60:AS60"/>
    <mergeCell ref="B58:AS58"/>
    <mergeCell ref="Q56:AS56"/>
    <mergeCell ref="B54:F54"/>
    <mergeCell ref="G54:M54"/>
    <mergeCell ref="AP54:AS54"/>
    <mergeCell ref="R54:U54"/>
    <mergeCell ref="B62:AS69"/>
    <mergeCell ref="N54:Q54"/>
    <mergeCell ref="B38:F38"/>
    <mergeCell ref="G38:M38"/>
    <mergeCell ref="N38:S38"/>
    <mergeCell ref="AG38:AO38"/>
    <mergeCell ref="AP38:AT38"/>
    <mergeCell ref="AP37:AT37"/>
    <mergeCell ref="AP39:AT39"/>
    <mergeCell ref="AP40:AT40"/>
    <mergeCell ref="AP42:AT42"/>
    <mergeCell ref="AP41:AT41"/>
    <mergeCell ref="AD37:AO37"/>
    <mergeCell ref="AD38:AF38"/>
    <mergeCell ref="AD39:AF39"/>
    <mergeCell ref="B53:F53"/>
    <mergeCell ref="G53:M53"/>
    <mergeCell ref="N53:Q53"/>
    <mergeCell ref="V53:AA53"/>
    <mergeCell ref="AP51:AS51"/>
    <mergeCell ref="B52:F52"/>
    <mergeCell ref="G52:M52"/>
    <mergeCell ref="R52:U52"/>
    <mergeCell ref="R53:U53"/>
    <mergeCell ref="AP53:AS53"/>
    <mergeCell ref="AP52:AS52"/>
    <mergeCell ref="N51:Q51"/>
    <mergeCell ref="N52:Q52"/>
    <mergeCell ref="V51:AA51"/>
    <mergeCell ref="V52:AA52"/>
    <mergeCell ref="B51:F51"/>
    <mergeCell ref="G51:M51"/>
  </mergeCells>
  <phoneticPr fontId="2" type="noConversion"/>
  <conditionalFormatting sqref="U27">
    <cfRule type="expression" dxfId="0" priority="1">
      <formula>$U$52="&lt;= Vul dit vak in."</formula>
    </cfRule>
  </conditionalFormatting>
  <dataValidations count="7">
    <dataValidation type="textLength" operator="equal" allowBlank="1" showInputMessage="1" showErrorMessage="1" error="Het IBAN bestaat uit de landcode BE &amp; 14 cijfers (bv. BE14 4501 6400 8118). OPGELET: begint het nr. met EEN NUL, typ dan een apostrof of afkappingsteken vóór het getal, ZONDER SPATIES tussen de cijfers! Bv.' 01145713856740" prompt="Het IBAN is als volgt opgebouwd: BEXX XXXX XXXX XXXX. De landcode BE staat al ingevuld. Neem het nummer op zonder spaties. Als het eerste cijfer een 0 is, zet u een apostrof voor de 0, bijvoorbeeld '01476597406413." sqref="AG38:AG42" xr:uid="{D06120C1-4FB9-4292-9450-5E961BA6A386}">
      <formula1>14</formula1>
    </dataValidation>
    <dataValidation type="textLength" operator="equal" allowBlank="1" showInputMessage="1" showErrorMessage="1" error="Het IBAN heeft een structuur die bestaat uit een landcode en 14 cijfers zoals in het volgende fictieve rekeningnummer: BE14 4501 6400 8118. Vul in dit vak enkel de cijfers in en NIET de landcode BE!" prompt="Vul het IBAN in dat bestaat uit de volgende structuur BEXX XXXX XXXX XXXX ZONDER vermelding van de landcode BE." sqref="AQ38:AT42" xr:uid="{F3E3259F-ED62-405D-8C0A-55EFE597A6DB}">
      <formula1>14</formula1>
    </dataValidation>
    <dataValidation type="list" errorStyle="warning" operator="equal" allowBlank="1" showInputMessage="1" showErrorMessage="1" error="U vult een BIC in die niet in de lijst met meest voorkomende BIC-codes staat. Kijk na of de BIC wel degelijk juist is en klik alleen op 'Ja' als de ingevulde BIC volgens u correct is.  " prompt="Klik op het pijltje naast de cel en doorloop de lijst met de meest voorkomende codes. Als de BIC niet in deze lijst staat, kunt u de code zelf intikken. In dat geval wordt u een bevestiging gevraagd." sqref="AP38:AT42" xr:uid="{DF34824A-102D-436B-B659-7785F53F6E4F}">
      <formula1>"BBRUBEBB,GEBABEBB,GKCCBEBB,KREDBEBB,BPOTBEB1,NICABEBB,ARSPBE22,TRIOBEBB,HBKABE22,CTBKBEBX,ABERBE22"</formula1>
    </dataValidation>
    <dataValidation type="date" allowBlank="1" showInputMessage="1" showErrorMessage="1" error="Opgelet, de begin- en einddatum moeten tussen 01/09/2023 en 30/6/2024 liggen." promptTitle="Datum" prompt="Opgelet, de begin- en einddatum moeten tussen 01/09/2023 en 30/6/2024 liggen." sqref="N49:U54" xr:uid="{DE3A69A5-F1E7-45D4-9493-CD149F9DB06D}">
      <formula1>45170</formula1>
      <formula2>45473</formula2>
    </dataValidation>
    <dataValidation type="list" allowBlank="1" showInputMessage="1" showErrorMessage="1" sqref="G49:M54" xr:uid="{1DE9BC32-9EF2-4187-863A-CAC5DAADF4CF}">
      <formula1>"Lesomkadering (niet lbv), LBV: ANG, LBV: ISL, LBV: ISR, LBV: ORT, LBV: PRO, LBV: RK, LBV: NCZ, LBV: CB, LBV: ECR"</formula1>
    </dataValidation>
    <dataValidation type="custom" allowBlank="1" showInputMessage="1" showErrorMessage="1" errorTitle="Titularis" error="Dit vak moet enkel ingevuld worden indien het om een niet-vacante betrekking gaat." promptTitle="Titularis" prompt="Dit vak moet enkel ingevuld worden indien het om een niet-vacante betrekking gaat." sqref="AB49:AI54" xr:uid="{270D8B67-C3AD-4E79-99AE-C525FF5A008D}">
      <formula1>V49="Niet-Vacant"</formula1>
    </dataValidation>
    <dataValidation type="list" allowBlank="1" showInputMessage="1" showErrorMessage="1" sqref="V49:AA54" xr:uid="{1F69EE59-E7A8-4288-AC39-61EB9BA81FE3}">
      <formula1>"vacant,niet-vacant"</formula1>
    </dataValidation>
  </dataValidations>
  <hyperlinks>
    <hyperlink ref="B12" r:id="rId1" xr:uid="{00000000-0004-0000-0000-000000000000}"/>
    <hyperlink ref="O17" r:id="rId2" display="https://data-onderwijs.vlaanderen.be/edulex/document/16057" xr:uid="{DC3BFB5F-D61D-4869-8ABE-105FAA932196}"/>
    <hyperlink ref="C11:N11" r:id="rId3" display="Uw schoolbeheerteam" xr:uid="{C8BF875B-522B-4574-8539-8B4C8988E246}"/>
  </hyperlinks>
  <pageMargins left="0" right="0" top="0.39370078740157483" bottom="0.43307086614173229" header="0.51181102362204722" footer="0.27559055118110237"/>
  <pageSetup paperSize="9" scale="80" fitToWidth="0" fitToHeight="0" orientation="portrait" useFirstPageNumber="1" r:id="rId4"/>
  <headerFooter differentFirst="1" alignWithMargins="0">
    <firstFooter>&amp;L&amp;G</firstFooter>
  </headerFooter>
  <rowBreaks count="1" manualBreakCount="1">
    <brk id="70" max="45"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45A3A-C649-4697-B5CB-71FAEE39D122}">
  <dimension ref="A1:C1131"/>
  <sheetViews>
    <sheetView topLeftCell="A97" workbookViewId="0">
      <selection activeCell="D1" sqref="D1:Z1048576"/>
    </sheetView>
  </sheetViews>
  <sheetFormatPr defaultRowHeight="13.2" x14ac:dyDescent="0.25"/>
  <sheetData>
    <row r="1" spans="1:3" x14ac:dyDescent="0.25">
      <c r="A1" t="s">
        <v>609</v>
      </c>
      <c r="B1" t="s">
        <v>823</v>
      </c>
      <c r="C1" t="s">
        <v>105</v>
      </c>
    </row>
    <row r="2" spans="1:3" x14ac:dyDescent="0.25">
      <c r="A2">
        <v>27292</v>
      </c>
      <c r="B2" t="s">
        <v>889</v>
      </c>
      <c r="C2" t="s">
        <v>1377</v>
      </c>
    </row>
    <row r="3" spans="1:3" x14ac:dyDescent="0.25">
      <c r="A3">
        <v>27301</v>
      </c>
      <c r="B3" t="s">
        <v>891</v>
      </c>
      <c r="C3" t="s">
        <v>893</v>
      </c>
    </row>
    <row r="4" spans="1:3" x14ac:dyDescent="0.25">
      <c r="A4">
        <v>27318</v>
      </c>
      <c r="B4" t="s">
        <v>894</v>
      </c>
      <c r="C4" t="s">
        <v>896</v>
      </c>
    </row>
    <row r="5" spans="1:3" x14ac:dyDescent="0.25">
      <c r="A5">
        <v>27326</v>
      </c>
      <c r="B5" t="s">
        <v>1432</v>
      </c>
      <c r="C5" t="s">
        <v>899</v>
      </c>
    </row>
    <row r="6" spans="1:3" x14ac:dyDescent="0.25">
      <c r="A6">
        <v>27334</v>
      </c>
      <c r="B6" t="s">
        <v>900</v>
      </c>
      <c r="C6" t="s">
        <v>1434</v>
      </c>
    </row>
    <row r="7" spans="1:3" x14ac:dyDescent="0.25">
      <c r="A7">
        <v>27193</v>
      </c>
      <c r="B7" t="s">
        <v>1375</v>
      </c>
      <c r="C7" t="s">
        <v>863</v>
      </c>
    </row>
    <row r="8" spans="1:3" x14ac:dyDescent="0.25">
      <c r="A8">
        <v>27201</v>
      </c>
      <c r="B8" t="s">
        <v>864</v>
      </c>
      <c r="C8" t="s">
        <v>866</v>
      </c>
    </row>
    <row r="9" spans="1:3" x14ac:dyDescent="0.25">
      <c r="A9">
        <v>27219</v>
      </c>
      <c r="B9" t="s">
        <v>867</v>
      </c>
      <c r="C9" t="s">
        <v>869</v>
      </c>
    </row>
    <row r="10" spans="1:3" x14ac:dyDescent="0.25">
      <c r="A10">
        <v>27227</v>
      </c>
      <c r="B10" t="s">
        <v>870</v>
      </c>
      <c r="C10" t="s">
        <v>872</v>
      </c>
    </row>
    <row r="11" spans="1:3" x14ac:dyDescent="0.25">
      <c r="A11">
        <v>27235</v>
      </c>
      <c r="B11" t="s">
        <v>873</v>
      </c>
      <c r="C11" t="s">
        <v>875</v>
      </c>
    </row>
    <row r="12" spans="1:3" x14ac:dyDescent="0.25">
      <c r="A12">
        <v>27243</v>
      </c>
      <c r="B12" t="s">
        <v>1440</v>
      </c>
      <c r="C12" t="s">
        <v>1441</v>
      </c>
    </row>
    <row r="13" spans="1:3" x14ac:dyDescent="0.25">
      <c r="A13">
        <v>27251</v>
      </c>
      <c r="B13" t="s">
        <v>1443</v>
      </c>
      <c r="C13" t="s">
        <v>1444</v>
      </c>
    </row>
    <row r="14" spans="1:3" x14ac:dyDescent="0.25">
      <c r="A14">
        <v>27268</v>
      </c>
      <c r="B14" t="s">
        <v>880</v>
      </c>
      <c r="C14" t="s">
        <v>882</v>
      </c>
    </row>
    <row r="15" spans="1:3" x14ac:dyDescent="0.25">
      <c r="A15">
        <v>27276</v>
      </c>
      <c r="B15" t="s">
        <v>883</v>
      </c>
      <c r="C15" t="s">
        <v>885</v>
      </c>
    </row>
    <row r="16" spans="1:3" x14ac:dyDescent="0.25">
      <c r="A16">
        <v>27284</v>
      </c>
      <c r="B16" t="s">
        <v>886</v>
      </c>
      <c r="C16" t="s">
        <v>888</v>
      </c>
    </row>
    <row r="17" spans="1:3" x14ac:dyDescent="0.25">
      <c r="A17">
        <v>27342</v>
      </c>
      <c r="B17" t="s">
        <v>903</v>
      </c>
      <c r="C17" t="s">
        <v>905</v>
      </c>
    </row>
    <row r="18" spans="1:3" x14ac:dyDescent="0.25">
      <c r="A18">
        <v>27359</v>
      </c>
      <c r="B18" t="s">
        <v>906</v>
      </c>
      <c r="C18" t="s">
        <v>1449</v>
      </c>
    </row>
    <row r="19" spans="1:3" x14ac:dyDescent="0.25">
      <c r="A19">
        <v>27367</v>
      </c>
      <c r="B19" t="s">
        <v>910</v>
      </c>
      <c r="C19" t="s">
        <v>911</v>
      </c>
    </row>
    <row r="20" spans="1:3" x14ac:dyDescent="0.25">
      <c r="A20">
        <v>27383</v>
      </c>
      <c r="B20" t="s">
        <v>912</v>
      </c>
      <c r="C20" t="s">
        <v>664</v>
      </c>
    </row>
    <row r="21" spans="1:3" x14ac:dyDescent="0.25">
      <c r="A21">
        <v>27391</v>
      </c>
      <c r="B21" t="s">
        <v>913</v>
      </c>
      <c r="C21" t="s">
        <v>915</v>
      </c>
    </row>
    <row r="22" spans="1:3" x14ac:dyDescent="0.25">
      <c r="A22">
        <v>27409</v>
      </c>
      <c r="B22" t="s">
        <v>916</v>
      </c>
      <c r="C22" t="s">
        <v>1230</v>
      </c>
    </row>
    <row r="23" spans="1:3" x14ac:dyDescent="0.25">
      <c r="A23">
        <v>27425</v>
      </c>
      <c r="B23" t="s">
        <v>918</v>
      </c>
      <c r="C23" t="s">
        <v>920</v>
      </c>
    </row>
    <row r="24" spans="1:3" x14ac:dyDescent="0.25">
      <c r="A24">
        <v>27433</v>
      </c>
      <c r="B24" t="s">
        <v>921</v>
      </c>
      <c r="C24" t="s">
        <v>923</v>
      </c>
    </row>
    <row r="25" spans="1:3" x14ac:dyDescent="0.25">
      <c r="A25">
        <v>27441</v>
      </c>
      <c r="B25" t="s">
        <v>924</v>
      </c>
      <c r="C25" t="s">
        <v>926</v>
      </c>
    </row>
    <row r="26" spans="1:3" x14ac:dyDescent="0.25">
      <c r="A26">
        <v>27458</v>
      </c>
      <c r="B26" t="s">
        <v>1454</v>
      </c>
      <c r="C26" t="s">
        <v>928</v>
      </c>
    </row>
    <row r="27" spans="1:3" x14ac:dyDescent="0.25">
      <c r="A27">
        <v>27474</v>
      </c>
      <c r="B27" t="s">
        <v>929</v>
      </c>
      <c r="C27" t="s">
        <v>243</v>
      </c>
    </row>
    <row r="28" spans="1:3" x14ac:dyDescent="0.25">
      <c r="A28">
        <v>27482</v>
      </c>
      <c r="B28" t="s">
        <v>930</v>
      </c>
      <c r="C28" t="s">
        <v>932</v>
      </c>
    </row>
    <row r="29" spans="1:3" x14ac:dyDescent="0.25">
      <c r="A29">
        <v>27491</v>
      </c>
      <c r="B29" t="s">
        <v>933</v>
      </c>
      <c r="C29" t="s">
        <v>1458</v>
      </c>
    </row>
    <row r="30" spans="1:3" x14ac:dyDescent="0.25">
      <c r="A30">
        <v>27508</v>
      </c>
      <c r="B30" t="s">
        <v>936</v>
      </c>
      <c r="C30" t="s">
        <v>1374</v>
      </c>
    </row>
    <row r="31" spans="1:3" x14ac:dyDescent="0.25">
      <c r="A31">
        <v>27516</v>
      </c>
      <c r="B31" t="s">
        <v>938</v>
      </c>
      <c r="C31" t="s">
        <v>940</v>
      </c>
    </row>
    <row r="32" spans="1:3" x14ac:dyDescent="0.25">
      <c r="A32">
        <v>27524</v>
      </c>
      <c r="B32" t="s">
        <v>941</v>
      </c>
      <c r="C32" t="s">
        <v>1459</v>
      </c>
    </row>
    <row r="33" spans="1:3" x14ac:dyDescent="0.25">
      <c r="A33">
        <v>27532</v>
      </c>
      <c r="B33" t="s">
        <v>941</v>
      </c>
      <c r="C33" t="s">
        <v>945</v>
      </c>
    </row>
    <row r="34" spans="1:3" x14ac:dyDescent="0.25">
      <c r="A34">
        <v>27541</v>
      </c>
      <c r="B34" t="s">
        <v>936</v>
      </c>
      <c r="C34" t="s">
        <v>947</v>
      </c>
    </row>
    <row r="35" spans="1:3" x14ac:dyDescent="0.25">
      <c r="A35">
        <v>27557</v>
      </c>
      <c r="B35" t="s">
        <v>1378</v>
      </c>
      <c r="C35" t="s">
        <v>948</v>
      </c>
    </row>
    <row r="36" spans="1:3" x14ac:dyDescent="0.25">
      <c r="A36">
        <v>27565</v>
      </c>
      <c r="B36" t="s">
        <v>949</v>
      </c>
      <c r="C36" t="s">
        <v>1379</v>
      </c>
    </row>
    <row r="37" spans="1:3" x14ac:dyDescent="0.25">
      <c r="A37">
        <v>27573</v>
      </c>
      <c r="B37" t="s">
        <v>951</v>
      </c>
      <c r="C37" t="s">
        <v>954</v>
      </c>
    </row>
    <row r="38" spans="1:3" x14ac:dyDescent="0.25">
      <c r="A38">
        <v>27581</v>
      </c>
      <c r="B38" t="s">
        <v>955</v>
      </c>
      <c r="C38" t="s">
        <v>1244</v>
      </c>
    </row>
    <row r="39" spans="1:3" x14ac:dyDescent="0.25">
      <c r="A39">
        <v>27599</v>
      </c>
      <c r="B39" t="s">
        <v>957</v>
      </c>
      <c r="C39" t="s">
        <v>1462</v>
      </c>
    </row>
    <row r="40" spans="1:3" x14ac:dyDescent="0.25">
      <c r="A40">
        <v>27607</v>
      </c>
      <c r="B40" t="s">
        <v>958</v>
      </c>
      <c r="C40" t="s">
        <v>961</v>
      </c>
    </row>
    <row r="41" spans="1:3" x14ac:dyDescent="0.25">
      <c r="A41">
        <v>27615</v>
      </c>
      <c r="B41" t="s">
        <v>962</v>
      </c>
      <c r="C41" t="s">
        <v>1135</v>
      </c>
    </row>
    <row r="42" spans="1:3" x14ac:dyDescent="0.25">
      <c r="A42">
        <v>27623</v>
      </c>
      <c r="B42" t="s">
        <v>964</v>
      </c>
      <c r="C42" t="s">
        <v>1245</v>
      </c>
    </row>
    <row r="43" spans="1:3" x14ac:dyDescent="0.25">
      <c r="A43">
        <v>27631</v>
      </c>
      <c r="B43" t="s">
        <v>966</v>
      </c>
      <c r="C43" t="s">
        <v>1465</v>
      </c>
    </row>
    <row r="44" spans="1:3" x14ac:dyDescent="0.25">
      <c r="A44">
        <v>27649</v>
      </c>
      <c r="B44" t="s">
        <v>968</v>
      </c>
      <c r="C44" t="s">
        <v>969</v>
      </c>
    </row>
    <row r="45" spans="1:3" x14ac:dyDescent="0.25">
      <c r="A45">
        <v>27656</v>
      </c>
      <c r="B45" t="s">
        <v>970</v>
      </c>
      <c r="C45" t="s">
        <v>1333</v>
      </c>
    </row>
    <row r="46" spans="1:3" x14ac:dyDescent="0.25">
      <c r="A46">
        <v>27664</v>
      </c>
      <c r="B46" t="s">
        <v>973</v>
      </c>
      <c r="C46" t="s">
        <v>975</v>
      </c>
    </row>
    <row r="47" spans="1:3" x14ac:dyDescent="0.25">
      <c r="A47">
        <v>27681</v>
      </c>
      <c r="B47" t="s">
        <v>976</v>
      </c>
      <c r="C47" t="s">
        <v>978</v>
      </c>
    </row>
    <row r="48" spans="1:3" x14ac:dyDescent="0.25">
      <c r="A48">
        <v>27698</v>
      </c>
      <c r="B48" t="s">
        <v>979</v>
      </c>
      <c r="C48" t="s">
        <v>981</v>
      </c>
    </row>
    <row r="49" spans="1:3" x14ac:dyDescent="0.25">
      <c r="A49">
        <v>27706</v>
      </c>
      <c r="B49" t="s">
        <v>982</v>
      </c>
      <c r="C49" t="s">
        <v>1382</v>
      </c>
    </row>
    <row r="50" spans="1:3" x14ac:dyDescent="0.25">
      <c r="A50">
        <v>27722</v>
      </c>
      <c r="B50" t="s">
        <v>985</v>
      </c>
      <c r="C50" t="s">
        <v>986</v>
      </c>
    </row>
    <row r="51" spans="1:3" x14ac:dyDescent="0.25">
      <c r="A51">
        <v>27731</v>
      </c>
      <c r="B51" t="s">
        <v>987</v>
      </c>
      <c r="C51" t="s">
        <v>341</v>
      </c>
    </row>
    <row r="52" spans="1:3" x14ac:dyDescent="0.25">
      <c r="A52">
        <v>27755</v>
      </c>
      <c r="B52" t="s">
        <v>988</v>
      </c>
      <c r="C52" t="s">
        <v>1383</v>
      </c>
    </row>
    <row r="53" spans="1:3" x14ac:dyDescent="0.25">
      <c r="A53">
        <v>27763</v>
      </c>
      <c r="B53" t="s">
        <v>989</v>
      </c>
      <c r="C53" t="s">
        <v>991</v>
      </c>
    </row>
    <row r="54" spans="1:3" x14ac:dyDescent="0.25">
      <c r="A54">
        <v>27771</v>
      </c>
      <c r="B54" t="s">
        <v>992</v>
      </c>
      <c r="C54" t="s">
        <v>994</v>
      </c>
    </row>
    <row r="55" spans="1:3" x14ac:dyDescent="0.25">
      <c r="A55">
        <v>27789</v>
      </c>
      <c r="B55" t="s">
        <v>995</v>
      </c>
      <c r="C55" t="s">
        <v>1384</v>
      </c>
    </row>
    <row r="56" spans="1:3" x14ac:dyDescent="0.25">
      <c r="A56">
        <v>27805</v>
      </c>
      <c r="B56" t="s">
        <v>996</v>
      </c>
      <c r="C56" t="s">
        <v>998</v>
      </c>
    </row>
    <row r="57" spans="1:3" x14ac:dyDescent="0.25">
      <c r="A57">
        <v>27821</v>
      </c>
      <c r="B57" t="s">
        <v>999</v>
      </c>
      <c r="C57" t="s">
        <v>1000</v>
      </c>
    </row>
    <row r="58" spans="1:3" x14ac:dyDescent="0.25">
      <c r="A58">
        <v>27839</v>
      </c>
      <c r="B58" t="s">
        <v>1001</v>
      </c>
      <c r="C58" t="s">
        <v>1004</v>
      </c>
    </row>
    <row r="59" spans="1:3" x14ac:dyDescent="0.25">
      <c r="A59">
        <v>27847</v>
      </c>
      <c r="B59" t="s">
        <v>1005</v>
      </c>
      <c r="C59" t="s">
        <v>1007</v>
      </c>
    </row>
    <row r="60" spans="1:3" x14ac:dyDescent="0.25">
      <c r="A60">
        <v>27854</v>
      </c>
      <c r="B60" t="s">
        <v>1008</v>
      </c>
      <c r="C60" t="s">
        <v>1010</v>
      </c>
    </row>
    <row r="61" spans="1:3" x14ac:dyDescent="0.25">
      <c r="A61">
        <v>27862</v>
      </c>
      <c r="B61" t="s">
        <v>1011</v>
      </c>
      <c r="C61" t="s">
        <v>1012</v>
      </c>
    </row>
    <row r="62" spans="1:3" x14ac:dyDescent="0.25">
      <c r="A62">
        <v>27871</v>
      </c>
      <c r="B62" t="s">
        <v>1013</v>
      </c>
      <c r="C62" t="s">
        <v>1015</v>
      </c>
    </row>
    <row r="63" spans="1:3" x14ac:dyDescent="0.25">
      <c r="A63">
        <v>27888</v>
      </c>
      <c r="B63" t="s">
        <v>1016</v>
      </c>
      <c r="C63" t="s">
        <v>1018</v>
      </c>
    </row>
    <row r="64" spans="1:3" x14ac:dyDescent="0.25">
      <c r="A64">
        <v>27896</v>
      </c>
      <c r="B64" t="s">
        <v>1019</v>
      </c>
      <c r="C64" t="s">
        <v>1021</v>
      </c>
    </row>
    <row r="65" spans="1:3" x14ac:dyDescent="0.25">
      <c r="A65">
        <v>27904</v>
      </c>
      <c r="B65" t="s">
        <v>1022</v>
      </c>
      <c r="C65" t="s">
        <v>1024</v>
      </c>
    </row>
    <row r="66" spans="1:3" x14ac:dyDescent="0.25">
      <c r="A66">
        <v>27912</v>
      </c>
      <c r="B66" t="s">
        <v>1025</v>
      </c>
      <c r="C66" t="s">
        <v>1334</v>
      </c>
    </row>
    <row r="67" spans="1:3" x14ac:dyDescent="0.25">
      <c r="A67">
        <v>27938</v>
      </c>
      <c r="B67" t="s">
        <v>1027</v>
      </c>
      <c r="C67" t="s">
        <v>1386</v>
      </c>
    </row>
    <row r="68" spans="1:3" x14ac:dyDescent="0.25">
      <c r="A68">
        <v>27946</v>
      </c>
      <c r="B68" t="s">
        <v>1029</v>
      </c>
      <c r="C68" t="s">
        <v>1477</v>
      </c>
    </row>
    <row r="69" spans="1:3" x14ac:dyDescent="0.25">
      <c r="A69">
        <v>27961</v>
      </c>
      <c r="B69" t="s">
        <v>1031</v>
      </c>
      <c r="C69" t="s">
        <v>1033</v>
      </c>
    </row>
    <row r="70" spans="1:3" x14ac:dyDescent="0.25">
      <c r="A70">
        <v>27995</v>
      </c>
      <c r="B70" t="s">
        <v>1034</v>
      </c>
      <c r="C70" t="s">
        <v>1036</v>
      </c>
    </row>
    <row r="71" spans="1:3" x14ac:dyDescent="0.25">
      <c r="A71">
        <v>28019</v>
      </c>
      <c r="B71" t="s">
        <v>1037</v>
      </c>
      <c r="C71" t="s">
        <v>1480</v>
      </c>
    </row>
    <row r="72" spans="1:3" x14ac:dyDescent="0.25">
      <c r="A72">
        <v>28027</v>
      </c>
      <c r="B72" t="s">
        <v>1039</v>
      </c>
      <c r="C72" t="s">
        <v>843</v>
      </c>
    </row>
    <row r="73" spans="1:3" x14ac:dyDescent="0.25">
      <c r="A73">
        <v>28035</v>
      </c>
      <c r="B73" t="s">
        <v>1040</v>
      </c>
      <c r="C73" t="s">
        <v>1042</v>
      </c>
    </row>
    <row r="74" spans="1:3" x14ac:dyDescent="0.25">
      <c r="A74">
        <v>28043</v>
      </c>
      <c r="B74" t="s">
        <v>1043</v>
      </c>
      <c r="C74" t="s">
        <v>1045</v>
      </c>
    </row>
    <row r="75" spans="1:3" x14ac:dyDescent="0.25">
      <c r="A75">
        <v>28051</v>
      </c>
      <c r="B75" t="s">
        <v>1046</v>
      </c>
      <c r="C75" t="s">
        <v>1048</v>
      </c>
    </row>
    <row r="76" spans="1:3" x14ac:dyDescent="0.25">
      <c r="A76">
        <v>28068</v>
      </c>
      <c r="B76" t="s">
        <v>1049</v>
      </c>
      <c r="C76" t="s">
        <v>1051</v>
      </c>
    </row>
    <row r="77" spans="1:3" x14ac:dyDescent="0.25">
      <c r="A77">
        <v>28076</v>
      </c>
      <c r="B77" t="s">
        <v>1484</v>
      </c>
      <c r="C77" t="s">
        <v>1485</v>
      </c>
    </row>
    <row r="78" spans="1:3" x14ac:dyDescent="0.25">
      <c r="A78">
        <v>28101</v>
      </c>
      <c r="B78" t="s">
        <v>1055</v>
      </c>
      <c r="C78" t="s">
        <v>1057</v>
      </c>
    </row>
    <row r="79" spans="1:3" x14ac:dyDescent="0.25">
      <c r="A79">
        <v>28118</v>
      </c>
      <c r="B79" t="s">
        <v>1058</v>
      </c>
      <c r="C79" t="s">
        <v>1060</v>
      </c>
    </row>
    <row r="80" spans="1:3" x14ac:dyDescent="0.25">
      <c r="A80">
        <v>28126</v>
      </c>
      <c r="B80" t="s">
        <v>1061</v>
      </c>
      <c r="C80" t="s">
        <v>1063</v>
      </c>
    </row>
    <row r="81" spans="1:3" x14ac:dyDescent="0.25">
      <c r="A81">
        <v>28134</v>
      </c>
      <c r="B81" t="s">
        <v>1064</v>
      </c>
      <c r="C81" t="s">
        <v>1270</v>
      </c>
    </row>
    <row r="82" spans="1:3" x14ac:dyDescent="0.25">
      <c r="A82">
        <v>28142</v>
      </c>
      <c r="B82" t="s">
        <v>1065</v>
      </c>
      <c r="C82" t="s">
        <v>1390</v>
      </c>
    </row>
    <row r="83" spans="1:3" x14ac:dyDescent="0.25">
      <c r="A83">
        <v>28159</v>
      </c>
      <c r="B83" t="s">
        <v>1067</v>
      </c>
      <c r="C83" t="s">
        <v>1490</v>
      </c>
    </row>
    <row r="84" spans="1:3" x14ac:dyDescent="0.25">
      <c r="A84">
        <v>28167</v>
      </c>
      <c r="B84" t="s">
        <v>1070</v>
      </c>
      <c r="C84" t="s">
        <v>1072</v>
      </c>
    </row>
    <row r="85" spans="1:3" x14ac:dyDescent="0.25">
      <c r="A85">
        <v>28175</v>
      </c>
      <c r="B85" t="s">
        <v>1073</v>
      </c>
      <c r="C85" t="s">
        <v>1492</v>
      </c>
    </row>
    <row r="86" spans="1:3" x14ac:dyDescent="0.25">
      <c r="A86">
        <v>28183</v>
      </c>
      <c r="B86" t="s">
        <v>1075</v>
      </c>
      <c r="C86" t="s">
        <v>1077</v>
      </c>
    </row>
    <row r="87" spans="1:3" x14ac:dyDescent="0.25">
      <c r="A87">
        <v>28191</v>
      </c>
      <c r="B87" t="s">
        <v>1078</v>
      </c>
      <c r="C87" t="s">
        <v>1392</v>
      </c>
    </row>
    <row r="88" spans="1:3" x14ac:dyDescent="0.25">
      <c r="A88">
        <v>28209</v>
      </c>
      <c r="B88" t="s">
        <v>1080</v>
      </c>
      <c r="C88" t="s">
        <v>1496</v>
      </c>
    </row>
    <row r="89" spans="1:3" x14ac:dyDescent="0.25">
      <c r="A89">
        <v>28217</v>
      </c>
      <c r="B89" t="s">
        <v>1083</v>
      </c>
      <c r="C89" t="s">
        <v>1085</v>
      </c>
    </row>
    <row r="90" spans="1:3" x14ac:dyDescent="0.25">
      <c r="A90">
        <v>28225</v>
      </c>
      <c r="B90" t="s">
        <v>1086</v>
      </c>
      <c r="C90" t="s">
        <v>1088</v>
      </c>
    </row>
    <row r="91" spans="1:3" x14ac:dyDescent="0.25">
      <c r="A91">
        <v>28233</v>
      </c>
      <c r="B91" t="s">
        <v>1089</v>
      </c>
      <c r="C91" t="s">
        <v>1091</v>
      </c>
    </row>
    <row r="92" spans="1:3" x14ac:dyDescent="0.25">
      <c r="A92">
        <v>28241</v>
      </c>
      <c r="B92" t="s">
        <v>1092</v>
      </c>
      <c r="C92" t="s">
        <v>1279</v>
      </c>
    </row>
    <row r="93" spans="1:3" x14ac:dyDescent="0.25">
      <c r="A93">
        <v>28258</v>
      </c>
      <c r="B93" t="s">
        <v>1094</v>
      </c>
      <c r="C93" t="s">
        <v>1095</v>
      </c>
    </row>
    <row r="94" spans="1:3" x14ac:dyDescent="0.25">
      <c r="A94">
        <v>28266</v>
      </c>
      <c r="B94" t="s">
        <v>916</v>
      </c>
      <c r="C94" t="s">
        <v>1097</v>
      </c>
    </row>
    <row r="95" spans="1:3" x14ac:dyDescent="0.25">
      <c r="A95">
        <v>28274</v>
      </c>
      <c r="B95" t="s">
        <v>1098</v>
      </c>
      <c r="C95" t="s">
        <v>1100</v>
      </c>
    </row>
    <row r="96" spans="1:3" x14ac:dyDescent="0.25">
      <c r="A96">
        <v>28308</v>
      </c>
      <c r="B96" t="s">
        <v>1102</v>
      </c>
      <c r="C96" t="s">
        <v>1501</v>
      </c>
    </row>
    <row r="97" spans="1:3" x14ac:dyDescent="0.25">
      <c r="A97">
        <v>28316</v>
      </c>
      <c r="B97" t="s">
        <v>1105</v>
      </c>
      <c r="C97" t="s">
        <v>1394</v>
      </c>
    </row>
    <row r="98" spans="1:3" x14ac:dyDescent="0.25">
      <c r="A98">
        <v>28324</v>
      </c>
      <c r="B98" t="s">
        <v>1504</v>
      </c>
      <c r="C98" t="s">
        <v>1110</v>
      </c>
    </row>
    <row r="99" spans="1:3" x14ac:dyDescent="0.25">
      <c r="A99">
        <v>28332</v>
      </c>
      <c r="B99" t="s">
        <v>1111</v>
      </c>
      <c r="C99" t="s">
        <v>1113</v>
      </c>
    </row>
    <row r="100" spans="1:3" x14ac:dyDescent="0.25">
      <c r="A100">
        <v>28341</v>
      </c>
      <c r="B100" t="s">
        <v>1114</v>
      </c>
      <c r="C100" t="s">
        <v>1395</v>
      </c>
    </row>
    <row r="101" spans="1:3" x14ac:dyDescent="0.25">
      <c r="A101">
        <v>28357</v>
      </c>
      <c r="B101" t="s">
        <v>1117</v>
      </c>
      <c r="C101" t="s">
        <v>1119</v>
      </c>
    </row>
    <row r="102" spans="1:3" x14ac:dyDescent="0.25">
      <c r="A102">
        <v>28514</v>
      </c>
      <c r="B102" t="s">
        <v>1508</v>
      </c>
      <c r="C102" t="s">
        <v>1509</v>
      </c>
    </row>
    <row r="103" spans="1:3" x14ac:dyDescent="0.25">
      <c r="A103">
        <v>28589</v>
      </c>
      <c r="B103" t="s">
        <v>1510</v>
      </c>
      <c r="C103" t="s">
        <v>1511</v>
      </c>
    </row>
    <row r="104" spans="1:3" x14ac:dyDescent="0.25">
      <c r="A104">
        <v>28613</v>
      </c>
      <c r="B104" t="s">
        <v>1513</v>
      </c>
      <c r="C104" t="s">
        <v>1514</v>
      </c>
    </row>
    <row r="105" spans="1:3" x14ac:dyDescent="0.25">
      <c r="A105">
        <v>28639</v>
      </c>
      <c r="B105" t="s">
        <v>1515</v>
      </c>
      <c r="C105" t="s">
        <v>1516</v>
      </c>
    </row>
    <row r="106" spans="1:3" x14ac:dyDescent="0.25">
      <c r="A106">
        <v>28721</v>
      </c>
      <c r="B106" t="s">
        <v>1517</v>
      </c>
      <c r="C106" t="s">
        <v>1518</v>
      </c>
    </row>
    <row r="107" spans="1:3" x14ac:dyDescent="0.25">
      <c r="A107">
        <v>28845</v>
      </c>
      <c r="B107" t="s">
        <v>1519</v>
      </c>
      <c r="C107" t="s">
        <v>1520</v>
      </c>
    </row>
    <row r="108" spans="1:3" x14ac:dyDescent="0.25">
      <c r="A108">
        <v>28852</v>
      </c>
      <c r="B108" t="s">
        <v>1522</v>
      </c>
      <c r="C108" t="s">
        <v>1523</v>
      </c>
    </row>
    <row r="109" spans="1:3" x14ac:dyDescent="0.25">
      <c r="A109">
        <v>28878</v>
      </c>
      <c r="B109" t="s">
        <v>1521</v>
      </c>
      <c r="C109" t="s">
        <v>1523</v>
      </c>
    </row>
    <row r="110" spans="1:3" x14ac:dyDescent="0.25">
      <c r="A110">
        <v>28951</v>
      </c>
      <c r="B110" t="s">
        <v>1525</v>
      </c>
      <c r="C110" t="s">
        <v>1526</v>
      </c>
    </row>
    <row r="111" spans="1:3" x14ac:dyDescent="0.25">
      <c r="A111">
        <v>29017</v>
      </c>
      <c r="B111" t="s">
        <v>1527</v>
      </c>
      <c r="C111" t="s">
        <v>1528</v>
      </c>
    </row>
    <row r="112" spans="1:3" x14ac:dyDescent="0.25">
      <c r="A112">
        <v>29041</v>
      </c>
      <c r="B112" t="s">
        <v>1529</v>
      </c>
      <c r="C112" t="s">
        <v>1530</v>
      </c>
    </row>
    <row r="113" spans="1:3" x14ac:dyDescent="0.25">
      <c r="A113">
        <v>29058</v>
      </c>
      <c r="B113" t="s">
        <v>1531</v>
      </c>
      <c r="C113" t="s">
        <v>1532</v>
      </c>
    </row>
    <row r="114" spans="1:3" x14ac:dyDescent="0.25">
      <c r="A114">
        <v>29281</v>
      </c>
      <c r="B114" t="s">
        <v>1533</v>
      </c>
      <c r="C114" t="s">
        <v>1534</v>
      </c>
    </row>
    <row r="115" spans="1:3" x14ac:dyDescent="0.25">
      <c r="A115">
        <v>29306</v>
      </c>
      <c r="B115" t="s">
        <v>1535</v>
      </c>
      <c r="C115" t="s">
        <v>1536</v>
      </c>
    </row>
    <row r="116" spans="1:3" x14ac:dyDescent="0.25">
      <c r="A116">
        <v>29331</v>
      </c>
      <c r="B116" t="s">
        <v>1537</v>
      </c>
      <c r="C116" t="s">
        <v>1538</v>
      </c>
    </row>
    <row r="117" spans="1:3" x14ac:dyDescent="0.25">
      <c r="A117">
        <v>29348</v>
      </c>
      <c r="B117" t="s">
        <v>1539</v>
      </c>
      <c r="C117" t="s">
        <v>1540</v>
      </c>
    </row>
    <row r="118" spans="1:3" x14ac:dyDescent="0.25">
      <c r="A118">
        <v>29421</v>
      </c>
      <c r="B118" t="s">
        <v>1541</v>
      </c>
      <c r="C118" t="s">
        <v>1542</v>
      </c>
    </row>
    <row r="119" spans="1:3" x14ac:dyDescent="0.25">
      <c r="A119">
        <v>29447</v>
      </c>
      <c r="B119" t="s">
        <v>1543</v>
      </c>
      <c r="C119" t="s">
        <v>1544</v>
      </c>
    </row>
    <row r="120" spans="1:3" x14ac:dyDescent="0.25">
      <c r="A120">
        <v>29454</v>
      </c>
      <c r="B120" t="s">
        <v>1545</v>
      </c>
      <c r="C120" t="s">
        <v>1546</v>
      </c>
    </row>
    <row r="121" spans="1:3" x14ac:dyDescent="0.25">
      <c r="A121">
        <v>29521</v>
      </c>
      <c r="B121" t="s">
        <v>1547</v>
      </c>
      <c r="C121" t="s">
        <v>1548</v>
      </c>
    </row>
    <row r="122" spans="1:3" x14ac:dyDescent="0.25">
      <c r="A122">
        <v>29553</v>
      </c>
      <c r="B122" t="s">
        <v>1549</v>
      </c>
      <c r="C122" t="s">
        <v>1550</v>
      </c>
    </row>
    <row r="123" spans="1:3" x14ac:dyDescent="0.25">
      <c r="A123">
        <v>29751</v>
      </c>
      <c r="B123" t="s">
        <v>1551</v>
      </c>
      <c r="C123" t="s">
        <v>1552</v>
      </c>
    </row>
    <row r="124" spans="1:3" x14ac:dyDescent="0.25">
      <c r="A124">
        <v>29777</v>
      </c>
      <c r="B124" t="s">
        <v>1553</v>
      </c>
      <c r="C124" t="s">
        <v>1554</v>
      </c>
    </row>
    <row r="125" spans="1:3" x14ac:dyDescent="0.25">
      <c r="A125">
        <v>29785</v>
      </c>
      <c r="B125" t="s">
        <v>1467</v>
      </c>
      <c r="C125" t="s">
        <v>1555</v>
      </c>
    </row>
    <row r="126" spans="1:3" x14ac:dyDescent="0.25">
      <c r="A126">
        <v>29793</v>
      </c>
      <c r="B126" t="s">
        <v>1556</v>
      </c>
      <c r="C126" t="s">
        <v>1557</v>
      </c>
    </row>
    <row r="127" spans="1:3" x14ac:dyDescent="0.25">
      <c r="A127">
        <v>29827</v>
      </c>
      <c r="B127" t="s">
        <v>1558</v>
      </c>
      <c r="C127" t="s">
        <v>1559</v>
      </c>
    </row>
    <row r="128" spans="1:3" x14ac:dyDescent="0.25">
      <c r="A128">
        <v>29843</v>
      </c>
      <c r="B128" t="s">
        <v>1560</v>
      </c>
      <c r="C128" t="s">
        <v>1561</v>
      </c>
    </row>
    <row r="129" spans="1:3" x14ac:dyDescent="0.25">
      <c r="A129">
        <v>29851</v>
      </c>
      <c r="B129" t="s">
        <v>1562</v>
      </c>
      <c r="C129" t="s">
        <v>1559</v>
      </c>
    </row>
    <row r="130" spans="1:3" x14ac:dyDescent="0.25">
      <c r="A130">
        <v>29868</v>
      </c>
      <c r="B130" t="s">
        <v>1563</v>
      </c>
      <c r="C130" t="s">
        <v>1564</v>
      </c>
    </row>
    <row r="131" spans="1:3" x14ac:dyDescent="0.25">
      <c r="A131">
        <v>29876</v>
      </c>
      <c r="B131" t="s">
        <v>1566</v>
      </c>
      <c r="C131" t="s">
        <v>1567</v>
      </c>
    </row>
    <row r="132" spans="1:3" x14ac:dyDescent="0.25">
      <c r="A132">
        <v>29901</v>
      </c>
      <c r="B132" t="s">
        <v>1568</v>
      </c>
      <c r="C132" t="s">
        <v>1569</v>
      </c>
    </row>
    <row r="133" spans="1:3" x14ac:dyDescent="0.25">
      <c r="A133">
        <v>29942</v>
      </c>
      <c r="B133" t="s">
        <v>1570</v>
      </c>
      <c r="C133" t="s">
        <v>1571</v>
      </c>
    </row>
    <row r="134" spans="1:3" x14ac:dyDescent="0.25">
      <c r="A134">
        <v>29983</v>
      </c>
      <c r="B134" t="s">
        <v>1572</v>
      </c>
      <c r="C134" t="s">
        <v>1573</v>
      </c>
    </row>
    <row r="135" spans="1:3" x14ac:dyDescent="0.25">
      <c r="A135">
        <v>30007</v>
      </c>
      <c r="B135" t="s">
        <v>1574</v>
      </c>
      <c r="C135" t="s">
        <v>1575</v>
      </c>
    </row>
    <row r="136" spans="1:3" x14ac:dyDescent="0.25">
      <c r="A136">
        <v>30015</v>
      </c>
      <c r="B136" t="s">
        <v>1577</v>
      </c>
      <c r="C136" t="s">
        <v>1575</v>
      </c>
    </row>
    <row r="137" spans="1:3" x14ac:dyDescent="0.25">
      <c r="A137">
        <v>30023</v>
      </c>
      <c r="B137" t="s">
        <v>1578</v>
      </c>
      <c r="C137" t="s">
        <v>1575</v>
      </c>
    </row>
    <row r="138" spans="1:3" x14ac:dyDescent="0.25">
      <c r="A138">
        <v>30031</v>
      </c>
      <c r="B138" t="s">
        <v>1579</v>
      </c>
      <c r="C138" t="s">
        <v>1580</v>
      </c>
    </row>
    <row r="139" spans="1:3" x14ac:dyDescent="0.25">
      <c r="A139">
        <v>30049</v>
      </c>
      <c r="B139" t="s">
        <v>1581</v>
      </c>
      <c r="C139" t="s">
        <v>1582</v>
      </c>
    </row>
    <row r="140" spans="1:3" x14ac:dyDescent="0.25">
      <c r="A140">
        <v>30056</v>
      </c>
      <c r="B140" t="s">
        <v>1583</v>
      </c>
      <c r="C140" t="s">
        <v>1584</v>
      </c>
    </row>
    <row r="141" spans="1:3" x14ac:dyDescent="0.25">
      <c r="A141">
        <v>30098</v>
      </c>
      <c r="B141" t="s">
        <v>1585</v>
      </c>
      <c r="C141" t="s">
        <v>1586</v>
      </c>
    </row>
    <row r="142" spans="1:3" x14ac:dyDescent="0.25">
      <c r="A142">
        <v>30155</v>
      </c>
      <c r="B142" t="s">
        <v>1588</v>
      </c>
      <c r="C142" t="s">
        <v>1589</v>
      </c>
    </row>
    <row r="143" spans="1:3" x14ac:dyDescent="0.25">
      <c r="A143">
        <v>30163</v>
      </c>
      <c r="B143" t="s">
        <v>1590</v>
      </c>
      <c r="C143" t="s">
        <v>1591</v>
      </c>
    </row>
    <row r="144" spans="1:3" x14ac:dyDescent="0.25">
      <c r="A144">
        <v>30171</v>
      </c>
      <c r="B144" t="s">
        <v>1592</v>
      </c>
      <c r="C144" t="s">
        <v>1593</v>
      </c>
    </row>
    <row r="145" spans="1:3" x14ac:dyDescent="0.25">
      <c r="A145">
        <v>30189</v>
      </c>
      <c r="B145" t="s">
        <v>1594</v>
      </c>
      <c r="C145" t="s">
        <v>1591</v>
      </c>
    </row>
    <row r="146" spans="1:3" x14ac:dyDescent="0.25">
      <c r="A146">
        <v>30197</v>
      </c>
      <c r="B146" t="s">
        <v>1595</v>
      </c>
      <c r="C146" t="s">
        <v>1593</v>
      </c>
    </row>
    <row r="147" spans="1:3" x14ac:dyDescent="0.25">
      <c r="A147">
        <v>30205</v>
      </c>
      <c r="B147" t="s">
        <v>1596</v>
      </c>
      <c r="C147" t="s">
        <v>1597</v>
      </c>
    </row>
    <row r="148" spans="1:3" x14ac:dyDescent="0.25">
      <c r="A148">
        <v>30213</v>
      </c>
      <c r="B148" t="s">
        <v>1599</v>
      </c>
      <c r="C148" t="s">
        <v>1597</v>
      </c>
    </row>
    <row r="149" spans="1:3" x14ac:dyDescent="0.25">
      <c r="A149">
        <v>30221</v>
      </c>
      <c r="B149" t="s">
        <v>1600</v>
      </c>
      <c r="C149" t="s">
        <v>1597</v>
      </c>
    </row>
    <row r="150" spans="1:3" x14ac:dyDescent="0.25">
      <c r="A150">
        <v>30239</v>
      </c>
      <c r="B150" t="s">
        <v>1601</v>
      </c>
      <c r="C150" t="s">
        <v>1602</v>
      </c>
    </row>
    <row r="151" spans="1:3" x14ac:dyDescent="0.25">
      <c r="A151">
        <v>30262</v>
      </c>
      <c r="B151" t="s">
        <v>1603</v>
      </c>
      <c r="C151" t="s">
        <v>1602</v>
      </c>
    </row>
    <row r="152" spans="1:3" x14ac:dyDescent="0.25">
      <c r="A152">
        <v>30312</v>
      </c>
      <c r="B152" t="s">
        <v>1604</v>
      </c>
      <c r="C152" t="s">
        <v>1605</v>
      </c>
    </row>
    <row r="153" spans="1:3" x14ac:dyDescent="0.25">
      <c r="A153">
        <v>30361</v>
      </c>
      <c r="B153" t="s">
        <v>1463</v>
      </c>
      <c r="C153" t="s">
        <v>1606</v>
      </c>
    </row>
    <row r="154" spans="1:3" x14ac:dyDescent="0.25">
      <c r="A154">
        <v>30379</v>
      </c>
      <c r="B154" t="s">
        <v>1607</v>
      </c>
      <c r="C154" t="s">
        <v>1608</v>
      </c>
    </row>
    <row r="155" spans="1:3" x14ac:dyDescent="0.25">
      <c r="A155">
        <v>30395</v>
      </c>
      <c r="B155" t="s">
        <v>1609</v>
      </c>
      <c r="C155" t="s">
        <v>1610</v>
      </c>
    </row>
    <row r="156" spans="1:3" x14ac:dyDescent="0.25">
      <c r="A156">
        <v>30403</v>
      </c>
      <c r="B156" t="s">
        <v>1611</v>
      </c>
      <c r="C156" t="s">
        <v>1612</v>
      </c>
    </row>
    <row r="157" spans="1:3" x14ac:dyDescent="0.25">
      <c r="A157">
        <v>30411</v>
      </c>
      <c r="B157" t="s">
        <v>1613</v>
      </c>
      <c r="C157" t="s">
        <v>1614</v>
      </c>
    </row>
    <row r="158" spans="1:3" x14ac:dyDescent="0.25">
      <c r="A158">
        <v>30437</v>
      </c>
      <c r="B158" t="s">
        <v>1565</v>
      </c>
      <c r="C158" t="s">
        <v>1615</v>
      </c>
    </row>
    <row r="159" spans="1:3" x14ac:dyDescent="0.25">
      <c r="A159">
        <v>30445</v>
      </c>
      <c r="B159" t="s">
        <v>1616</v>
      </c>
      <c r="C159" t="s">
        <v>1617</v>
      </c>
    </row>
    <row r="160" spans="1:3" x14ac:dyDescent="0.25">
      <c r="A160">
        <v>30478</v>
      </c>
      <c r="B160" t="s">
        <v>1618</v>
      </c>
      <c r="C160" t="s">
        <v>1619</v>
      </c>
    </row>
    <row r="161" spans="1:3" x14ac:dyDescent="0.25">
      <c r="A161">
        <v>30486</v>
      </c>
      <c r="B161" t="s">
        <v>1620</v>
      </c>
      <c r="C161" t="s">
        <v>1619</v>
      </c>
    </row>
    <row r="162" spans="1:3" x14ac:dyDescent="0.25">
      <c r="A162">
        <v>30494</v>
      </c>
      <c r="B162" t="s">
        <v>1621</v>
      </c>
      <c r="C162" t="s">
        <v>1622</v>
      </c>
    </row>
    <row r="163" spans="1:3" x14ac:dyDescent="0.25">
      <c r="A163">
        <v>30502</v>
      </c>
      <c r="B163" t="s">
        <v>1623</v>
      </c>
      <c r="C163" t="s">
        <v>1624</v>
      </c>
    </row>
    <row r="164" spans="1:3" x14ac:dyDescent="0.25">
      <c r="A164">
        <v>30511</v>
      </c>
      <c r="B164" t="s">
        <v>1461</v>
      </c>
      <c r="C164" t="s">
        <v>1626</v>
      </c>
    </row>
    <row r="165" spans="1:3" x14ac:dyDescent="0.25">
      <c r="A165">
        <v>30528</v>
      </c>
      <c r="B165" t="s">
        <v>1627</v>
      </c>
      <c r="C165" t="s">
        <v>1628</v>
      </c>
    </row>
    <row r="166" spans="1:3" x14ac:dyDescent="0.25">
      <c r="A166">
        <v>30544</v>
      </c>
      <c r="B166" t="s">
        <v>1629</v>
      </c>
      <c r="C166" t="s">
        <v>1630</v>
      </c>
    </row>
    <row r="167" spans="1:3" x14ac:dyDescent="0.25">
      <c r="A167">
        <v>30569</v>
      </c>
      <c r="B167" t="s">
        <v>1631</v>
      </c>
      <c r="C167" t="s">
        <v>1632</v>
      </c>
    </row>
    <row r="168" spans="1:3" x14ac:dyDescent="0.25">
      <c r="A168">
        <v>30577</v>
      </c>
      <c r="B168" t="s">
        <v>1633</v>
      </c>
      <c r="C168" t="s">
        <v>1634</v>
      </c>
    </row>
    <row r="169" spans="1:3" x14ac:dyDescent="0.25">
      <c r="A169">
        <v>30585</v>
      </c>
      <c r="B169" t="s">
        <v>1466</v>
      </c>
      <c r="C169" t="s">
        <v>1635</v>
      </c>
    </row>
    <row r="170" spans="1:3" x14ac:dyDescent="0.25">
      <c r="A170">
        <v>30593</v>
      </c>
      <c r="B170" t="s">
        <v>1636</v>
      </c>
      <c r="C170" t="s">
        <v>1637</v>
      </c>
    </row>
    <row r="171" spans="1:3" x14ac:dyDescent="0.25">
      <c r="A171">
        <v>30635</v>
      </c>
      <c r="B171" t="s">
        <v>1638</v>
      </c>
      <c r="C171" t="s">
        <v>1639</v>
      </c>
    </row>
    <row r="172" spans="1:3" x14ac:dyDescent="0.25">
      <c r="A172">
        <v>30742</v>
      </c>
      <c r="B172" t="s">
        <v>1469</v>
      </c>
      <c r="C172" t="s">
        <v>1640</v>
      </c>
    </row>
    <row r="173" spans="1:3" x14ac:dyDescent="0.25">
      <c r="A173">
        <v>30759</v>
      </c>
      <c r="B173" t="s">
        <v>1641</v>
      </c>
      <c r="C173" t="s">
        <v>1642</v>
      </c>
    </row>
    <row r="174" spans="1:3" x14ac:dyDescent="0.25">
      <c r="A174">
        <v>30858</v>
      </c>
      <c r="B174" t="s">
        <v>1643</v>
      </c>
      <c r="C174" t="s">
        <v>1644</v>
      </c>
    </row>
    <row r="175" spans="1:3" x14ac:dyDescent="0.25">
      <c r="A175">
        <v>30866</v>
      </c>
      <c r="B175" t="s">
        <v>1645</v>
      </c>
      <c r="C175" t="s">
        <v>1644</v>
      </c>
    </row>
    <row r="176" spans="1:3" x14ac:dyDescent="0.25">
      <c r="A176">
        <v>30924</v>
      </c>
      <c r="B176" t="s">
        <v>1646</v>
      </c>
      <c r="C176" t="s">
        <v>1647</v>
      </c>
    </row>
    <row r="177" spans="1:3" x14ac:dyDescent="0.25">
      <c r="A177">
        <v>30941</v>
      </c>
      <c r="B177" t="s">
        <v>1648</v>
      </c>
      <c r="C177" t="s">
        <v>1649</v>
      </c>
    </row>
    <row r="178" spans="1:3" x14ac:dyDescent="0.25">
      <c r="A178">
        <v>30965</v>
      </c>
      <c r="B178" t="s">
        <v>1650</v>
      </c>
      <c r="C178" t="s">
        <v>1651</v>
      </c>
    </row>
    <row r="179" spans="1:3" x14ac:dyDescent="0.25">
      <c r="A179">
        <v>31054</v>
      </c>
      <c r="B179" t="s">
        <v>1652</v>
      </c>
      <c r="C179" t="s">
        <v>1653</v>
      </c>
    </row>
    <row r="180" spans="1:3" x14ac:dyDescent="0.25">
      <c r="A180">
        <v>31062</v>
      </c>
      <c r="B180" t="s">
        <v>1654</v>
      </c>
      <c r="C180" t="s">
        <v>1655</v>
      </c>
    </row>
    <row r="181" spans="1:3" x14ac:dyDescent="0.25">
      <c r="A181">
        <v>31161</v>
      </c>
      <c r="B181" t="s">
        <v>1656</v>
      </c>
      <c r="C181" t="s">
        <v>1657</v>
      </c>
    </row>
    <row r="182" spans="1:3" x14ac:dyDescent="0.25">
      <c r="A182">
        <v>31179</v>
      </c>
      <c r="B182" t="s">
        <v>1658</v>
      </c>
      <c r="C182" t="s">
        <v>1659</v>
      </c>
    </row>
    <row r="183" spans="1:3" x14ac:dyDescent="0.25">
      <c r="A183">
        <v>31187</v>
      </c>
      <c r="B183" t="s">
        <v>1660</v>
      </c>
      <c r="C183" t="s">
        <v>1661</v>
      </c>
    </row>
    <row r="184" spans="1:3" x14ac:dyDescent="0.25">
      <c r="A184">
        <v>31245</v>
      </c>
      <c r="B184" t="s">
        <v>1663</v>
      </c>
      <c r="C184" t="s">
        <v>1664</v>
      </c>
    </row>
    <row r="185" spans="1:3" x14ac:dyDescent="0.25">
      <c r="A185">
        <v>31252</v>
      </c>
      <c r="B185" t="s">
        <v>1666</v>
      </c>
      <c r="C185" t="s">
        <v>1667</v>
      </c>
    </row>
    <row r="186" spans="1:3" x14ac:dyDescent="0.25">
      <c r="A186">
        <v>31311</v>
      </c>
      <c r="B186" t="s">
        <v>1668</v>
      </c>
      <c r="C186" t="s">
        <v>1669</v>
      </c>
    </row>
    <row r="187" spans="1:3" x14ac:dyDescent="0.25">
      <c r="A187">
        <v>31328</v>
      </c>
      <c r="B187" t="s">
        <v>1670</v>
      </c>
      <c r="C187" t="s">
        <v>1671</v>
      </c>
    </row>
    <row r="188" spans="1:3" x14ac:dyDescent="0.25">
      <c r="A188">
        <v>31336</v>
      </c>
      <c r="B188" t="s">
        <v>1461</v>
      </c>
      <c r="C188" t="s">
        <v>1672</v>
      </c>
    </row>
    <row r="189" spans="1:3" x14ac:dyDescent="0.25">
      <c r="A189">
        <v>31344</v>
      </c>
      <c r="B189" t="s">
        <v>1673</v>
      </c>
      <c r="C189" t="s">
        <v>1674</v>
      </c>
    </row>
    <row r="190" spans="1:3" x14ac:dyDescent="0.25">
      <c r="A190">
        <v>31351</v>
      </c>
      <c r="B190" t="s">
        <v>1675</v>
      </c>
      <c r="C190" t="s">
        <v>1676</v>
      </c>
    </row>
    <row r="191" spans="1:3" x14ac:dyDescent="0.25">
      <c r="A191">
        <v>31427</v>
      </c>
      <c r="B191" t="s">
        <v>1677</v>
      </c>
      <c r="C191" t="s">
        <v>1678</v>
      </c>
    </row>
    <row r="192" spans="1:3" x14ac:dyDescent="0.25">
      <c r="A192">
        <v>31435</v>
      </c>
      <c r="B192" t="s">
        <v>1679</v>
      </c>
      <c r="C192" t="s">
        <v>1678</v>
      </c>
    </row>
    <row r="193" spans="1:3" x14ac:dyDescent="0.25">
      <c r="A193">
        <v>31468</v>
      </c>
      <c r="B193" t="s">
        <v>1680</v>
      </c>
      <c r="C193" t="s">
        <v>1681</v>
      </c>
    </row>
    <row r="194" spans="1:3" x14ac:dyDescent="0.25">
      <c r="A194">
        <v>31476</v>
      </c>
      <c r="B194" t="s">
        <v>1464</v>
      </c>
      <c r="C194" t="s">
        <v>1682</v>
      </c>
    </row>
    <row r="195" spans="1:3" x14ac:dyDescent="0.25">
      <c r="A195">
        <v>31492</v>
      </c>
      <c r="B195" t="s">
        <v>1683</v>
      </c>
      <c r="C195" t="s">
        <v>1678</v>
      </c>
    </row>
    <row r="196" spans="1:3" x14ac:dyDescent="0.25">
      <c r="A196">
        <v>31559</v>
      </c>
      <c r="B196" t="s">
        <v>1684</v>
      </c>
      <c r="C196" t="s">
        <v>1678</v>
      </c>
    </row>
    <row r="197" spans="1:3" x14ac:dyDescent="0.25">
      <c r="A197">
        <v>31583</v>
      </c>
      <c r="B197" t="s">
        <v>1662</v>
      </c>
      <c r="C197" t="s">
        <v>1685</v>
      </c>
    </row>
    <row r="198" spans="1:3" x14ac:dyDescent="0.25">
      <c r="A198">
        <v>31591</v>
      </c>
      <c r="B198" t="s">
        <v>1686</v>
      </c>
      <c r="C198" t="s">
        <v>1685</v>
      </c>
    </row>
    <row r="199" spans="1:3" x14ac:dyDescent="0.25">
      <c r="A199">
        <v>31666</v>
      </c>
      <c r="B199" t="s">
        <v>1687</v>
      </c>
      <c r="C199" t="s">
        <v>1688</v>
      </c>
    </row>
    <row r="200" spans="1:3" x14ac:dyDescent="0.25">
      <c r="A200">
        <v>31674</v>
      </c>
      <c r="B200" t="s">
        <v>1665</v>
      </c>
      <c r="C200" t="s">
        <v>1689</v>
      </c>
    </row>
    <row r="201" spans="1:3" x14ac:dyDescent="0.25">
      <c r="A201">
        <v>31682</v>
      </c>
      <c r="B201" t="s">
        <v>1690</v>
      </c>
      <c r="C201" t="s">
        <v>1691</v>
      </c>
    </row>
    <row r="202" spans="1:3" x14ac:dyDescent="0.25">
      <c r="A202">
        <v>31807</v>
      </c>
      <c r="B202" t="s">
        <v>1692</v>
      </c>
      <c r="C202" t="s">
        <v>1693</v>
      </c>
    </row>
    <row r="203" spans="1:3" x14ac:dyDescent="0.25">
      <c r="A203">
        <v>31815</v>
      </c>
      <c r="B203" t="s">
        <v>1629</v>
      </c>
      <c r="C203" t="s">
        <v>1694</v>
      </c>
    </row>
    <row r="204" spans="1:3" x14ac:dyDescent="0.25">
      <c r="A204">
        <v>31849</v>
      </c>
      <c r="B204" t="s">
        <v>1695</v>
      </c>
      <c r="C204" t="s">
        <v>1696</v>
      </c>
    </row>
    <row r="205" spans="1:3" x14ac:dyDescent="0.25">
      <c r="A205">
        <v>31856</v>
      </c>
      <c r="B205" t="s">
        <v>1698</v>
      </c>
      <c r="C205" t="s">
        <v>1699</v>
      </c>
    </row>
    <row r="206" spans="1:3" x14ac:dyDescent="0.25">
      <c r="A206">
        <v>31864</v>
      </c>
      <c r="B206" t="s">
        <v>1700</v>
      </c>
      <c r="C206" t="s">
        <v>1701</v>
      </c>
    </row>
    <row r="207" spans="1:3" x14ac:dyDescent="0.25">
      <c r="A207">
        <v>31881</v>
      </c>
      <c r="B207" t="s">
        <v>1702</v>
      </c>
      <c r="C207" t="s">
        <v>1703</v>
      </c>
    </row>
    <row r="208" spans="1:3" x14ac:dyDescent="0.25">
      <c r="A208">
        <v>31906</v>
      </c>
      <c r="B208" t="s">
        <v>1704</v>
      </c>
      <c r="C208" t="s">
        <v>1703</v>
      </c>
    </row>
    <row r="209" spans="1:3" x14ac:dyDescent="0.25">
      <c r="A209">
        <v>31922</v>
      </c>
      <c r="B209" t="s">
        <v>1705</v>
      </c>
      <c r="C209" t="s">
        <v>1706</v>
      </c>
    </row>
    <row r="210" spans="1:3" x14ac:dyDescent="0.25">
      <c r="A210">
        <v>31931</v>
      </c>
      <c r="B210" t="s">
        <v>1707</v>
      </c>
      <c r="C210" t="s">
        <v>1706</v>
      </c>
    </row>
    <row r="211" spans="1:3" x14ac:dyDescent="0.25">
      <c r="A211">
        <v>31963</v>
      </c>
      <c r="B211" t="s">
        <v>1708</v>
      </c>
      <c r="C211" t="s">
        <v>1709</v>
      </c>
    </row>
    <row r="212" spans="1:3" x14ac:dyDescent="0.25">
      <c r="A212">
        <v>31997</v>
      </c>
      <c r="B212" t="s">
        <v>1710</v>
      </c>
      <c r="C212" t="s">
        <v>1711</v>
      </c>
    </row>
    <row r="213" spans="1:3" x14ac:dyDescent="0.25">
      <c r="A213">
        <v>32052</v>
      </c>
      <c r="B213" t="s">
        <v>1712</v>
      </c>
      <c r="C213" t="s">
        <v>1713</v>
      </c>
    </row>
    <row r="214" spans="1:3" x14ac:dyDescent="0.25">
      <c r="A214">
        <v>32061</v>
      </c>
      <c r="B214" t="s">
        <v>1714</v>
      </c>
      <c r="C214" t="s">
        <v>1715</v>
      </c>
    </row>
    <row r="215" spans="1:3" x14ac:dyDescent="0.25">
      <c r="A215">
        <v>32078</v>
      </c>
      <c r="B215" t="s">
        <v>1716</v>
      </c>
      <c r="C215" t="s">
        <v>1717</v>
      </c>
    </row>
    <row r="216" spans="1:3" x14ac:dyDescent="0.25">
      <c r="A216">
        <v>32086</v>
      </c>
      <c r="B216" t="s">
        <v>1718</v>
      </c>
      <c r="C216" t="s">
        <v>1719</v>
      </c>
    </row>
    <row r="217" spans="1:3" x14ac:dyDescent="0.25">
      <c r="A217">
        <v>32094</v>
      </c>
      <c r="B217" t="s">
        <v>1720</v>
      </c>
      <c r="C217" t="s">
        <v>1721</v>
      </c>
    </row>
    <row r="218" spans="1:3" x14ac:dyDescent="0.25">
      <c r="A218">
        <v>32102</v>
      </c>
      <c r="B218" t="s">
        <v>1722</v>
      </c>
      <c r="C218" t="s">
        <v>1723</v>
      </c>
    </row>
    <row r="219" spans="1:3" x14ac:dyDescent="0.25">
      <c r="A219">
        <v>32111</v>
      </c>
      <c r="B219" t="s">
        <v>1724</v>
      </c>
      <c r="C219" t="s">
        <v>1725</v>
      </c>
    </row>
    <row r="220" spans="1:3" x14ac:dyDescent="0.25">
      <c r="A220">
        <v>32136</v>
      </c>
      <c r="B220" t="s">
        <v>1726</v>
      </c>
      <c r="C220" t="s">
        <v>1727</v>
      </c>
    </row>
    <row r="221" spans="1:3" x14ac:dyDescent="0.25">
      <c r="A221">
        <v>32144</v>
      </c>
      <c r="B221" t="s">
        <v>1665</v>
      </c>
      <c r="C221" t="s">
        <v>1728</v>
      </c>
    </row>
    <row r="222" spans="1:3" x14ac:dyDescent="0.25">
      <c r="A222">
        <v>32151</v>
      </c>
      <c r="B222" t="s">
        <v>1450</v>
      </c>
      <c r="C222" t="s">
        <v>1729</v>
      </c>
    </row>
    <row r="223" spans="1:3" x14ac:dyDescent="0.25">
      <c r="A223">
        <v>32177</v>
      </c>
      <c r="B223" t="s">
        <v>1730</v>
      </c>
      <c r="C223" t="s">
        <v>1731</v>
      </c>
    </row>
    <row r="224" spans="1:3" x14ac:dyDescent="0.25">
      <c r="A224">
        <v>32185</v>
      </c>
      <c r="B224" t="s">
        <v>1732</v>
      </c>
      <c r="C224" t="s">
        <v>1733</v>
      </c>
    </row>
    <row r="225" spans="1:3" x14ac:dyDescent="0.25">
      <c r="A225">
        <v>32284</v>
      </c>
      <c r="B225" t="s">
        <v>1734</v>
      </c>
      <c r="C225" t="s">
        <v>1735</v>
      </c>
    </row>
    <row r="226" spans="1:3" x14ac:dyDescent="0.25">
      <c r="A226">
        <v>32342</v>
      </c>
      <c r="B226" t="s">
        <v>1736</v>
      </c>
      <c r="C226" t="s">
        <v>1737</v>
      </c>
    </row>
    <row r="227" spans="1:3" x14ac:dyDescent="0.25">
      <c r="A227">
        <v>32409</v>
      </c>
      <c r="B227" t="s">
        <v>1665</v>
      </c>
      <c r="C227" t="s">
        <v>1738</v>
      </c>
    </row>
    <row r="228" spans="1:3" x14ac:dyDescent="0.25">
      <c r="A228">
        <v>32417</v>
      </c>
      <c r="B228" t="s">
        <v>1740</v>
      </c>
      <c r="C228" t="s">
        <v>1741</v>
      </c>
    </row>
    <row r="229" spans="1:3" x14ac:dyDescent="0.25">
      <c r="A229">
        <v>32425</v>
      </c>
      <c r="B229" t="s">
        <v>1742</v>
      </c>
      <c r="C229" t="s">
        <v>1743</v>
      </c>
    </row>
    <row r="230" spans="1:3" x14ac:dyDescent="0.25">
      <c r="A230">
        <v>32458</v>
      </c>
      <c r="B230" t="s">
        <v>1744</v>
      </c>
      <c r="C230" t="s">
        <v>1745</v>
      </c>
    </row>
    <row r="231" spans="1:3" x14ac:dyDescent="0.25">
      <c r="A231">
        <v>32524</v>
      </c>
      <c r="B231" t="s">
        <v>1746</v>
      </c>
      <c r="C231" t="s">
        <v>1747</v>
      </c>
    </row>
    <row r="232" spans="1:3" x14ac:dyDescent="0.25">
      <c r="A232">
        <v>32532</v>
      </c>
      <c r="B232" t="s">
        <v>1749</v>
      </c>
      <c r="C232" t="s">
        <v>1747</v>
      </c>
    </row>
    <row r="233" spans="1:3" x14ac:dyDescent="0.25">
      <c r="A233">
        <v>32541</v>
      </c>
      <c r="B233" t="s">
        <v>1750</v>
      </c>
      <c r="C233" t="s">
        <v>1747</v>
      </c>
    </row>
    <row r="234" spans="1:3" x14ac:dyDescent="0.25">
      <c r="A234">
        <v>32557</v>
      </c>
      <c r="B234" t="s">
        <v>1751</v>
      </c>
      <c r="C234" t="s">
        <v>1752</v>
      </c>
    </row>
    <row r="235" spans="1:3" x14ac:dyDescent="0.25">
      <c r="A235">
        <v>32573</v>
      </c>
      <c r="B235" t="s">
        <v>1753</v>
      </c>
      <c r="C235" t="s">
        <v>1754</v>
      </c>
    </row>
    <row r="236" spans="1:3" x14ac:dyDescent="0.25">
      <c r="A236">
        <v>32607</v>
      </c>
      <c r="B236" t="s">
        <v>1604</v>
      </c>
      <c r="C236" t="s">
        <v>1755</v>
      </c>
    </row>
    <row r="237" spans="1:3" x14ac:dyDescent="0.25">
      <c r="A237">
        <v>32623</v>
      </c>
      <c r="B237" t="s">
        <v>1756</v>
      </c>
      <c r="C237" t="s">
        <v>1754</v>
      </c>
    </row>
    <row r="238" spans="1:3" x14ac:dyDescent="0.25">
      <c r="A238">
        <v>32631</v>
      </c>
      <c r="B238" t="s">
        <v>1757</v>
      </c>
      <c r="C238" t="s">
        <v>1754</v>
      </c>
    </row>
    <row r="239" spans="1:3" x14ac:dyDescent="0.25">
      <c r="A239">
        <v>32664</v>
      </c>
      <c r="B239" t="s">
        <v>1758</v>
      </c>
      <c r="C239" t="s">
        <v>1759</v>
      </c>
    </row>
    <row r="240" spans="1:3" x14ac:dyDescent="0.25">
      <c r="A240">
        <v>32672</v>
      </c>
      <c r="B240" t="s">
        <v>1760</v>
      </c>
      <c r="C240" t="s">
        <v>1759</v>
      </c>
    </row>
    <row r="241" spans="1:3" x14ac:dyDescent="0.25">
      <c r="A241">
        <v>32722</v>
      </c>
      <c r="B241" t="s">
        <v>1761</v>
      </c>
      <c r="C241" t="s">
        <v>1759</v>
      </c>
    </row>
    <row r="242" spans="1:3" x14ac:dyDescent="0.25">
      <c r="A242">
        <v>32797</v>
      </c>
      <c r="B242" t="s">
        <v>1762</v>
      </c>
      <c r="C242" t="s">
        <v>1763</v>
      </c>
    </row>
    <row r="243" spans="1:3" x14ac:dyDescent="0.25">
      <c r="A243">
        <v>32813</v>
      </c>
      <c r="B243" t="s">
        <v>1764</v>
      </c>
      <c r="C243" t="s">
        <v>1765</v>
      </c>
    </row>
    <row r="244" spans="1:3" x14ac:dyDescent="0.25">
      <c r="A244">
        <v>32821</v>
      </c>
      <c r="B244" t="s">
        <v>1766</v>
      </c>
      <c r="C244" t="s">
        <v>1765</v>
      </c>
    </row>
    <row r="245" spans="1:3" x14ac:dyDescent="0.25">
      <c r="A245">
        <v>32839</v>
      </c>
      <c r="B245" t="s">
        <v>1767</v>
      </c>
      <c r="C245" t="s">
        <v>1768</v>
      </c>
    </row>
    <row r="246" spans="1:3" x14ac:dyDescent="0.25">
      <c r="A246">
        <v>32847</v>
      </c>
      <c r="B246" t="s">
        <v>1769</v>
      </c>
      <c r="C246" t="s">
        <v>1770</v>
      </c>
    </row>
    <row r="247" spans="1:3" x14ac:dyDescent="0.25">
      <c r="A247">
        <v>32854</v>
      </c>
      <c r="B247" t="s">
        <v>1771</v>
      </c>
      <c r="C247" t="s">
        <v>1759</v>
      </c>
    </row>
    <row r="248" spans="1:3" x14ac:dyDescent="0.25">
      <c r="A248">
        <v>32871</v>
      </c>
      <c r="B248" t="s">
        <v>1772</v>
      </c>
      <c r="C248" t="s">
        <v>1773</v>
      </c>
    </row>
    <row r="249" spans="1:3" x14ac:dyDescent="0.25">
      <c r="A249">
        <v>32904</v>
      </c>
      <c r="B249" t="s">
        <v>1774</v>
      </c>
      <c r="C249" t="s">
        <v>1775</v>
      </c>
    </row>
    <row r="250" spans="1:3" x14ac:dyDescent="0.25">
      <c r="A250">
        <v>32921</v>
      </c>
      <c r="B250" t="s">
        <v>1776</v>
      </c>
      <c r="C250" t="s">
        <v>1777</v>
      </c>
    </row>
    <row r="251" spans="1:3" x14ac:dyDescent="0.25">
      <c r="A251">
        <v>32938</v>
      </c>
      <c r="B251" t="s">
        <v>1778</v>
      </c>
      <c r="C251" t="s">
        <v>1779</v>
      </c>
    </row>
    <row r="252" spans="1:3" x14ac:dyDescent="0.25">
      <c r="A252">
        <v>32946</v>
      </c>
      <c r="B252" t="s">
        <v>1780</v>
      </c>
      <c r="C252" t="s">
        <v>1781</v>
      </c>
    </row>
    <row r="253" spans="1:3" x14ac:dyDescent="0.25">
      <c r="A253">
        <v>32987</v>
      </c>
      <c r="B253" t="s">
        <v>1762</v>
      </c>
      <c r="C253" t="s">
        <v>1783</v>
      </c>
    </row>
    <row r="254" spans="1:3" x14ac:dyDescent="0.25">
      <c r="A254">
        <v>32995</v>
      </c>
      <c r="B254" t="s">
        <v>1784</v>
      </c>
      <c r="C254" t="s">
        <v>1785</v>
      </c>
    </row>
    <row r="255" spans="1:3" x14ac:dyDescent="0.25">
      <c r="A255">
        <v>33076</v>
      </c>
      <c r="B255" t="s">
        <v>1786</v>
      </c>
      <c r="C255" t="s">
        <v>1777</v>
      </c>
    </row>
    <row r="256" spans="1:3" x14ac:dyDescent="0.25">
      <c r="A256">
        <v>33134</v>
      </c>
      <c r="B256" t="s">
        <v>1787</v>
      </c>
      <c r="C256" t="s">
        <v>1788</v>
      </c>
    </row>
    <row r="257" spans="1:3" x14ac:dyDescent="0.25">
      <c r="A257">
        <v>33142</v>
      </c>
      <c r="B257" t="s">
        <v>1572</v>
      </c>
      <c r="C257" t="s">
        <v>1789</v>
      </c>
    </row>
    <row r="258" spans="1:3" x14ac:dyDescent="0.25">
      <c r="A258">
        <v>33183</v>
      </c>
      <c r="B258" t="s">
        <v>1790</v>
      </c>
      <c r="C258" t="s">
        <v>1791</v>
      </c>
    </row>
    <row r="259" spans="1:3" x14ac:dyDescent="0.25">
      <c r="A259">
        <v>33209</v>
      </c>
      <c r="B259" t="s">
        <v>1453</v>
      </c>
      <c r="C259" t="s">
        <v>1793</v>
      </c>
    </row>
    <row r="260" spans="1:3" x14ac:dyDescent="0.25">
      <c r="A260">
        <v>33217</v>
      </c>
      <c r="B260" t="s">
        <v>1794</v>
      </c>
      <c r="C260" t="s">
        <v>1795</v>
      </c>
    </row>
    <row r="261" spans="1:3" x14ac:dyDescent="0.25">
      <c r="A261">
        <v>33225</v>
      </c>
      <c r="B261" t="s">
        <v>1796</v>
      </c>
      <c r="C261" t="s">
        <v>1797</v>
      </c>
    </row>
    <row r="262" spans="1:3" x14ac:dyDescent="0.25">
      <c r="A262">
        <v>33241</v>
      </c>
      <c r="B262" t="s">
        <v>1798</v>
      </c>
      <c r="C262" t="s">
        <v>1799</v>
      </c>
    </row>
    <row r="263" spans="1:3" x14ac:dyDescent="0.25">
      <c r="A263">
        <v>33258</v>
      </c>
      <c r="B263" t="s">
        <v>1800</v>
      </c>
      <c r="C263" t="s">
        <v>1801</v>
      </c>
    </row>
    <row r="264" spans="1:3" x14ac:dyDescent="0.25">
      <c r="A264">
        <v>33291</v>
      </c>
      <c r="B264" t="s">
        <v>1802</v>
      </c>
      <c r="C264" t="s">
        <v>1803</v>
      </c>
    </row>
    <row r="265" spans="1:3" x14ac:dyDescent="0.25">
      <c r="A265">
        <v>33308</v>
      </c>
      <c r="B265" t="s">
        <v>1804</v>
      </c>
      <c r="C265" t="s">
        <v>1805</v>
      </c>
    </row>
    <row r="266" spans="1:3" x14ac:dyDescent="0.25">
      <c r="A266">
        <v>33316</v>
      </c>
      <c r="B266" t="s">
        <v>1806</v>
      </c>
      <c r="C266" t="s">
        <v>1807</v>
      </c>
    </row>
    <row r="267" spans="1:3" x14ac:dyDescent="0.25">
      <c r="A267">
        <v>33341</v>
      </c>
      <c r="B267" t="s">
        <v>1748</v>
      </c>
      <c r="C267" t="s">
        <v>1808</v>
      </c>
    </row>
    <row r="268" spans="1:3" x14ac:dyDescent="0.25">
      <c r="A268">
        <v>33449</v>
      </c>
      <c r="B268" t="s">
        <v>1809</v>
      </c>
      <c r="C268" t="s">
        <v>1810</v>
      </c>
    </row>
    <row r="269" spans="1:3" x14ac:dyDescent="0.25">
      <c r="A269">
        <v>33514</v>
      </c>
      <c r="B269" t="s">
        <v>1556</v>
      </c>
      <c r="C269" t="s">
        <v>1811</v>
      </c>
    </row>
    <row r="270" spans="1:3" x14ac:dyDescent="0.25">
      <c r="A270">
        <v>33522</v>
      </c>
      <c r="B270" t="s">
        <v>1812</v>
      </c>
      <c r="C270" t="s">
        <v>1813</v>
      </c>
    </row>
    <row r="271" spans="1:3" x14ac:dyDescent="0.25">
      <c r="A271">
        <v>33548</v>
      </c>
      <c r="B271" t="s">
        <v>1806</v>
      </c>
      <c r="C271" t="s">
        <v>1814</v>
      </c>
    </row>
    <row r="272" spans="1:3" x14ac:dyDescent="0.25">
      <c r="A272">
        <v>33571</v>
      </c>
      <c r="B272" t="s">
        <v>1815</v>
      </c>
      <c r="C272" t="s">
        <v>1816</v>
      </c>
    </row>
    <row r="273" spans="1:3" x14ac:dyDescent="0.25">
      <c r="A273">
        <v>33671</v>
      </c>
      <c r="B273" t="s">
        <v>1817</v>
      </c>
      <c r="C273" t="s">
        <v>1818</v>
      </c>
    </row>
    <row r="274" spans="1:3" x14ac:dyDescent="0.25">
      <c r="A274">
        <v>33704</v>
      </c>
      <c r="B274" t="s">
        <v>1819</v>
      </c>
      <c r="C274" t="s">
        <v>1820</v>
      </c>
    </row>
    <row r="275" spans="1:3" x14ac:dyDescent="0.25">
      <c r="A275">
        <v>33712</v>
      </c>
      <c r="B275" t="s">
        <v>1821</v>
      </c>
      <c r="C275" t="s">
        <v>1822</v>
      </c>
    </row>
    <row r="276" spans="1:3" x14ac:dyDescent="0.25">
      <c r="A276">
        <v>33721</v>
      </c>
      <c r="B276" t="s">
        <v>1823</v>
      </c>
      <c r="C276" t="s">
        <v>1824</v>
      </c>
    </row>
    <row r="277" spans="1:3" x14ac:dyDescent="0.25">
      <c r="A277">
        <v>33746</v>
      </c>
      <c r="B277" t="s">
        <v>1825</v>
      </c>
      <c r="C277" t="s">
        <v>1826</v>
      </c>
    </row>
    <row r="278" spans="1:3" x14ac:dyDescent="0.25">
      <c r="A278">
        <v>33803</v>
      </c>
      <c r="B278" t="s">
        <v>1562</v>
      </c>
      <c r="C278" t="s">
        <v>1827</v>
      </c>
    </row>
    <row r="279" spans="1:3" x14ac:dyDescent="0.25">
      <c r="A279">
        <v>33811</v>
      </c>
      <c r="B279" t="s">
        <v>1828</v>
      </c>
      <c r="C279" t="s">
        <v>1829</v>
      </c>
    </row>
    <row r="280" spans="1:3" x14ac:dyDescent="0.25">
      <c r="A280">
        <v>33829</v>
      </c>
      <c r="B280" t="s">
        <v>1604</v>
      </c>
      <c r="C280" t="s">
        <v>1830</v>
      </c>
    </row>
    <row r="281" spans="1:3" x14ac:dyDescent="0.25">
      <c r="A281">
        <v>33886</v>
      </c>
      <c r="B281" t="s">
        <v>1831</v>
      </c>
      <c r="C281" t="s">
        <v>1832</v>
      </c>
    </row>
    <row r="282" spans="1:3" x14ac:dyDescent="0.25">
      <c r="A282">
        <v>33894</v>
      </c>
      <c r="B282" t="s">
        <v>1833</v>
      </c>
      <c r="C282" t="s">
        <v>1834</v>
      </c>
    </row>
    <row r="283" spans="1:3" x14ac:dyDescent="0.25">
      <c r="A283">
        <v>33928</v>
      </c>
      <c r="B283" t="s">
        <v>1835</v>
      </c>
      <c r="C283" t="s">
        <v>1836</v>
      </c>
    </row>
    <row r="284" spans="1:3" x14ac:dyDescent="0.25">
      <c r="A284">
        <v>33936</v>
      </c>
      <c r="B284" t="s">
        <v>1837</v>
      </c>
      <c r="C284" t="s">
        <v>1838</v>
      </c>
    </row>
    <row r="285" spans="1:3" x14ac:dyDescent="0.25">
      <c r="A285">
        <v>33944</v>
      </c>
      <c r="B285" t="s">
        <v>1839</v>
      </c>
      <c r="C285" t="s">
        <v>1840</v>
      </c>
    </row>
    <row r="286" spans="1:3" x14ac:dyDescent="0.25">
      <c r="A286">
        <v>33951</v>
      </c>
      <c r="B286" t="s">
        <v>1841</v>
      </c>
      <c r="C286" t="s">
        <v>1842</v>
      </c>
    </row>
    <row r="287" spans="1:3" x14ac:dyDescent="0.25">
      <c r="A287">
        <v>33969</v>
      </c>
      <c r="B287" t="s">
        <v>1843</v>
      </c>
      <c r="C287" t="s">
        <v>1844</v>
      </c>
    </row>
    <row r="288" spans="1:3" x14ac:dyDescent="0.25">
      <c r="A288">
        <v>33993</v>
      </c>
      <c r="B288" t="s">
        <v>1845</v>
      </c>
      <c r="C288" t="s">
        <v>1846</v>
      </c>
    </row>
    <row r="289" spans="1:3" x14ac:dyDescent="0.25">
      <c r="A289">
        <v>34009</v>
      </c>
      <c r="B289" t="s">
        <v>1847</v>
      </c>
      <c r="C289" t="s">
        <v>1846</v>
      </c>
    </row>
    <row r="290" spans="1:3" x14ac:dyDescent="0.25">
      <c r="A290">
        <v>34017</v>
      </c>
      <c r="B290" t="s">
        <v>1848</v>
      </c>
      <c r="C290" t="s">
        <v>1849</v>
      </c>
    </row>
    <row r="291" spans="1:3" x14ac:dyDescent="0.25">
      <c r="A291">
        <v>34025</v>
      </c>
      <c r="B291" t="s">
        <v>1850</v>
      </c>
      <c r="C291" t="s">
        <v>1851</v>
      </c>
    </row>
    <row r="292" spans="1:3" x14ac:dyDescent="0.25">
      <c r="A292">
        <v>34033</v>
      </c>
      <c r="B292" t="s">
        <v>1850</v>
      </c>
      <c r="C292" t="s">
        <v>1851</v>
      </c>
    </row>
    <row r="293" spans="1:3" x14ac:dyDescent="0.25">
      <c r="A293">
        <v>34041</v>
      </c>
      <c r="B293" t="s">
        <v>1850</v>
      </c>
      <c r="C293" t="s">
        <v>1851</v>
      </c>
    </row>
    <row r="294" spans="1:3" x14ac:dyDescent="0.25">
      <c r="A294">
        <v>34058</v>
      </c>
      <c r="B294" t="s">
        <v>1556</v>
      </c>
      <c r="C294" t="s">
        <v>1852</v>
      </c>
    </row>
    <row r="295" spans="1:3" x14ac:dyDescent="0.25">
      <c r="A295">
        <v>34074</v>
      </c>
      <c r="B295" t="s">
        <v>1479</v>
      </c>
      <c r="C295" t="s">
        <v>1854</v>
      </c>
    </row>
    <row r="296" spans="1:3" x14ac:dyDescent="0.25">
      <c r="A296">
        <v>34082</v>
      </c>
      <c r="B296" t="s">
        <v>1855</v>
      </c>
      <c r="C296" t="s">
        <v>1856</v>
      </c>
    </row>
    <row r="297" spans="1:3" x14ac:dyDescent="0.25">
      <c r="A297">
        <v>34124</v>
      </c>
      <c r="B297" t="s">
        <v>1857</v>
      </c>
      <c r="C297" t="s">
        <v>1858</v>
      </c>
    </row>
    <row r="298" spans="1:3" x14ac:dyDescent="0.25">
      <c r="A298">
        <v>34165</v>
      </c>
      <c r="B298" t="s">
        <v>1859</v>
      </c>
      <c r="C298" t="s">
        <v>1860</v>
      </c>
    </row>
    <row r="299" spans="1:3" x14ac:dyDescent="0.25">
      <c r="A299">
        <v>34181</v>
      </c>
      <c r="B299" t="s">
        <v>1861</v>
      </c>
      <c r="C299" t="s">
        <v>1862</v>
      </c>
    </row>
    <row r="300" spans="1:3" x14ac:dyDescent="0.25">
      <c r="A300">
        <v>34207</v>
      </c>
      <c r="B300" t="s">
        <v>1863</v>
      </c>
      <c r="C300" t="s">
        <v>1864</v>
      </c>
    </row>
    <row r="301" spans="1:3" x14ac:dyDescent="0.25">
      <c r="A301">
        <v>34231</v>
      </c>
      <c r="B301" t="s">
        <v>1524</v>
      </c>
      <c r="C301" t="s">
        <v>1865</v>
      </c>
    </row>
    <row r="302" spans="1:3" x14ac:dyDescent="0.25">
      <c r="A302">
        <v>34249</v>
      </c>
      <c r="B302" t="s">
        <v>1866</v>
      </c>
      <c r="C302" t="s">
        <v>1867</v>
      </c>
    </row>
    <row r="303" spans="1:3" x14ac:dyDescent="0.25">
      <c r="A303">
        <v>34256</v>
      </c>
      <c r="B303" t="s">
        <v>1868</v>
      </c>
      <c r="C303" t="s">
        <v>1869</v>
      </c>
    </row>
    <row r="304" spans="1:3" x14ac:dyDescent="0.25">
      <c r="A304">
        <v>34272</v>
      </c>
      <c r="B304" t="s">
        <v>1870</v>
      </c>
      <c r="C304" t="s">
        <v>1871</v>
      </c>
    </row>
    <row r="305" spans="1:3" x14ac:dyDescent="0.25">
      <c r="A305">
        <v>34306</v>
      </c>
      <c r="B305" t="s">
        <v>1872</v>
      </c>
      <c r="C305" t="s">
        <v>1873</v>
      </c>
    </row>
    <row r="306" spans="1:3" x14ac:dyDescent="0.25">
      <c r="A306">
        <v>34314</v>
      </c>
      <c r="B306" t="s">
        <v>1874</v>
      </c>
      <c r="C306" t="s">
        <v>1875</v>
      </c>
    </row>
    <row r="307" spans="1:3" x14ac:dyDescent="0.25">
      <c r="A307">
        <v>34331</v>
      </c>
      <c r="B307" t="s">
        <v>1876</v>
      </c>
      <c r="C307" t="s">
        <v>1877</v>
      </c>
    </row>
    <row r="308" spans="1:3" x14ac:dyDescent="0.25">
      <c r="A308">
        <v>34355</v>
      </c>
      <c r="B308" t="s">
        <v>1878</v>
      </c>
      <c r="C308" t="s">
        <v>1879</v>
      </c>
    </row>
    <row r="309" spans="1:3" x14ac:dyDescent="0.25">
      <c r="A309">
        <v>34363</v>
      </c>
      <c r="B309" t="s">
        <v>1878</v>
      </c>
      <c r="C309" t="s">
        <v>1879</v>
      </c>
    </row>
    <row r="310" spans="1:3" x14ac:dyDescent="0.25">
      <c r="A310">
        <v>34389</v>
      </c>
      <c r="B310" t="s">
        <v>1483</v>
      </c>
      <c r="C310" t="s">
        <v>1880</v>
      </c>
    </row>
    <row r="311" spans="1:3" x14ac:dyDescent="0.25">
      <c r="A311">
        <v>34397</v>
      </c>
      <c r="B311" t="s">
        <v>1881</v>
      </c>
      <c r="C311" t="s">
        <v>1882</v>
      </c>
    </row>
    <row r="312" spans="1:3" x14ac:dyDescent="0.25">
      <c r="A312">
        <v>34447</v>
      </c>
      <c r="B312" t="s">
        <v>1884</v>
      </c>
      <c r="C312" t="s">
        <v>1885</v>
      </c>
    </row>
    <row r="313" spans="1:3" x14ac:dyDescent="0.25">
      <c r="A313">
        <v>34454</v>
      </c>
      <c r="B313" t="s">
        <v>1886</v>
      </c>
      <c r="C313" t="s">
        <v>1887</v>
      </c>
    </row>
    <row r="314" spans="1:3" x14ac:dyDescent="0.25">
      <c r="A314">
        <v>34462</v>
      </c>
      <c r="B314" t="s">
        <v>1888</v>
      </c>
      <c r="C314" t="s">
        <v>1889</v>
      </c>
    </row>
    <row r="315" spans="1:3" x14ac:dyDescent="0.25">
      <c r="A315">
        <v>34471</v>
      </c>
      <c r="B315" t="s">
        <v>1891</v>
      </c>
      <c r="C315" t="s">
        <v>1892</v>
      </c>
    </row>
    <row r="316" spans="1:3" x14ac:dyDescent="0.25">
      <c r="A316">
        <v>34496</v>
      </c>
      <c r="B316" t="s">
        <v>1893</v>
      </c>
      <c r="C316" t="s">
        <v>1894</v>
      </c>
    </row>
    <row r="317" spans="1:3" x14ac:dyDescent="0.25">
      <c r="A317">
        <v>34512</v>
      </c>
      <c r="B317" t="s">
        <v>1890</v>
      </c>
      <c r="C317" t="s">
        <v>1895</v>
      </c>
    </row>
    <row r="318" spans="1:3" x14ac:dyDescent="0.25">
      <c r="A318">
        <v>34521</v>
      </c>
      <c r="B318" t="s">
        <v>1896</v>
      </c>
      <c r="C318" t="s">
        <v>1897</v>
      </c>
    </row>
    <row r="319" spans="1:3" x14ac:dyDescent="0.25">
      <c r="A319">
        <v>34538</v>
      </c>
      <c r="B319" t="s">
        <v>1898</v>
      </c>
      <c r="C319" t="s">
        <v>1899</v>
      </c>
    </row>
    <row r="320" spans="1:3" x14ac:dyDescent="0.25">
      <c r="A320">
        <v>34553</v>
      </c>
      <c r="B320" t="s">
        <v>1901</v>
      </c>
      <c r="C320" t="s">
        <v>1902</v>
      </c>
    </row>
    <row r="321" spans="1:3" x14ac:dyDescent="0.25">
      <c r="A321">
        <v>34561</v>
      </c>
      <c r="B321" t="s">
        <v>1903</v>
      </c>
      <c r="C321" t="s">
        <v>1904</v>
      </c>
    </row>
    <row r="322" spans="1:3" x14ac:dyDescent="0.25">
      <c r="A322">
        <v>34579</v>
      </c>
      <c r="B322" t="s">
        <v>1900</v>
      </c>
      <c r="C322" t="s">
        <v>1905</v>
      </c>
    </row>
    <row r="323" spans="1:3" x14ac:dyDescent="0.25">
      <c r="A323">
        <v>34587</v>
      </c>
      <c r="B323" t="s">
        <v>1906</v>
      </c>
      <c r="C323" t="s">
        <v>1907</v>
      </c>
    </row>
    <row r="324" spans="1:3" x14ac:dyDescent="0.25">
      <c r="A324">
        <v>34611</v>
      </c>
      <c r="B324" t="s">
        <v>1908</v>
      </c>
      <c r="C324" t="s">
        <v>1909</v>
      </c>
    </row>
    <row r="325" spans="1:3" x14ac:dyDescent="0.25">
      <c r="A325">
        <v>34629</v>
      </c>
      <c r="B325" t="s">
        <v>1910</v>
      </c>
      <c r="C325" t="s">
        <v>1911</v>
      </c>
    </row>
    <row r="326" spans="1:3" x14ac:dyDescent="0.25">
      <c r="A326">
        <v>34661</v>
      </c>
      <c r="B326" t="s">
        <v>1912</v>
      </c>
      <c r="C326" t="s">
        <v>1913</v>
      </c>
    </row>
    <row r="327" spans="1:3" x14ac:dyDescent="0.25">
      <c r="A327">
        <v>34678</v>
      </c>
      <c r="B327" t="s">
        <v>1914</v>
      </c>
      <c r="C327" t="s">
        <v>1915</v>
      </c>
    </row>
    <row r="328" spans="1:3" x14ac:dyDescent="0.25">
      <c r="A328">
        <v>34686</v>
      </c>
      <c r="B328" t="s">
        <v>1916</v>
      </c>
      <c r="C328" t="s">
        <v>1917</v>
      </c>
    </row>
    <row r="329" spans="1:3" x14ac:dyDescent="0.25">
      <c r="A329">
        <v>34694</v>
      </c>
      <c r="B329" t="s">
        <v>1918</v>
      </c>
      <c r="C329" t="s">
        <v>1917</v>
      </c>
    </row>
    <row r="330" spans="1:3" x14ac:dyDescent="0.25">
      <c r="A330">
        <v>34793</v>
      </c>
      <c r="B330" t="s">
        <v>1506</v>
      </c>
      <c r="C330" t="s">
        <v>1919</v>
      </c>
    </row>
    <row r="331" spans="1:3" x14ac:dyDescent="0.25">
      <c r="A331">
        <v>34835</v>
      </c>
      <c r="B331" t="s">
        <v>1920</v>
      </c>
      <c r="C331" t="s">
        <v>1921</v>
      </c>
    </row>
    <row r="332" spans="1:3" x14ac:dyDescent="0.25">
      <c r="A332">
        <v>34868</v>
      </c>
      <c r="B332" t="s">
        <v>1922</v>
      </c>
      <c r="C332" t="s">
        <v>1923</v>
      </c>
    </row>
    <row r="333" spans="1:3" x14ac:dyDescent="0.25">
      <c r="A333">
        <v>34934</v>
      </c>
      <c r="B333" t="s">
        <v>1924</v>
      </c>
      <c r="C333" t="s">
        <v>1925</v>
      </c>
    </row>
    <row r="334" spans="1:3" x14ac:dyDescent="0.25">
      <c r="A334">
        <v>34942</v>
      </c>
      <c r="B334" t="s">
        <v>1926</v>
      </c>
      <c r="C334" t="s">
        <v>1927</v>
      </c>
    </row>
    <row r="335" spans="1:3" x14ac:dyDescent="0.25">
      <c r="A335">
        <v>34959</v>
      </c>
      <c r="B335" t="s">
        <v>1928</v>
      </c>
      <c r="C335" t="s">
        <v>1929</v>
      </c>
    </row>
    <row r="336" spans="1:3" x14ac:dyDescent="0.25">
      <c r="A336">
        <v>34975</v>
      </c>
      <c r="B336" t="s">
        <v>1930</v>
      </c>
      <c r="C336" t="s">
        <v>1931</v>
      </c>
    </row>
    <row r="337" spans="1:3" x14ac:dyDescent="0.25">
      <c r="A337">
        <v>35022</v>
      </c>
      <c r="B337" t="s">
        <v>1932</v>
      </c>
      <c r="C337" t="s">
        <v>1933</v>
      </c>
    </row>
    <row r="338" spans="1:3" x14ac:dyDescent="0.25">
      <c r="A338">
        <v>35097</v>
      </c>
      <c r="B338" t="s">
        <v>1934</v>
      </c>
      <c r="C338" t="s">
        <v>1935</v>
      </c>
    </row>
    <row r="339" spans="1:3" x14ac:dyDescent="0.25">
      <c r="A339">
        <v>35139</v>
      </c>
      <c r="B339" t="s">
        <v>1936</v>
      </c>
      <c r="C339" t="s">
        <v>1937</v>
      </c>
    </row>
    <row r="340" spans="1:3" x14ac:dyDescent="0.25">
      <c r="A340">
        <v>35154</v>
      </c>
      <c r="B340" t="s">
        <v>1938</v>
      </c>
      <c r="C340" t="s">
        <v>1939</v>
      </c>
    </row>
    <row r="341" spans="1:3" x14ac:dyDescent="0.25">
      <c r="A341">
        <v>35162</v>
      </c>
      <c r="B341" t="s">
        <v>1940</v>
      </c>
      <c r="C341" t="s">
        <v>1941</v>
      </c>
    </row>
    <row r="342" spans="1:3" x14ac:dyDescent="0.25">
      <c r="A342">
        <v>35188</v>
      </c>
      <c r="B342" t="s">
        <v>1942</v>
      </c>
      <c r="C342" t="s">
        <v>1943</v>
      </c>
    </row>
    <row r="343" spans="1:3" x14ac:dyDescent="0.25">
      <c r="A343">
        <v>35212</v>
      </c>
      <c r="B343" t="s">
        <v>1944</v>
      </c>
      <c r="C343" t="s">
        <v>1945</v>
      </c>
    </row>
    <row r="344" spans="1:3" x14ac:dyDescent="0.25">
      <c r="A344">
        <v>35238</v>
      </c>
      <c r="B344" t="s">
        <v>1946</v>
      </c>
      <c r="C344" t="s">
        <v>1947</v>
      </c>
    </row>
    <row r="345" spans="1:3" x14ac:dyDescent="0.25">
      <c r="A345">
        <v>35253</v>
      </c>
      <c r="B345" t="s">
        <v>1948</v>
      </c>
      <c r="C345" t="s">
        <v>1949</v>
      </c>
    </row>
    <row r="346" spans="1:3" x14ac:dyDescent="0.25">
      <c r="A346">
        <v>35295</v>
      </c>
      <c r="B346" t="s">
        <v>1950</v>
      </c>
      <c r="C346" t="s">
        <v>1951</v>
      </c>
    </row>
    <row r="347" spans="1:3" x14ac:dyDescent="0.25">
      <c r="A347">
        <v>35311</v>
      </c>
      <c r="B347" t="s">
        <v>1629</v>
      </c>
      <c r="C347" t="s">
        <v>1952</v>
      </c>
    </row>
    <row r="348" spans="1:3" x14ac:dyDescent="0.25">
      <c r="A348">
        <v>35345</v>
      </c>
      <c r="B348" t="s">
        <v>1953</v>
      </c>
      <c r="C348" t="s">
        <v>1954</v>
      </c>
    </row>
    <row r="349" spans="1:3" x14ac:dyDescent="0.25">
      <c r="A349">
        <v>35378</v>
      </c>
      <c r="B349" t="s">
        <v>1488</v>
      </c>
      <c r="C349" t="s">
        <v>1955</v>
      </c>
    </row>
    <row r="350" spans="1:3" x14ac:dyDescent="0.25">
      <c r="A350">
        <v>35394</v>
      </c>
      <c r="B350" t="s">
        <v>1956</v>
      </c>
      <c r="C350" t="s">
        <v>1957</v>
      </c>
    </row>
    <row r="351" spans="1:3" x14ac:dyDescent="0.25">
      <c r="A351">
        <v>35527</v>
      </c>
      <c r="B351" t="s">
        <v>1958</v>
      </c>
      <c r="C351" t="s">
        <v>1959</v>
      </c>
    </row>
    <row r="352" spans="1:3" x14ac:dyDescent="0.25">
      <c r="A352">
        <v>35535</v>
      </c>
      <c r="B352" t="s">
        <v>1489</v>
      </c>
      <c r="C352" t="s">
        <v>1960</v>
      </c>
    </row>
    <row r="353" spans="1:3" x14ac:dyDescent="0.25">
      <c r="A353">
        <v>35584</v>
      </c>
      <c r="B353" t="s">
        <v>1625</v>
      </c>
      <c r="C353" t="s">
        <v>1961</v>
      </c>
    </row>
    <row r="354" spans="1:3" x14ac:dyDescent="0.25">
      <c r="A354">
        <v>35592</v>
      </c>
      <c r="B354" t="s">
        <v>1962</v>
      </c>
      <c r="C354" t="s">
        <v>1963</v>
      </c>
    </row>
    <row r="355" spans="1:3" x14ac:dyDescent="0.25">
      <c r="A355">
        <v>35601</v>
      </c>
      <c r="B355" t="s">
        <v>1964</v>
      </c>
      <c r="C355" t="s">
        <v>1965</v>
      </c>
    </row>
    <row r="356" spans="1:3" x14ac:dyDescent="0.25">
      <c r="A356">
        <v>35618</v>
      </c>
      <c r="B356" t="s">
        <v>1966</v>
      </c>
      <c r="C356" t="s">
        <v>1967</v>
      </c>
    </row>
    <row r="357" spans="1:3" x14ac:dyDescent="0.25">
      <c r="A357">
        <v>35626</v>
      </c>
      <c r="B357" t="s">
        <v>1828</v>
      </c>
      <c r="C357" t="s">
        <v>1968</v>
      </c>
    </row>
    <row r="358" spans="1:3" x14ac:dyDescent="0.25">
      <c r="A358">
        <v>35634</v>
      </c>
      <c r="B358" t="s">
        <v>1969</v>
      </c>
      <c r="C358" t="s">
        <v>1970</v>
      </c>
    </row>
    <row r="359" spans="1:3" x14ac:dyDescent="0.25">
      <c r="A359">
        <v>35659</v>
      </c>
      <c r="B359" t="s">
        <v>1971</v>
      </c>
      <c r="C359" t="s">
        <v>1972</v>
      </c>
    </row>
    <row r="360" spans="1:3" x14ac:dyDescent="0.25">
      <c r="A360">
        <v>35667</v>
      </c>
      <c r="B360" t="s">
        <v>1486</v>
      </c>
      <c r="C360" t="s">
        <v>1973</v>
      </c>
    </row>
    <row r="361" spans="1:3" x14ac:dyDescent="0.25">
      <c r="A361">
        <v>35675</v>
      </c>
      <c r="B361" t="s">
        <v>1974</v>
      </c>
      <c r="C361" t="s">
        <v>1975</v>
      </c>
    </row>
    <row r="362" spans="1:3" x14ac:dyDescent="0.25">
      <c r="A362">
        <v>35691</v>
      </c>
      <c r="B362" t="s">
        <v>1487</v>
      </c>
      <c r="C362" t="s">
        <v>1976</v>
      </c>
    </row>
    <row r="363" spans="1:3" x14ac:dyDescent="0.25">
      <c r="A363">
        <v>35709</v>
      </c>
      <c r="B363" t="s">
        <v>1977</v>
      </c>
      <c r="C363" t="s">
        <v>1978</v>
      </c>
    </row>
    <row r="364" spans="1:3" x14ac:dyDescent="0.25">
      <c r="A364">
        <v>35717</v>
      </c>
      <c r="B364" t="s">
        <v>1979</v>
      </c>
      <c r="C364" t="s">
        <v>1980</v>
      </c>
    </row>
    <row r="365" spans="1:3" x14ac:dyDescent="0.25">
      <c r="A365">
        <v>35741</v>
      </c>
      <c r="B365" t="s">
        <v>1981</v>
      </c>
      <c r="C365" t="s">
        <v>1976</v>
      </c>
    </row>
    <row r="366" spans="1:3" x14ac:dyDescent="0.25">
      <c r="A366">
        <v>35758</v>
      </c>
      <c r="B366" t="s">
        <v>1982</v>
      </c>
      <c r="C366" t="s">
        <v>1980</v>
      </c>
    </row>
    <row r="367" spans="1:3" x14ac:dyDescent="0.25">
      <c r="A367">
        <v>35766</v>
      </c>
      <c r="B367" t="s">
        <v>1983</v>
      </c>
      <c r="C367" t="s">
        <v>1984</v>
      </c>
    </row>
    <row r="368" spans="1:3" x14ac:dyDescent="0.25">
      <c r="A368">
        <v>35824</v>
      </c>
      <c r="B368" t="s">
        <v>1924</v>
      </c>
      <c r="C368" t="s">
        <v>1985</v>
      </c>
    </row>
    <row r="369" spans="1:3" x14ac:dyDescent="0.25">
      <c r="A369">
        <v>35899</v>
      </c>
      <c r="B369" t="s">
        <v>1986</v>
      </c>
      <c r="C369" t="s">
        <v>1987</v>
      </c>
    </row>
    <row r="370" spans="1:3" x14ac:dyDescent="0.25">
      <c r="A370">
        <v>35907</v>
      </c>
      <c r="B370" t="s">
        <v>1988</v>
      </c>
      <c r="C370" t="s">
        <v>1989</v>
      </c>
    </row>
    <row r="371" spans="1:3" x14ac:dyDescent="0.25">
      <c r="A371">
        <v>35915</v>
      </c>
      <c r="B371" t="s">
        <v>1828</v>
      </c>
      <c r="C371" t="s">
        <v>1990</v>
      </c>
    </row>
    <row r="372" spans="1:3" x14ac:dyDescent="0.25">
      <c r="A372">
        <v>35931</v>
      </c>
      <c r="B372" t="s">
        <v>1991</v>
      </c>
      <c r="C372" t="s">
        <v>1992</v>
      </c>
    </row>
    <row r="373" spans="1:3" x14ac:dyDescent="0.25">
      <c r="A373">
        <v>35964</v>
      </c>
      <c r="B373" t="s">
        <v>1993</v>
      </c>
      <c r="C373" t="s">
        <v>1994</v>
      </c>
    </row>
    <row r="374" spans="1:3" x14ac:dyDescent="0.25">
      <c r="A374">
        <v>36053</v>
      </c>
      <c r="B374" t="s">
        <v>1995</v>
      </c>
      <c r="C374" t="s">
        <v>1996</v>
      </c>
    </row>
    <row r="375" spans="1:3" x14ac:dyDescent="0.25">
      <c r="A375">
        <v>36111</v>
      </c>
      <c r="B375" t="s">
        <v>1572</v>
      </c>
      <c r="C375" t="s">
        <v>1997</v>
      </c>
    </row>
    <row r="376" spans="1:3" x14ac:dyDescent="0.25">
      <c r="A376">
        <v>36152</v>
      </c>
      <c r="B376" t="s">
        <v>1998</v>
      </c>
      <c r="C376" t="s">
        <v>1999</v>
      </c>
    </row>
    <row r="377" spans="1:3" x14ac:dyDescent="0.25">
      <c r="A377">
        <v>36202</v>
      </c>
      <c r="B377" t="s">
        <v>2000</v>
      </c>
      <c r="C377" t="s">
        <v>2001</v>
      </c>
    </row>
    <row r="378" spans="1:3" x14ac:dyDescent="0.25">
      <c r="A378">
        <v>36228</v>
      </c>
      <c r="B378" t="s">
        <v>2002</v>
      </c>
      <c r="C378" t="s">
        <v>2003</v>
      </c>
    </row>
    <row r="379" spans="1:3" x14ac:dyDescent="0.25">
      <c r="A379">
        <v>36285</v>
      </c>
      <c r="B379" t="s">
        <v>2004</v>
      </c>
      <c r="C379" t="s">
        <v>2005</v>
      </c>
    </row>
    <row r="380" spans="1:3" x14ac:dyDescent="0.25">
      <c r="A380">
        <v>36301</v>
      </c>
      <c r="B380" t="s">
        <v>1500</v>
      </c>
      <c r="C380" t="s">
        <v>2005</v>
      </c>
    </row>
    <row r="381" spans="1:3" x14ac:dyDescent="0.25">
      <c r="A381">
        <v>36335</v>
      </c>
      <c r="B381" t="s">
        <v>2006</v>
      </c>
      <c r="C381" t="s">
        <v>2005</v>
      </c>
    </row>
    <row r="382" spans="1:3" x14ac:dyDescent="0.25">
      <c r="A382">
        <v>36343</v>
      </c>
      <c r="B382" t="s">
        <v>2007</v>
      </c>
      <c r="C382" t="s">
        <v>2005</v>
      </c>
    </row>
    <row r="383" spans="1:3" x14ac:dyDescent="0.25">
      <c r="A383">
        <v>36418</v>
      </c>
      <c r="B383" t="s">
        <v>2008</v>
      </c>
      <c r="C383" t="s">
        <v>2009</v>
      </c>
    </row>
    <row r="384" spans="1:3" x14ac:dyDescent="0.25">
      <c r="A384">
        <v>36467</v>
      </c>
      <c r="B384" t="s">
        <v>2011</v>
      </c>
      <c r="C384" t="s">
        <v>2012</v>
      </c>
    </row>
    <row r="385" spans="1:3" x14ac:dyDescent="0.25">
      <c r="A385">
        <v>36475</v>
      </c>
      <c r="B385" t="s">
        <v>2014</v>
      </c>
      <c r="C385" t="s">
        <v>2009</v>
      </c>
    </row>
    <row r="386" spans="1:3" x14ac:dyDescent="0.25">
      <c r="A386">
        <v>36483</v>
      </c>
      <c r="B386" t="s">
        <v>2015</v>
      </c>
      <c r="C386" t="s">
        <v>2009</v>
      </c>
    </row>
    <row r="387" spans="1:3" x14ac:dyDescent="0.25">
      <c r="A387">
        <v>36491</v>
      </c>
      <c r="B387" t="s">
        <v>1497</v>
      </c>
      <c r="C387" t="s">
        <v>2016</v>
      </c>
    </row>
    <row r="388" spans="1:3" x14ac:dyDescent="0.25">
      <c r="A388">
        <v>36517</v>
      </c>
      <c r="B388" t="s">
        <v>2017</v>
      </c>
      <c r="C388" t="s">
        <v>2018</v>
      </c>
    </row>
    <row r="389" spans="1:3" x14ac:dyDescent="0.25">
      <c r="A389">
        <v>36566</v>
      </c>
      <c r="B389" t="s">
        <v>2019</v>
      </c>
      <c r="C389" t="s">
        <v>2020</v>
      </c>
    </row>
    <row r="390" spans="1:3" x14ac:dyDescent="0.25">
      <c r="A390">
        <v>36608</v>
      </c>
      <c r="B390" t="s">
        <v>2021</v>
      </c>
      <c r="C390" t="s">
        <v>2020</v>
      </c>
    </row>
    <row r="391" spans="1:3" x14ac:dyDescent="0.25">
      <c r="A391">
        <v>36616</v>
      </c>
      <c r="B391" t="s">
        <v>1556</v>
      </c>
      <c r="C391" t="s">
        <v>2022</v>
      </c>
    </row>
    <row r="392" spans="1:3" x14ac:dyDescent="0.25">
      <c r="A392">
        <v>36624</v>
      </c>
      <c r="B392" t="s">
        <v>2023</v>
      </c>
      <c r="C392" t="s">
        <v>2024</v>
      </c>
    </row>
    <row r="393" spans="1:3" x14ac:dyDescent="0.25">
      <c r="A393">
        <v>36699</v>
      </c>
      <c r="B393" t="s">
        <v>2025</v>
      </c>
      <c r="C393" t="s">
        <v>2026</v>
      </c>
    </row>
    <row r="394" spans="1:3" x14ac:dyDescent="0.25">
      <c r="A394">
        <v>36715</v>
      </c>
      <c r="B394" t="s">
        <v>2027</v>
      </c>
      <c r="C394" t="s">
        <v>2028</v>
      </c>
    </row>
    <row r="395" spans="1:3" x14ac:dyDescent="0.25">
      <c r="A395">
        <v>36764</v>
      </c>
      <c r="B395" t="s">
        <v>2029</v>
      </c>
      <c r="C395" t="s">
        <v>2030</v>
      </c>
    </row>
    <row r="396" spans="1:3" x14ac:dyDescent="0.25">
      <c r="A396">
        <v>36913</v>
      </c>
      <c r="B396" t="s">
        <v>2031</v>
      </c>
      <c r="C396" t="s">
        <v>2032</v>
      </c>
    </row>
    <row r="397" spans="1:3" x14ac:dyDescent="0.25">
      <c r="A397">
        <v>36939</v>
      </c>
      <c r="B397" t="s">
        <v>2033</v>
      </c>
      <c r="C397" t="s">
        <v>2034</v>
      </c>
    </row>
    <row r="398" spans="1:3" x14ac:dyDescent="0.25">
      <c r="A398">
        <v>36954</v>
      </c>
      <c r="B398" t="s">
        <v>2035</v>
      </c>
      <c r="C398" t="s">
        <v>2036</v>
      </c>
    </row>
    <row r="399" spans="1:3" x14ac:dyDescent="0.25">
      <c r="A399">
        <v>36962</v>
      </c>
      <c r="B399" t="s">
        <v>2037</v>
      </c>
      <c r="C399" t="s">
        <v>2038</v>
      </c>
    </row>
    <row r="400" spans="1:3" x14ac:dyDescent="0.25">
      <c r="A400">
        <v>36996</v>
      </c>
      <c r="B400" t="s">
        <v>1494</v>
      </c>
      <c r="C400" t="s">
        <v>2039</v>
      </c>
    </row>
    <row r="401" spans="1:3" x14ac:dyDescent="0.25">
      <c r="A401">
        <v>37028</v>
      </c>
      <c r="B401" t="s">
        <v>2040</v>
      </c>
      <c r="C401" t="s">
        <v>2041</v>
      </c>
    </row>
    <row r="402" spans="1:3" x14ac:dyDescent="0.25">
      <c r="A402">
        <v>37069</v>
      </c>
      <c r="B402" t="s">
        <v>2042</v>
      </c>
      <c r="C402" t="s">
        <v>2043</v>
      </c>
    </row>
    <row r="403" spans="1:3" x14ac:dyDescent="0.25">
      <c r="A403">
        <v>37085</v>
      </c>
      <c r="B403" t="s">
        <v>2044</v>
      </c>
      <c r="C403" t="s">
        <v>2045</v>
      </c>
    </row>
    <row r="404" spans="1:3" x14ac:dyDescent="0.25">
      <c r="A404">
        <v>37259</v>
      </c>
      <c r="B404" t="s">
        <v>1499</v>
      </c>
      <c r="C404" t="s">
        <v>2046</v>
      </c>
    </row>
    <row r="405" spans="1:3" x14ac:dyDescent="0.25">
      <c r="A405">
        <v>37275</v>
      </c>
      <c r="B405" t="s">
        <v>2047</v>
      </c>
      <c r="C405" t="s">
        <v>2048</v>
      </c>
    </row>
    <row r="406" spans="1:3" x14ac:dyDescent="0.25">
      <c r="A406">
        <v>37309</v>
      </c>
      <c r="B406" t="s">
        <v>2050</v>
      </c>
      <c r="C406" t="s">
        <v>2051</v>
      </c>
    </row>
    <row r="407" spans="1:3" x14ac:dyDescent="0.25">
      <c r="A407">
        <v>37317</v>
      </c>
      <c r="B407" t="s">
        <v>2052</v>
      </c>
      <c r="C407" t="s">
        <v>2053</v>
      </c>
    </row>
    <row r="408" spans="1:3" x14ac:dyDescent="0.25">
      <c r="A408">
        <v>37325</v>
      </c>
      <c r="B408" t="s">
        <v>2054</v>
      </c>
      <c r="C408" t="s">
        <v>2055</v>
      </c>
    </row>
    <row r="409" spans="1:3" x14ac:dyDescent="0.25">
      <c r="A409">
        <v>37499</v>
      </c>
      <c r="B409" t="s">
        <v>1497</v>
      </c>
      <c r="C409" t="s">
        <v>2056</v>
      </c>
    </row>
    <row r="410" spans="1:3" x14ac:dyDescent="0.25">
      <c r="A410">
        <v>37523</v>
      </c>
      <c r="B410" t="s">
        <v>1497</v>
      </c>
      <c r="C410" t="s">
        <v>2057</v>
      </c>
    </row>
    <row r="411" spans="1:3" x14ac:dyDescent="0.25">
      <c r="A411">
        <v>37531</v>
      </c>
      <c r="B411" t="s">
        <v>1497</v>
      </c>
      <c r="C411" t="s">
        <v>2058</v>
      </c>
    </row>
    <row r="412" spans="1:3" x14ac:dyDescent="0.25">
      <c r="A412">
        <v>37556</v>
      </c>
      <c r="B412" t="s">
        <v>2059</v>
      </c>
      <c r="C412" t="s">
        <v>2060</v>
      </c>
    </row>
    <row r="413" spans="1:3" x14ac:dyDescent="0.25">
      <c r="A413">
        <v>37581</v>
      </c>
      <c r="B413" t="s">
        <v>2061</v>
      </c>
      <c r="C413" t="s">
        <v>2062</v>
      </c>
    </row>
    <row r="414" spans="1:3" x14ac:dyDescent="0.25">
      <c r="A414">
        <v>37598</v>
      </c>
      <c r="B414" t="s">
        <v>1782</v>
      </c>
      <c r="C414" t="s">
        <v>2063</v>
      </c>
    </row>
    <row r="415" spans="1:3" x14ac:dyDescent="0.25">
      <c r="A415">
        <v>37606</v>
      </c>
      <c r="B415" t="s">
        <v>2064</v>
      </c>
      <c r="C415" t="s">
        <v>2065</v>
      </c>
    </row>
    <row r="416" spans="1:3" x14ac:dyDescent="0.25">
      <c r="A416">
        <v>37614</v>
      </c>
      <c r="B416" t="s">
        <v>1782</v>
      </c>
      <c r="C416" t="s">
        <v>2063</v>
      </c>
    </row>
    <row r="417" spans="1:3" x14ac:dyDescent="0.25">
      <c r="A417">
        <v>37648</v>
      </c>
      <c r="B417" t="s">
        <v>2066</v>
      </c>
      <c r="C417" t="s">
        <v>2067</v>
      </c>
    </row>
    <row r="418" spans="1:3" x14ac:dyDescent="0.25">
      <c r="A418">
        <v>37655</v>
      </c>
      <c r="B418" t="s">
        <v>2068</v>
      </c>
      <c r="C418" t="s">
        <v>2069</v>
      </c>
    </row>
    <row r="419" spans="1:3" x14ac:dyDescent="0.25">
      <c r="A419">
        <v>37705</v>
      </c>
      <c r="B419" t="s">
        <v>1452</v>
      </c>
      <c r="C419" t="s">
        <v>2070</v>
      </c>
    </row>
    <row r="420" spans="1:3" x14ac:dyDescent="0.25">
      <c r="A420">
        <v>37821</v>
      </c>
      <c r="B420" t="s">
        <v>2071</v>
      </c>
      <c r="C420" t="s">
        <v>2072</v>
      </c>
    </row>
    <row r="421" spans="1:3" x14ac:dyDescent="0.25">
      <c r="A421">
        <v>37846</v>
      </c>
      <c r="B421" t="s">
        <v>2073</v>
      </c>
      <c r="C421" t="s">
        <v>2074</v>
      </c>
    </row>
    <row r="422" spans="1:3" x14ac:dyDescent="0.25">
      <c r="A422">
        <v>37853</v>
      </c>
      <c r="B422" t="s">
        <v>2075</v>
      </c>
      <c r="C422" t="s">
        <v>2072</v>
      </c>
    </row>
    <row r="423" spans="1:3" x14ac:dyDescent="0.25">
      <c r="A423">
        <v>37879</v>
      </c>
      <c r="B423" t="s">
        <v>1503</v>
      </c>
      <c r="C423" t="s">
        <v>2076</v>
      </c>
    </row>
    <row r="424" spans="1:3" x14ac:dyDescent="0.25">
      <c r="A424">
        <v>37887</v>
      </c>
      <c r="B424" t="s">
        <v>2077</v>
      </c>
      <c r="C424" t="s">
        <v>2076</v>
      </c>
    </row>
    <row r="425" spans="1:3" x14ac:dyDescent="0.25">
      <c r="A425">
        <v>37903</v>
      </c>
      <c r="B425" t="s">
        <v>2078</v>
      </c>
      <c r="C425" t="s">
        <v>2079</v>
      </c>
    </row>
    <row r="426" spans="1:3" x14ac:dyDescent="0.25">
      <c r="A426">
        <v>38083</v>
      </c>
      <c r="B426" t="s">
        <v>1604</v>
      </c>
      <c r="C426" t="s">
        <v>2081</v>
      </c>
    </row>
    <row r="427" spans="1:3" x14ac:dyDescent="0.25">
      <c r="A427">
        <v>38158</v>
      </c>
      <c r="B427" t="s">
        <v>1782</v>
      </c>
      <c r="C427" t="s">
        <v>2082</v>
      </c>
    </row>
    <row r="428" spans="1:3" x14ac:dyDescent="0.25">
      <c r="A428">
        <v>38182</v>
      </c>
      <c r="B428" t="s">
        <v>2083</v>
      </c>
      <c r="C428" t="s">
        <v>2084</v>
      </c>
    </row>
    <row r="429" spans="1:3" x14ac:dyDescent="0.25">
      <c r="A429">
        <v>38208</v>
      </c>
      <c r="B429" t="s">
        <v>2085</v>
      </c>
      <c r="C429" t="s">
        <v>2086</v>
      </c>
    </row>
    <row r="430" spans="1:3" x14ac:dyDescent="0.25">
      <c r="A430">
        <v>38216</v>
      </c>
      <c r="B430" t="s">
        <v>2087</v>
      </c>
      <c r="C430" t="s">
        <v>2088</v>
      </c>
    </row>
    <row r="431" spans="1:3" x14ac:dyDescent="0.25">
      <c r="A431">
        <v>38224</v>
      </c>
      <c r="B431" t="s">
        <v>2089</v>
      </c>
      <c r="C431" t="s">
        <v>2090</v>
      </c>
    </row>
    <row r="432" spans="1:3" x14ac:dyDescent="0.25">
      <c r="A432">
        <v>38257</v>
      </c>
      <c r="B432" t="s">
        <v>2091</v>
      </c>
      <c r="C432" t="s">
        <v>2092</v>
      </c>
    </row>
    <row r="433" spans="1:3" x14ac:dyDescent="0.25">
      <c r="A433">
        <v>38265</v>
      </c>
      <c r="B433" t="s">
        <v>2093</v>
      </c>
      <c r="C433" t="s">
        <v>2094</v>
      </c>
    </row>
    <row r="434" spans="1:3" x14ac:dyDescent="0.25">
      <c r="A434">
        <v>38273</v>
      </c>
      <c r="B434" t="s">
        <v>2095</v>
      </c>
      <c r="C434" t="s">
        <v>2096</v>
      </c>
    </row>
    <row r="435" spans="1:3" x14ac:dyDescent="0.25">
      <c r="A435">
        <v>38281</v>
      </c>
      <c r="B435" t="s">
        <v>2097</v>
      </c>
      <c r="C435" t="s">
        <v>2098</v>
      </c>
    </row>
    <row r="436" spans="1:3" x14ac:dyDescent="0.25">
      <c r="A436">
        <v>38299</v>
      </c>
      <c r="B436" t="s">
        <v>2099</v>
      </c>
      <c r="C436" t="s">
        <v>2100</v>
      </c>
    </row>
    <row r="437" spans="1:3" x14ac:dyDescent="0.25">
      <c r="A437">
        <v>38307</v>
      </c>
      <c r="B437" t="s">
        <v>1468</v>
      </c>
      <c r="C437" t="s">
        <v>2098</v>
      </c>
    </row>
    <row r="438" spans="1:3" x14ac:dyDescent="0.25">
      <c r="A438">
        <v>38381</v>
      </c>
      <c r="B438" t="s">
        <v>1469</v>
      </c>
      <c r="C438" t="s">
        <v>2101</v>
      </c>
    </row>
    <row r="439" spans="1:3" x14ac:dyDescent="0.25">
      <c r="A439">
        <v>38422</v>
      </c>
      <c r="B439" t="s">
        <v>2102</v>
      </c>
      <c r="C439" t="s">
        <v>2103</v>
      </c>
    </row>
    <row r="440" spans="1:3" x14ac:dyDescent="0.25">
      <c r="A440">
        <v>38471</v>
      </c>
      <c r="B440" t="s">
        <v>2104</v>
      </c>
      <c r="C440" t="s">
        <v>2105</v>
      </c>
    </row>
    <row r="441" spans="1:3" x14ac:dyDescent="0.25">
      <c r="A441">
        <v>38489</v>
      </c>
      <c r="B441" t="s">
        <v>2106</v>
      </c>
      <c r="C441" t="s">
        <v>2105</v>
      </c>
    </row>
    <row r="442" spans="1:3" x14ac:dyDescent="0.25">
      <c r="A442">
        <v>38562</v>
      </c>
      <c r="B442" t="s">
        <v>2107</v>
      </c>
      <c r="C442" t="s">
        <v>2108</v>
      </c>
    </row>
    <row r="443" spans="1:3" x14ac:dyDescent="0.25">
      <c r="A443">
        <v>38604</v>
      </c>
      <c r="B443" t="s">
        <v>1506</v>
      </c>
      <c r="C443" t="s">
        <v>2109</v>
      </c>
    </row>
    <row r="444" spans="1:3" x14ac:dyDescent="0.25">
      <c r="A444">
        <v>38653</v>
      </c>
      <c r="B444" t="s">
        <v>2110</v>
      </c>
      <c r="C444" t="s">
        <v>2111</v>
      </c>
    </row>
    <row r="445" spans="1:3" x14ac:dyDescent="0.25">
      <c r="A445">
        <v>38695</v>
      </c>
      <c r="B445" t="s">
        <v>2112</v>
      </c>
      <c r="C445" t="s">
        <v>2113</v>
      </c>
    </row>
    <row r="446" spans="1:3" x14ac:dyDescent="0.25">
      <c r="A446">
        <v>38703</v>
      </c>
      <c r="B446" t="s">
        <v>2114</v>
      </c>
      <c r="C446" t="s">
        <v>2113</v>
      </c>
    </row>
    <row r="447" spans="1:3" x14ac:dyDescent="0.25">
      <c r="A447">
        <v>38711</v>
      </c>
      <c r="B447" t="s">
        <v>2115</v>
      </c>
      <c r="C447" t="s">
        <v>2113</v>
      </c>
    </row>
    <row r="448" spans="1:3" x14ac:dyDescent="0.25">
      <c r="A448">
        <v>38729</v>
      </c>
      <c r="B448" t="s">
        <v>2116</v>
      </c>
      <c r="C448" t="s">
        <v>2117</v>
      </c>
    </row>
    <row r="449" spans="1:3" x14ac:dyDescent="0.25">
      <c r="A449">
        <v>38761</v>
      </c>
      <c r="B449" t="s">
        <v>2118</v>
      </c>
      <c r="C449" t="s">
        <v>2119</v>
      </c>
    </row>
    <row r="450" spans="1:3" x14ac:dyDescent="0.25">
      <c r="A450">
        <v>38844</v>
      </c>
      <c r="B450" t="s">
        <v>2121</v>
      </c>
      <c r="C450" t="s">
        <v>2122</v>
      </c>
    </row>
    <row r="451" spans="1:3" x14ac:dyDescent="0.25">
      <c r="A451">
        <v>38851</v>
      </c>
      <c r="B451" t="s">
        <v>2123</v>
      </c>
      <c r="C451" t="s">
        <v>2124</v>
      </c>
    </row>
    <row r="452" spans="1:3" x14ac:dyDescent="0.25">
      <c r="A452">
        <v>38885</v>
      </c>
      <c r="B452" t="s">
        <v>2125</v>
      </c>
      <c r="C452" t="s">
        <v>2126</v>
      </c>
    </row>
    <row r="453" spans="1:3" x14ac:dyDescent="0.25">
      <c r="A453">
        <v>38919</v>
      </c>
      <c r="B453" t="s">
        <v>2127</v>
      </c>
      <c r="C453" t="s">
        <v>2128</v>
      </c>
    </row>
    <row r="454" spans="1:3" x14ac:dyDescent="0.25">
      <c r="A454">
        <v>38927</v>
      </c>
      <c r="B454" t="s">
        <v>2129</v>
      </c>
      <c r="C454" t="s">
        <v>2130</v>
      </c>
    </row>
    <row r="455" spans="1:3" x14ac:dyDescent="0.25">
      <c r="A455">
        <v>38935</v>
      </c>
      <c r="B455" t="s">
        <v>2131</v>
      </c>
      <c r="C455" t="s">
        <v>2132</v>
      </c>
    </row>
    <row r="456" spans="1:3" x14ac:dyDescent="0.25">
      <c r="A456">
        <v>38951</v>
      </c>
      <c r="B456" t="s">
        <v>2134</v>
      </c>
      <c r="C456" t="s">
        <v>2135</v>
      </c>
    </row>
    <row r="457" spans="1:3" x14ac:dyDescent="0.25">
      <c r="A457">
        <v>39057</v>
      </c>
      <c r="B457" t="s">
        <v>2137</v>
      </c>
      <c r="C457" t="s">
        <v>2138</v>
      </c>
    </row>
    <row r="458" spans="1:3" x14ac:dyDescent="0.25">
      <c r="A458">
        <v>39073</v>
      </c>
      <c r="B458" t="s">
        <v>2139</v>
      </c>
      <c r="C458" t="s">
        <v>2140</v>
      </c>
    </row>
    <row r="459" spans="1:3" x14ac:dyDescent="0.25">
      <c r="A459">
        <v>39099</v>
      </c>
      <c r="B459" t="s">
        <v>2141</v>
      </c>
      <c r="C459" t="s">
        <v>2142</v>
      </c>
    </row>
    <row r="460" spans="1:3" x14ac:dyDescent="0.25">
      <c r="A460">
        <v>39107</v>
      </c>
      <c r="B460" t="s">
        <v>2143</v>
      </c>
      <c r="C460" t="s">
        <v>2144</v>
      </c>
    </row>
    <row r="461" spans="1:3" x14ac:dyDescent="0.25">
      <c r="A461">
        <v>39115</v>
      </c>
      <c r="B461" t="s">
        <v>2145</v>
      </c>
      <c r="C461" t="s">
        <v>2144</v>
      </c>
    </row>
    <row r="462" spans="1:3" x14ac:dyDescent="0.25">
      <c r="A462">
        <v>39263</v>
      </c>
      <c r="B462" t="s">
        <v>1475</v>
      </c>
      <c r="C462" t="s">
        <v>2146</v>
      </c>
    </row>
    <row r="463" spans="1:3" x14ac:dyDescent="0.25">
      <c r="A463">
        <v>39271</v>
      </c>
      <c r="B463" t="s">
        <v>1473</v>
      </c>
      <c r="C463" t="s">
        <v>2147</v>
      </c>
    </row>
    <row r="464" spans="1:3" x14ac:dyDescent="0.25">
      <c r="A464">
        <v>39289</v>
      </c>
      <c r="B464" t="s">
        <v>2148</v>
      </c>
      <c r="C464" t="s">
        <v>2149</v>
      </c>
    </row>
    <row r="465" spans="1:3" x14ac:dyDescent="0.25">
      <c r="A465">
        <v>39305</v>
      </c>
      <c r="B465" t="s">
        <v>1604</v>
      </c>
      <c r="C465" t="s">
        <v>2151</v>
      </c>
    </row>
    <row r="466" spans="1:3" x14ac:dyDescent="0.25">
      <c r="A466">
        <v>39313</v>
      </c>
      <c r="B466" t="s">
        <v>2152</v>
      </c>
      <c r="C466" t="s">
        <v>2153</v>
      </c>
    </row>
    <row r="467" spans="1:3" x14ac:dyDescent="0.25">
      <c r="A467">
        <v>39321</v>
      </c>
      <c r="B467" t="s">
        <v>2155</v>
      </c>
      <c r="C467" t="s">
        <v>2156</v>
      </c>
    </row>
    <row r="468" spans="1:3" x14ac:dyDescent="0.25">
      <c r="A468">
        <v>39479</v>
      </c>
      <c r="B468" t="s">
        <v>2157</v>
      </c>
      <c r="C468" t="s">
        <v>2158</v>
      </c>
    </row>
    <row r="469" spans="1:3" x14ac:dyDescent="0.25">
      <c r="A469">
        <v>39503</v>
      </c>
      <c r="B469" t="s">
        <v>2160</v>
      </c>
      <c r="C469" t="s">
        <v>2161</v>
      </c>
    </row>
    <row r="470" spans="1:3" x14ac:dyDescent="0.25">
      <c r="A470">
        <v>39511</v>
      </c>
      <c r="B470" t="s">
        <v>2162</v>
      </c>
      <c r="C470" t="s">
        <v>2163</v>
      </c>
    </row>
    <row r="471" spans="1:3" x14ac:dyDescent="0.25">
      <c r="A471">
        <v>39529</v>
      </c>
      <c r="B471" t="s">
        <v>2164</v>
      </c>
      <c r="C471" t="s">
        <v>2165</v>
      </c>
    </row>
    <row r="472" spans="1:3" x14ac:dyDescent="0.25">
      <c r="A472">
        <v>39545</v>
      </c>
      <c r="B472" t="s">
        <v>1478</v>
      </c>
      <c r="C472" t="s">
        <v>2166</v>
      </c>
    </row>
    <row r="473" spans="1:3" x14ac:dyDescent="0.25">
      <c r="A473">
        <v>39552</v>
      </c>
      <c r="B473" t="s">
        <v>2167</v>
      </c>
      <c r="C473" t="s">
        <v>2168</v>
      </c>
    </row>
    <row r="474" spans="1:3" x14ac:dyDescent="0.25">
      <c r="A474">
        <v>39561</v>
      </c>
      <c r="B474" t="s">
        <v>2169</v>
      </c>
      <c r="C474" t="s">
        <v>2170</v>
      </c>
    </row>
    <row r="475" spans="1:3" x14ac:dyDescent="0.25">
      <c r="A475">
        <v>39611</v>
      </c>
      <c r="B475" t="s">
        <v>2171</v>
      </c>
      <c r="C475" t="s">
        <v>2172</v>
      </c>
    </row>
    <row r="476" spans="1:3" x14ac:dyDescent="0.25">
      <c r="A476">
        <v>39628</v>
      </c>
      <c r="B476" t="s">
        <v>2173</v>
      </c>
      <c r="C476" t="s">
        <v>2172</v>
      </c>
    </row>
    <row r="477" spans="1:3" x14ac:dyDescent="0.25">
      <c r="A477">
        <v>39636</v>
      </c>
      <c r="B477" t="s">
        <v>2159</v>
      </c>
      <c r="C477" t="s">
        <v>2158</v>
      </c>
    </row>
    <row r="478" spans="1:3" x14ac:dyDescent="0.25">
      <c r="A478">
        <v>39669</v>
      </c>
      <c r="B478" t="s">
        <v>2174</v>
      </c>
      <c r="C478" t="s">
        <v>2175</v>
      </c>
    </row>
    <row r="479" spans="1:3" x14ac:dyDescent="0.25">
      <c r="A479">
        <v>39677</v>
      </c>
      <c r="B479" t="s">
        <v>2176</v>
      </c>
      <c r="C479" t="s">
        <v>2177</v>
      </c>
    </row>
    <row r="480" spans="1:3" x14ac:dyDescent="0.25">
      <c r="A480">
        <v>39719</v>
      </c>
      <c r="B480" t="s">
        <v>2178</v>
      </c>
      <c r="C480" t="s">
        <v>2179</v>
      </c>
    </row>
    <row r="481" spans="1:3" x14ac:dyDescent="0.25">
      <c r="A481">
        <v>39743</v>
      </c>
      <c r="B481" t="s">
        <v>2180</v>
      </c>
      <c r="C481" t="s">
        <v>2181</v>
      </c>
    </row>
    <row r="482" spans="1:3" x14ac:dyDescent="0.25">
      <c r="A482">
        <v>39826</v>
      </c>
      <c r="B482" t="s">
        <v>2182</v>
      </c>
      <c r="C482" t="s">
        <v>2183</v>
      </c>
    </row>
    <row r="483" spans="1:3" x14ac:dyDescent="0.25">
      <c r="A483">
        <v>39842</v>
      </c>
      <c r="B483" t="s">
        <v>2184</v>
      </c>
      <c r="C483" t="s">
        <v>2185</v>
      </c>
    </row>
    <row r="484" spans="1:3" x14ac:dyDescent="0.25">
      <c r="A484">
        <v>39859</v>
      </c>
      <c r="B484" t="s">
        <v>2186</v>
      </c>
    </row>
    <row r="485" spans="1:3" x14ac:dyDescent="0.25">
      <c r="A485">
        <v>39925</v>
      </c>
      <c r="B485" t="s">
        <v>2188</v>
      </c>
      <c r="C485" t="s">
        <v>2189</v>
      </c>
    </row>
    <row r="486" spans="1:3" x14ac:dyDescent="0.25">
      <c r="A486">
        <v>39941</v>
      </c>
      <c r="B486" t="s">
        <v>2190</v>
      </c>
      <c r="C486" t="s">
        <v>2191</v>
      </c>
    </row>
    <row r="487" spans="1:3" x14ac:dyDescent="0.25">
      <c r="A487">
        <v>40055</v>
      </c>
      <c r="B487" t="s">
        <v>2192</v>
      </c>
      <c r="C487" t="s">
        <v>2193</v>
      </c>
    </row>
    <row r="488" spans="1:3" x14ac:dyDescent="0.25">
      <c r="A488">
        <v>40097</v>
      </c>
      <c r="B488" t="s">
        <v>2194</v>
      </c>
      <c r="C488" t="s">
        <v>2195</v>
      </c>
    </row>
    <row r="489" spans="1:3" x14ac:dyDescent="0.25">
      <c r="A489">
        <v>40105</v>
      </c>
      <c r="B489" t="s">
        <v>2196</v>
      </c>
      <c r="C489" t="s">
        <v>2197</v>
      </c>
    </row>
    <row r="490" spans="1:3" x14ac:dyDescent="0.25">
      <c r="A490">
        <v>40113</v>
      </c>
      <c r="B490" t="s">
        <v>2198</v>
      </c>
      <c r="C490" t="s">
        <v>2195</v>
      </c>
    </row>
    <row r="491" spans="1:3" x14ac:dyDescent="0.25">
      <c r="A491">
        <v>40121</v>
      </c>
      <c r="B491" t="s">
        <v>2199</v>
      </c>
      <c r="C491" t="s">
        <v>2200</v>
      </c>
    </row>
    <row r="492" spans="1:3" x14ac:dyDescent="0.25">
      <c r="A492">
        <v>40204</v>
      </c>
      <c r="B492" t="s">
        <v>2201</v>
      </c>
      <c r="C492" t="s">
        <v>2202</v>
      </c>
    </row>
    <row r="493" spans="1:3" x14ac:dyDescent="0.25">
      <c r="A493">
        <v>40253</v>
      </c>
      <c r="B493" t="s">
        <v>1439</v>
      </c>
      <c r="C493" t="s">
        <v>2203</v>
      </c>
    </row>
    <row r="494" spans="1:3" x14ac:dyDescent="0.25">
      <c r="A494">
        <v>40287</v>
      </c>
      <c r="B494" t="s">
        <v>2204</v>
      </c>
      <c r="C494" t="s">
        <v>2205</v>
      </c>
    </row>
    <row r="495" spans="1:3" x14ac:dyDescent="0.25">
      <c r="A495">
        <v>40311</v>
      </c>
      <c r="B495" t="s">
        <v>2206</v>
      </c>
      <c r="C495" t="s">
        <v>2207</v>
      </c>
    </row>
    <row r="496" spans="1:3" x14ac:dyDescent="0.25">
      <c r="A496">
        <v>40411</v>
      </c>
      <c r="B496" t="s">
        <v>2208</v>
      </c>
      <c r="C496" t="s">
        <v>2209</v>
      </c>
    </row>
    <row r="497" spans="1:3" x14ac:dyDescent="0.25">
      <c r="A497">
        <v>40428</v>
      </c>
      <c r="B497" t="s">
        <v>2210</v>
      </c>
      <c r="C497" t="s">
        <v>2211</v>
      </c>
    </row>
    <row r="498" spans="1:3" x14ac:dyDescent="0.25">
      <c r="A498">
        <v>40469</v>
      </c>
      <c r="B498" t="s">
        <v>2212</v>
      </c>
      <c r="C498" t="s">
        <v>2213</v>
      </c>
    </row>
    <row r="499" spans="1:3" x14ac:dyDescent="0.25">
      <c r="A499">
        <v>40477</v>
      </c>
      <c r="B499" t="s">
        <v>2214</v>
      </c>
      <c r="C499" t="s">
        <v>2215</v>
      </c>
    </row>
    <row r="500" spans="1:3" x14ac:dyDescent="0.25">
      <c r="A500">
        <v>40485</v>
      </c>
      <c r="B500" t="s">
        <v>2216</v>
      </c>
      <c r="C500" t="s">
        <v>2217</v>
      </c>
    </row>
    <row r="501" spans="1:3" x14ac:dyDescent="0.25">
      <c r="A501">
        <v>40519</v>
      </c>
      <c r="B501" t="s">
        <v>2218</v>
      </c>
      <c r="C501" t="s">
        <v>2219</v>
      </c>
    </row>
    <row r="502" spans="1:3" x14ac:dyDescent="0.25">
      <c r="A502">
        <v>40584</v>
      </c>
      <c r="B502" t="s">
        <v>2221</v>
      </c>
      <c r="C502" t="s">
        <v>2222</v>
      </c>
    </row>
    <row r="503" spans="1:3" x14ac:dyDescent="0.25">
      <c r="A503">
        <v>40601</v>
      </c>
      <c r="B503" t="s">
        <v>2224</v>
      </c>
      <c r="C503" t="s">
        <v>2225</v>
      </c>
    </row>
    <row r="504" spans="1:3" x14ac:dyDescent="0.25">
      <c r="A504">
        <v>40618</v>
      </c>
      <c r="B504" t="s">
        <v>2226</v>
      </c>
      <c r="C504" t="s">
        <v>2225</v>
      </c>
    </row>
    <row r="505" spans="1:3" x14ac:dyDescent="0.25">
      <c r="A505">
        <v>40626</v>
      </c>
      <c r="B505" t="s">
        <v>2227</v>
      </c>
      <c r="C505" t="s">
        <v>2228</v>
      </c>
    </row>
    <row r="506" spans="1:3" x14ac:dyDescent="0.25">
      <c r="A506">
        <v>40634</v>
      </c>
      <c r="B506" t="s">
        <v>2229</v>
      </c>
      <c r="C506" t="s">
        <v>2230</v>
      </c>
    </row>
    <row r="507" spans="1:3" x14ac:dyDescent="0.25">
      <c r="A507">
        <v>40642</v>
      </c>
      <c r="B507" t="s">
        <v>2231</v>
      </c>
      <c r="C507" t="s">
        <v>2232</v>
      </c>
    </row>
    <row r="508" spans="1:3" x14ac:dyDescent="0.25">
      <c r="A508">
        <v>40709</v>
      </c>
      <c r="B508" t="s">
        <v>2233</v>
      </c>
      <c r="C508" t="s">
        <v>2234</v>
      </c>
    </row>
    <row r="509" spans="1:3" x14ac:dyDescent="0.25">
      <c r="A509">
        <v>40717</v>
      </c>
      <c r="B509" t="s">
        <v>2235</v>
      </c>
      <c r="C509" t="s">
        <v>2234</v>
      </c>
    </row>
    <row r="510" spans="1:3" x14ac:dyDescent="0.25">
      <c r="A510">
        <v>40774</v>
      </c>
      <c r="B510" t="s">
        <v>2236</v>
      </c>
      <c r="C510" t="s">
        <v>2237</v>
      </c>
    </row>
    <row r="511" spans="1:3" x14ac:dyDescent="0.25">
      <c r="A511">
        <v>40782</v>
      </c>
      <c r="B511" t="s">
        <v>2238</v>
      </c>
      <c r="C511" t="s">
        <v>2239</v>
      </c>
    </row>
    <row r="512" spans="1:3" x14ac:dyDescent="0.25">
      <c r="A512">
        <v>40791</v>
      </c>
      <c r="B512" t="s">
        <v>2240</v>
      </c>
      <c r="C512" t="s">
        <v>2241</v>
      </c>
    </row>
    <row r="513" spans="1:3" x14ac:dyDescent="0.25">
      <c r="A513">
        <v>40808</v>
      </c>
      <c r="B513" t="s">
        <v>2242</v>
      </c>
      <c r="C513" t="s">
        <v>2243</v>
      </c>
    </row>
    <row r="514" spans="1:3" x14ac:dyDescent="0.25">
      <c r="A514">
        <v>40816</v>
      </c>
      <c r="B514" t="s">
        <v>2244</v>
      </c>
      <c r="C514" t="s">
        <v>2245</v>
      </c>
    </row>
    <row r="515" spans="1:3" x14ac:dyDescent="0.25">
      <c r="A515">
        <v>40832</v>
      </c>
      <c r="B515" t="s">
        <v>2223</v>
      </c>
      <c r="C515" t="s">
        <v>2246</v>
      </c>
    </row>
    <row r="516" spans="1:3" x14ac:dyDescent="0.25">
      <c r="A516">
        <v>40857</v>
      </c>
      <c r="B516" t="s">
        <v>2247</v>
      </c>
      <c r="C516" t="s">
        <v>2248</v>
      </c>
    </row>
    <row r="517" spans="1:3" x14ac:dyDescent="0.25">
      <c r="A517">
        <v>40873</v>
      </c>
      <c r="B517" t="s">
        <v>2249</v>
      </c>
      <c r="C517" t="s">
        <v>2250</v>
      </c>
    </row>
    <row r="518" spans="1:3" x14ac:dyDescent="0.25">
      <c r="A518">
        <v>40907</v>
      </c>
      <c r="B518" t="s">
        <v>2251</v>
      </c>
      <c r="C518" t="s">
        <v>2252</v>
      </c>
    </row>
    <row r="519" spans="1:3" x14ac:dyDescent="0.25">
      <c r="A519">
        <v>40923</v>
      </c>
      <c r="B519" t="s">
        <v>2253</v>
      </c>
      <c r="C519" t="s">
        <v>2254</v>
      </c>
    </row>
    <row r="520" spans="1:3" x14ac:dyDescent="0.25">
      <c r="A520">
        <v>40949</v>
      </c>
      <c r="B520" t="s">
        <v>2255</v>
      </c>
      <c r="C520" t="s">
        <v>2256</v>
      </c>
    </row>
    <row r="521" spans="1:3" x14ac:dyDescent="0.25">
      <c r="A521">
        <v>40956</v>
      </c>
      <c r="B521" t="s">
        <v>1437</v>
      </c>
      <c r="C521" t="s">
        <v>2256</v>
      </c>
    </row>
    <row r="522" spans="1:3" x14ac:dyDescent="0.25">
      <c r="A522">
        <v>40964</v>
      </c>
      <c r="B522" t="s">
        <v>2257</v>
      </c>
      <c r="C522" t="s">
        <v>2256</v>
      </c>
    </row>
    <row r="523" spans="1:3" x14ac:dyDescent="0.25">
      <c r="A523">
        <v>40972</v>
      </c>
      <c r="B523" t="s">
        <v>2258</v>
      </c>
      <c r="C523" t="s">
        <v>2259</v>
      </c>
    </row>
    <row r="524" spans="1:3" x14ac:dyDescent="0.25">
      <c r="A524">
        <v>41004</v>
      </c>
      <c r="B524" t="s">
        <v>2260</v>
      </c>
      <c r="C524" t="s">
        <v>2261</v>
      </c>
    </row>
    <row r="525" spans="1:3" x14ac:dyDescent="0.25">
      <c r="A525">
        <v>41021</v>
      </c>
      <c r="B525" t="s">
        <v>2262</v>
      </c>
      <c r="C525" t="s">
        <v>2263</v>
      </c>
    </row>
    <row r="526" spans="1:3" x14ac:dyDescent="0.25">
      <c r="A526">
        <v>41038</v>
      </c>
      <c r="B526" t="s">
        <v>2264</v>
      </c>
      <c r="C526" t="s">
        <v>2263</v>
      </c>
    </row>
    <row r="527" spans="1:3" x14ac:dyDescent="0.25">
      <c r="A527">
        <v>41137</v>
      </c>
      <c r="B527" t="s">
        <v>2265</v>
      </c>
      <c r="C527" t="s">
        <v>2266</v>
      </c>
    </row>
    <row r="528" spans="1:3" x14ac:dyDescent="0.25">
      <c r="A528">
        <v>41145</v>
      </c>
      <c r="B528" t="s">
        <v>2267</v>
      </c>
      <c r="C528" t="s">
        <v>2268</v>
      </c>
    </row>
    <row r="529" spans="1:3" x14ac:dyDescent="0.25">
      <c r="A529">
        <v>41152</v>
      </c>
      <c r="B529" t="s">
        <v>2269</v>
      </c>
      <c r="C529" t="s">
        <v>2268</v>
      </c>
    </row>
    <row r="530" spans="1:3" x14ac:dyDescent="0.25">
      <c r="A530">
        <v>41178</v>
      </c>
      <c r="B530" t="s">
        <v>2270</v>
      </c>
      <c r="C530" t="s">
        <v>2271</v>
      </c>
    </row>
    <row r="531" spans="1:3" x14ac:dyDescent="0.25">
      <c r="A531">
        <v>41194</v>
      </c>
      <c r="B531" t="s">
        <v>1438</v>
      </c>
      <c r="C531" t="s">
        <v>2272</v>
      </c>
    </row>
    <row r="532" spans="1:3" x14ac:dyDescent="0.25">
      <c r="A532">
        <v>41202</v>
      </c>
      <c r="B532" t="s">
        <v>2273</v>
      </c>
      <c r="C532" t="s">
        <v>2274</v>
      </c>
    </row>
    <row r="533" spans="1:3" x14ac:dyDescent="0.25">
      <c r="A533">
        <v>41301</v>
      </c>
      <c r="B533" t="s">
        <v>2275</v>
      </c>
      <c r="C533" t="s">
        <v>2276</v>
      </c>
    </row>
    <row r="534" spans="1:3" x14ac:dyDescent="0.25">
      <c r="A534">
        <v>41319</v>
      </c>
      <c r="B534" t="s">
        <v>2277</v>
      </c>
      <c r="C534" t="s">
        <v>2278</v>
      </c>
    </row>
    <row r="535" spans="1:3" x14ac:dyDescent="0.25">
      <c r="A535">
        <v>41368</v>
      </c>
      <c r="B535" t="s">
        <v>2279</v>
      </c>
      <c r="C535" t="s">
        <v>2280</v>
      </c>
    </row>
    <row r="536" spans="1:3" x14ac:dyDescent="0.25">
      <c r="A536">
        <v>41426</v>
      </c>
      <c r="B536" t="s">
        <v>2281</v>
      </c>
      <c r="C536" t="s">
        <v>2282</v>
      </c>
    </row>
    <row r="537" spans="1:3" x14ac:dyDescent="0.25">
      <c r="A537">
        <v>41467</v>
      </c>
      <c r="B537" t="s">
        <v>1471</v>
      </c>
      <c r="C537" t="s">
        <v>2282</v>
      </c>
    </row>
    <row r="538" spans="1:3" x14ac:dyDescent="0.25">
      <c r="A538">
        <v>41475</v>
      </c>
      <c r="B538" t="s">
        <v>2281</v>
      </c>
      <c r="C538" t="s">
        <v>2282</v>
      </c>
    </row>
    <row r="539" spans="1:3" x14ac:dyDescent="0.25">
      <c r="A539">
        <v>41483</v>
      </c>
      <c r="B539" t="s">
        <v>2283</v>
      </c>
      <c r="C539" t="s">
        <v>2284</v>
      </c>
    </row>
    <row r="540" spans="1:3" x14ac:dyDescent="0.25">
      <c r="A540">
        <v>41533</v>
      </c>
      <c r="B540" t="s">
        <v>1455</v>
      </c>
      <c r="C540" t="s">
        <v>2285</v>
      </c>
    </row>
    <row r="541" spans="1:3" x14ac:dyDescent="0.25">
      <c r="A541">
        <v>41541</v>
      </c>
      <c r="B541" t="s">
        <v>2286</v>
      </c>
      <c r="C541" t="s">
        <v>2287</v>
      </c>
    </row>
    <row r="542" spans="1:3" x14ac:dyDescent="0.25">
      <c r="A542">
        <v>41558</v>
      </c>
      <c r="B542" t="s">
        <v>2288</v>
      </c>
      <c r="C542" t="s">
        <v>2289</v>
      </c>
    </row>
    <row r="543" spans="1:3" x14ac:dyDescent="0.25">
      <c r="A543">
        <v>41574</v>
      </c>
      <c r="B543" t="s">
        <v>2290</v>
      </c>
      <c r="C543" t="s">
        <v>2291</v>
      </c>
    </row>
    <row r="544" spans="1:3" x14ac:dyDescent="0.25">
      <c r="A544">
        <v>41591</v>
      </c>
      <c r="B544" t="s">
        <v>2292</v>
      </c>
      <c r="C544" t="s">
        <v>2293</v>
      </c>
    </row>
    <row r="545" spans="1:3" x14ac:dyDescent="0.25">
      <c r="A545">
        <v>41608</v>
      </c>
      <c r="B545" t="s">
        <v>2294</v>
      </c>
      <c r="C545" t="s">
        <v>2295</v>
      </c>
    </row>
    <row r="546" spans="1:3" x14ac:dyDescent="0.25">
      <c r="A546">
        <v>41632</v>
      </c>
      <c r="B546" t="s">
        <v>2296</v>
      </c>
      <c r="C546" t="s">
        <v>2297</v>
      </c>
    </row>
    <row r="547" spans="1:3" x14ac:dyDescent="0.25">
      <c r="A547">
        <v>41665</v>
      </c>
      <c r="B547" t="s">
        <v>2298</v>
      </c>
      <c r="C547" t="s">
        <v>2299</v>
      </c>
    </row>
    <row r="548" spans="1:3" x14ac:dyDescent="0.25">
      <c r="A548">
        <v>41673</v>
      </c>
      <c r="B548" t="s">
        <v>2300</v>
      </c>
      <c r="C548" t="s">
        <v>2301</v>
      </c>
    </row>
    <row r="549" spans="1:3" x14ac:dyDescent="0.25">
      <c r="A549">
        <v>41699</v>
      </c>
      <c r="B549" t="s">
        <v>2302</v>
      </c>
      <c r="C549" t="s">
        <v>2303</v>
      </c>
    </row>
    <row r="550" spans="1:3" x14ac:dyDescent="0.25">
      <c r="A550">
        <v>41756</v>
      </c>
      <c r="B550" t="s">
        <v>2304</v>
      </c>
      <c r="C550" t="s">
        <v>2305</v>
      </c>
    </row>
    <row r="551" spans="1:3" x14ac:dyDescent="0.25">
      <c r="A551">
        <v>41764</v>
      </c>
      <c r="B551" t="s">
        <v>2306</v>
      </c>
      <c r="C551" t="s">
        <v>2307</v>
      </c>
    </row>
    <row r="552" spans="1:3" x14ac:dyDescent="0.25">
      <c r="A552">
        <v>41781</v>
      </c>
      <c r="B552" t="s">
        <v>2308</v>
      </c>
      <c r="C552" t="s">
        <v>2309</v>
      </c>
    </row>
    <row r="553" spans="1:3" x14ac:dyDescent="0.25">
      <c r="A553">
        <v>41863</v>
      </c>
      <c r="B553" t="s">
        <v>2310</v>
      </c>
      <c r="C553" t="s">
        <v>2311</v>
      </c>
    </row>
    <row r="554" spans="1:3" x14ac:dyDescent="0.25">
      <c r="A554">
        <v>41871</v>
      </c>
      <c r="B554" t="s">
        <v>2312</v>
      </c>
      <c r="C554" t="s">
        <v>2313</v>
      </c>
    </row>
    <row r="555" spans="1:3" x14ac:dyDescent="0.25">
      <c r="A555">
        <v>41897</v>
      </c>
      <c r="B555" t="s">
        <v>2314</v>
      </c>
      <c r="C555" t="s">
        <v>2315</v>
      </c>
    </row>
    <row r="556" spans="1:3" x14ac:dyDescent="0.25">
      <c r="A556">
        <v>41921</v>
      </c>
      <c r="B556" t="s">
        <v>2316</v>
      </c>
      <c r="C556" t="s">
        <v>2317</v>
      </c>
    </row>
    <row r="557" spans="1:3" x14ac:dyDescent="0.25">
      <c r="A557">
        <v>41939</v>
      </c>
      <c r="B557" t="s">
        <v>2318</v>
      </c>
      <c r="C557" t="s">
        <v>2317</v>
      </c>
    </row>
    <row r="558" spans="1:3" x14ac:dyDescent="0.25">
      <c r="A558">
        <v>41954</v>
      </c>
      <c r="B558" t="s">
        <v>2319</v>
      </c>
      <c r="C558" t="s">
        <v>2320</v>
      </c>
    </row>
    <row r="559" spans="1:3" x14ac:dyDescent="0.25">
      <c r="A559">
        <v>42002</v>
      </c>
      <c r="B559" t="s">
        <v>2321</v>
      </c>
      <c r="C559" t="s">
        <v>2322</v>
      </c>
    </row>
    <row r="560" spans="1:3" x14ac:dyDescent="0.25">
      <c r="A560">
        <v>42011</v>
      </c>
      <c r="B560" t="s">
        <v>2323</v>
      </c>
      <c r="C560" t="s">
        <v>2322</v>
      </c>
    </row>
    <row r="561" spans="1:3" x14ac:dyDescent="0.25">
      <c r="A561">
        <v>42036</v>
      </c>
      <c r="B561" t="s">
        <v>2324</v>
      </c>
      <c r="C561" t="s">
        <v>2325</v>
      </c>
    </row>
    <row r="562" spans="1:3" x14ac:dyDescent="0.25">
      <c r="A562">
        <v>42044</v>
      </c>
      <c r="B562" t="s">
        <v>2080</v>
      </c>
      <c r="C562" t="s">
        <v>2325</v>
      </c>
    </row>
    <row r="563" spans="1:3" x14ac:dyDescent="0.25">
      <c r="A563">
        <v>42069</v>
      </c>
      <c r="B563" t="s">
        <v>2326</v>
      </c>
      <c r="C563" t="s">
        <v>2327</v>
      </c>
    </row>
    <row r="564" spans="1:3" x14ac:dyDescent="0.25">
      <c r="A564">
        <v>42085</v>
      </c>
      <c r="B564" t="s">
        <v>2328</v>
      </c>
      <c r="C564" t="s">
        <v>2329</v>
      </c>
    </row>
    <row r="565" spans="1:3" x14ac:dyDescent="0.25">
      <c r="A565">
        <v>42119</v>
      </c>
      <c r="B565" t="s">
        <v>2330</v>
      </c>
      <c r="C565" t="s">
        <v>2331</v>
      </c>
    </row>
    <row r="566" spans="1:3" x14ac:dyDescent="0.25">
      <c r="A566">
        <v>42151</v>
      </c>
      <c r="B566" t="s">
        <v>2201</v>
      </c>
      <c r="C566" t="s">
        <v>2202</v>
      </c>
    </row>
    <row r="567" spans="1:3" x14ac:dyDescent="0.25">
      <c r="A567">
        <v>42201</v>
      </c>
      <c r="B567" t="s">
        <v>1447</v>
      </c>
      <c r="C567" t="s">
        <v>2332</v>
      </c>
    </row>
    <row r="568" spans="1:3" x14ac:dyDescent="0.25">
      <c r="A568">
        <v>42218</v>
      </c>
      <c r="B568" t="s">
        <v>2333</v>
      </c>
      <c r="C568" t="s">
        <v>2334</v>
      </c>
    </row>
    <row r="569" spans="1:3" x14ac:dyDescent="0.25">
      <c r="A569">
        <v>42267</v>
      </c>
      <c r="B569" t="s">
        <v>2335</v>
      </c>
      <c r="C569" t="s">
        <v>2336</v>
      </c>
    </row>
    <row r="570" spans="1:3" x14ac:dyDescent="0.25">
      <c r="A570">
        <v>42283</v>
      </c>
      <c r="B570" t="s">
        <v>2337</v>
      </c>
      <c r="C570" t="s">
        <v>2338</v>
      </c>
    </row>
    <row r="571" spans="1:3" x14ac:dyDescent="0.25">
      <c r="A571">
        <v>42325</v>
      </c>
      <c r="B571" t="s">
        <v>2339</v>
      </c>
      <c r="C571" t="s">
        <v>2340</v>
      </c>
    </row>
    <row r="572" spans="1:3" x14ac:dyDescent="0.25">
      <c r="A572">
        <v>42333</v>
      </c>
      <c r="B572" t="s">
        <v>2341</v>
      </c>
      <c r="C572" t="s">
        <v>2342</v>
      </c>
    </row>
    <row r="573" spans="1:3" x14ac:dyDescent="0.25">
      <c r="A573">
        <v>42341</v>
      </c>
      <c r="B573" t="s">
        <v>2343</v>
      </c>
      <c r="C573" t="s">
        <v>2344</v>
      </c>
    </row>
    <row r="574" spans="1:3" x14ac:dyDescent="0.25">
      <c r="A574">
        <v>42366</v>
      </c>
      <c r="B574" t="s">
        <v>2345</v>
      </c>
      <c r="C574" t="s">
        <v>2346</v>
      </c>
    </row>
    <row r="575" spans="1:3" x14ac:dyDescent="0.25">
      <c r="A575">
        <v>42374</v>
      </c>
      <c r="B575" t="s">
        <v>2347</v>
      </c>
      <c r="C575" t="s">
        <v>2348</v>
      </c>
    </row>
    <row r="576" spans="1:3" x14ac:dyDescent="0.25">
      <c r="A576">
        <v>42408</v>
      </c>
      <c r="B576" t="s">
        <v>2349</v>
      </c>
      <c r="C576" t="s">
        <v>2350</v>
      </c>
    </row>
    <row r="577" spans="1:3" x14ac:dyDescent="0.25">
      <c r="A577">
        <v>42416</v>
      </c>
      <c r="B577" t="s">
        <v>2351</v>
      </c>
      <c r="C577" t="s">
        <v>2352</v>
      </c>
    </row>
    <row r="578" spans="1:3" x14ac:dyDescent="0.25">
      <c r="A578">
        <v>42441</v>
      </c>
      <c r="B578" t="s">
        <v>2353</v>
      </c>
      <c r="C578" t="s">
        <v>2354</v>
      </c>
    </row>
    <row r="579" spans="1:3" x14ac:dyDescent="0.25">
      <c r="A579">
        <v>42465</v>
      </c>
      <c r="B579" t="s">
        <v>1430</v>
      </c>
      <c r="C579" t="s">
        <v>2355</v>
      </c>
    </row>
    <row r="580" spans="1:3" x14ac:dyDescent="0.25">
      <c r="A580">
        <v>42499</v>
      </c>
      <c r="B580" t="s">
        <v>2356</v>
      </c>
      <c r="C580" t="s">
        <v>2357</v>
      </c>
    </row>
    <row r="581" spans="1:3" x14ac:dyDescent="0.25">
      <c r="A581">
        <v>42515</v>
      </c>
      <c r="B581" t="s">
        <v>2358</v>
      </c>
      <c r="C581" t="s">
        <v>2355</v>
      </c>
    </row>
    <row r="582" spans="1:3" x14ac:dyDescent="0.25">
      <c r="A582">
        <v>42523</v>
      </c>
      <c r="B582" t="s">
        <v>2359</v>
      </c>
      <c r="C582" t="s">
        <v>2360</v>
      </c>
    </row>
    <row r="583" spans="1:3" x14ac:dyDescent="0.25">
      <c r="A583">
        <v>42531</v>
      </c>
      <c r="B583" t="s">
        <v>2361</v>
      </c>
      <c r="C583" t="s">
        <v>2362</v>
      </c>
    </row>
    <row r="584" spans="1:3" x14ac:dyDescent="0.25">
      <c r="A584">
        <v>42556</v>
      </c>
      <c r="B584" t="s">
        <v>2363</v>
      </c>
      <c r="C584" t="s">
        <v>2364</v>
      </c>
    </row>
    <row r="585" spans="1:3" x14ac:dyDescent="0.25">
      <c r="A585">
        <v>42581</v>
      </c>
      <c r="B585" t="s">
        <v>2365</v>
      </c>
      <c r="C585" t="s">
        <v>2366</v>
      </c>
    </row>
    <row r="586" spans="1:3" x14ac:dyDescent="0.25">
      <c r="A586">
        <v>42622</v>
      </c>
      <c r="B586" t="s">
        <v>1429</v>
      </c>
      <c r="C586" t="s">
        <v>2367</v>
      </c>
    </row>
    <row r="587" spans="1:3" x14ac:dyDescent="0.25">
      <c r="A587">
        <v>42648</v>
      </c>
      <c r="B587" t="s">
        <v>2368</v>
      </c>
      <c r="C587" t="s">
        <v>2369</v>
      </c>
    </row>
    <row r="588" spans="1:3" x14ac:dyDescent="0.25">
      <c r="A588">
        <v>42689</v>
      </c>
      <c r="B588" t="s">
        <v>2370</v>
      </c>
      <c r="C588" t="s">
        <v>2371</v>
      </c>
    </row>
    <row r="589" spans="1:3" x14ac:dyDescent="0.25">
      <c r="A589">
        <v>42739</v>
      </c>
      <c r="B589" t="s">
        <v>1431</v>
      </c>
      <c r="C589" t="s">
        <v>2372</v>
      </c>
    </row>
    <row r="590" spans="1:3" x14ac:dyDescent="0.25">
      <c r="A590">
        <v>42754</v>
      </c>
      <c r="B590" t="s">
        <v>2373</v>
      </c>
      <c r="C590" t="s">
        <v>2374</v>
      </c>
    </row>
    <row r="591" spans="1:3" x14ac:dyDescent="0.25">
      <c r="A591">
        <v>42762</v>
      </c>
      <c r="B591" t="s">
        <v>2375</v>
      </c>
      <c r="C591" t="s">
        <v>2376</v>
      </c>
    </row>
    <row r="592" spans="1:3" x14ac:dyDescent="0.25">
      <c r="A592">
        <v>42796</v>
      </c>
      <c r="B592" t="s">
        <v>2377</v>
      </c>
      <c r="C592" t="s">
        <v>2378</v>
      </c>
    </row>
    <row r="593" spans="1:3" x14ac:dyDescent="0.25">
      <c r="A593">
        <v>42812</v>
      </c>
      <c r="B593" t="s">
        <v>2379</v>
      </c>
      <c r="C593" t="s">
        <v>2380</v>
      </c>
    </row>
    <row r="594" spans="1:3" x14ac:dyDescent="0.25">
      <c r="A594">
        <v>42846</v>
      </c>
      <c r="B594" t="s">
        <v>2381</v>
      </c>
      <c r="C594" t="s">
        <v>2382</v>
      </c>
    </row>
    <row r="595" spans="1:3" x14ac:dyDescent="0.25">
      <c r="A595">
        <v>42853</v>
      </c>
      <c r="B595" t="s">
        <v>2383</v>
      </c>
      <c r="C595" t="s">
        <v>2384</v>
      </c>
    </row>
    <row r="596" spans="1:3" x14ac:dyDescent="0.25">
      <c r="A596">
        <v>42929</v>
      </c>
      <c r="B596" t="s">
        <v>2385</v>
      </c>
      <c r="C596" t="s">
        <v>2386</v>
      </c>
    </row>
    <row r="597" spans="1:3" x14ac:dyDescent="0.25">
      <c r="A597">
        <v>42952</v>
      </c>
      <c r="B597" t="s">
        <v>2387</v>
      </c>
      <c r="C597" t="s">
        <v>2388</v>
      </c>
    </row>
    <row r="598" spans="1:3" x14ac:dyDescent="0.25">
      <c r="A598">
        <v>42961</v>
      </c>
      <c r="B598" t="s">
        <v>2389</v>
      </c>
      <c r="C598" t="s">
        <v>2390</v>
      </c>
    </row>
    <row r="599" spans="1:3" x14ac:dyDescent="0.25">
      <c r="A599">
        <v>42994</v>
      </c>
      <c r="B599" t="s">
        <v>1448</v>
      </c>
      <c r="C599" t="s">
        <v>2391</v>
      </c>
    </row>
    <row r="600" spans="1:3" x14ac:dyDescent="0.25">
      <c r="A600">
        <v>43018</v>
      </c>
      <c r="B600" t="s">
        <v>2392</v>
      </c>
      <c r="C600" t="s">
        <v>2393</v>
      </c>
    </row>
    <row r="601" spans="1:3" x14ac:dyDescent="0.25">
      <c r="A601">
        <v>43026</v>
      </c>
      <c r="B601" t="s">
        <v>2394</v>
      </c>
      <c r="C601" t="s">
        <v>2395</v>
      </c>
    </row>
    <row r="602" spans="1:3" x14ac:dyDescent="0.25">
      <c r="A602">
        <v>43042</v>
      </c>
      <c r="B602" t="s">
        <v>2396</v>
      </c>
      <c r="C602" t="s">
        <v>2397</v>
      </c>
    </row>
    <row r="603" spans="1:3" x14ac:dyDescent="0.25">
      <c r="A603">
        <v>43117</v>
      </c>
      <c r="B603" t="s">
        <v>2398</v>
      </c>
      <c r="C603" t="s">
        <v>2399</v>
      </c>
    </row>
    <row r="604" spans="1:3" x14ac:dyDescent="0.25">
      <c r="A604">
        <v>43141</v>
      </c>
      <c r="B604" t="s">
        <v>2400</v>
      </c>
      <c r="C604" t="s">
        <v>2401</v>
      </c>
    </row>
    <row r="605" spans="1:3" x14ac:dyDescent="0.25">
      <c r="A605">
        <v>43166</v>
      </c>
      <c r="B605" t="s">
        <v>2049</v>
      </c>
      <c r="C605" t="s">
        <v>2402</v>
      </c>
    </row>
    <row r="606" spans="1:3" x14ac:dyDescent="0.25">
      <c r="A606">
        <v>43174</v>
      </c>
      <c r="B606" t="s">
        <v>2403</v>
      </c>
      <c r="C606" t="s">
        <v>2404</v>
      </c>
    </row>
    <row r="607" spans="1:3" x14ac:dyDescent="0.25">
      <c r="A607">
        <v>43182</v>
      </c>
      <c r="B607" t="s">
        <v>2405</v>
      </c>
      <c r="C607" t="s">
        <v>2404</v>
      </c>
    </row>
    <row r="608" spans="1:3" x14ac:dyDescent="0.25">
      <c r="A608">
        <v>43216</v>
      </c>
      <c r="B608" t="s">
        <v>2406</v>
      </c>
      <c r="C608" t="s">
        <v>2407</v>
      </c>
    </row>
    <row r="609" spans="1:3" x14ac:dyDescent="0.25">
      <c r="A609">
        <v>43241</v>
      </c>
      <c r="B609" t="s">
        <v>2408</v>
      </c>
      <c r="C609" t="s">
        <v>2409</v>
      </c>
    </row>
    <row r="610" spans="1:3" x14ac:dyDescent="0.25">
      <c r="A610">
        <v>43257</v>
      </c>
      <c r="B610" t="s">
        <v>2410</v>
      </c>
      <c r="C610" t="s">
        <v>2411</v>
      </c>
    </row>
    <row r="611" spans="1:3" x14ac:dyDescent="0.25">
      <c r="A611">
        <v>43273</v>
      </c>
      <c r="B611" t="s">
        <v>2412</v>
      </c>
      <c r="C611" t="s">
        <v>2413</v>
      </c>
    </row>
    <row r="612" spans="1:3" x14ac:dyDescent="0.25">
      <c r="A612">
        <v>43299</v>
      </c>
      <c r="B612" t="s">
        <v>2414</v>
      </c>
      <c r="C612" t="s">
        <v>2415</v>
      </c>
    </row>
    <row r="613" spans="1:3" x14ac:dyDescent="0.25">
      <c r="A613">
        <v>43307</v>
      </c>
      <c r="B613" t="s">
        <v>2416</v>
      </c>
      <c r="C613" t="s">
        <v>2417</v>
      </c>
    </row>
    <row r="614" spans="1:3" x14ac:dyDescent="0.25">
      <c r="A614">
        <v>43356</v>
      </c>
      <c r="B614" t="s">
        <v>2418</v>
      </c>
      <c r="C614" t="s">
        <v>2415</v>
      </c>
    </row>
    <row r="615" spans="1:3" x14ac:dyDescent="0.25">
      <c r="A615">
        <v>43406</v>
      </c>
      <c r="B615" t="s">
        <v>2419</v>
      </c>
      <c r="C615" t="s">
        <v>2420</v>
      </c>
    </row>
    <row r="616" spans="1:3" x14ac:dyDescent="0.25">
      <c r="A616">
        <v>43513</v>
      </c>
      <c r="B616" t="s">
        <v>2421</v>
      </c>
      <c r="C616" t="s">
        <v>2422</v>
      </c>
    </row>
    <row r="617" spans="1:3" x14ac:dyDescent="0.25">
      <c r="A617">
        <v>43521</v>
      </c>
      <c r="B617" t="s">
        <v>2424</v>
      </c>
      <c r="C617" t="s">
        <v>2425</v>
      </c>
    </row>
    <row r="618" spans="1:3" x14ac:dyDescent="0.25">
      <c r="A618">
        <v>43539</v>
      </c>
      <c r="B618" t="s">
        <v>2013</v>
      </c>
      <c r="C618" t="s">
        <v>2425</v>
      </c>
    </row>
    <row r="619" spans="1:3" x14ac:dyDescent="0.25">
      <c r="A619">
        <v>43554</v>
      </c>
      <c r="B619" t="s">
        <v>2426</v>
      </c>
      <c r="C619" t="s">
        <v>2427</v>
      </c>
    </row>
    <row r="620" spans="1:3" x14ac:dyDescent="0.25">
      <c r="A620">
        <v>43562</v>
      </c>
      <c r="B620" t="s">
        <v>2428</v>
      </c>
      <c r="C620" t="s">
        <v>2429</v>
      </c>
    </row>
    <row r="621" spans="1:3" x14ac:dyDescent="0.25">
      <c r="A621">
        <v>43588</v>
      </c>
      <c r="B621" t="s">
        <v>2430</v>
      </c>
      <c r="C621" t="s">
        <v>2431</v>
      </c>
    </row>
    <row r="622" spans="1:3" x14ac:dyDescent="0.25">
      <c r="A622">
        <v>43596</v>
      </c>
      <c r="B622" t="s">
        <v>2432</v>
      </c>
      <c r="C622" t="s">
        <v>2433</v>
      </c>
    </row>
    <row r="623" spans="1:3" x14ac:dyDescent="0.25">
      <c r="A623">
        <v>43604</v>
      </c>
      <c r="B623" t="s">
        <v>2434</v>
      </c>
      <c r="C623" t="s">
        <v>2435</v>
      </c>
    </row>
    <row r="624" spans="1:3" x14ac:dyDescent="0.25">
      <c r="A624">
        <v>43729</v>
      </c>
      <c r="B624" t="s">
        <v>2436</v>
      </c>
      <c r="C624" t="s">
        <v>2437</v>
      </c>
    </row>
    <row r="625" spans="1:3" x14ac:dyDescent="0.25">
      <c r="A625">
        <v>43786</v>
      </c>
      <c r="B625" t="s">
        <v>2438</v>
      </c>
      <c r="C625" t="s">
        <v>2439</v>
      </c>
    </row>
    <row r="626" spans="1:3" x14ac:dyDescent="0.25">
      <c r="A626">
        <v>43802</v>
      </c>
      <c r="B626" t="s">
        <v>2440</v>
      </c>
      <c r="C626" t="s">
        <v>2441</v>
      </c>
    </row>
    <row r="627" spans="1:3" x14ac:dyDescent="0.25">
      <c r="A627">
        <v>43836</v>
      </c>
      <c r="B627" t="s">
        <v>2423</v>
      </c>
      <c r="C627" t="s">
        <v>2442</v>
      </c>
    </row>
    <row r="628" spans="1:3" x14ac:dyDescent="0.25">
      <c r="A628">
        <v>43869</v>
      </c>
      <c r="B628" t="s">
        <v>2443</v>
      </c>
      <c r="C628" t="s">
        <v>2444</v>
      </c>
    </row>
    <row r="629" spans="1:3" x14ac:dyDescent="0.25">
      <c r="A629">
        <v>43885</v>
      </c>
      <c r="B629" t="s">
        <v>2445</v>
      </c>
      <c r="C629" t="s">
        <v>2444</v>
      </c>
    </row>
    <row r="630" spans="1:3" x14ac:dyDescent="0.25">
      <c r="A630">
        <v>43927</v>
      </c>
      <c r="B630" t="s">
        <v>2446</v>
      </c>
      <c r="C630" t="s">
        <v>2447</v>
      </c>
    </row>
    <row r="631" spans="1:3" x14ac:dyDescent="0.25">
      <c r="A631">
        <v>43968</v>
      </c>
      <c r="B631" t="s">
        <v>2448</v>
      </c>
      <c r="C631" t="s">
        <v>2449</v>
      </c>
    </row>
    <row r="632" spans="1:3" x14ac:dyDescent="0.25">
      <c r="A632">
        <v>43992</v>
      </c>
      <c r="B632" t="s">
        <v>2450</v>
      </c>
      <c r="C632" t="s">
        <v>2451</v>
      </c>
    </row>
    <row r="633" spans="1:3" x14ac:dyDescent="0.25">
      <c r="A633">
        <v>44016</v>
      </c>
      <c r="B633" t="s">
        <v>2452</v>
      </c>
      <c r="C633" t="s">
        <v>2453</v>
      </c>
    </row>
    <row r="634" spans="1:3" x14ac:dyDescent="0.25">
      <c r="A634">
        <v>44041</v>
      </c>
      <c r="B634" t="s">
        <v>2454</v>
      </c>
      <c r="C634" t="s">
        <v>2455</v>
      </c>
    </row>
    <row r="635" spans="1:3" x14ac:dyDescent="0.25">
      <c r="A635">
        <v>44057</v>
      </c>
      <c r="B635" t="s">
        <v>2456</v>
      </c>
      <c r="C635" t="s">
        <v>2457</v>
      </c>
    </row>
    <row r="636" spans="1:3" x14ac:dyDescent="0.25">
      <c r="A636">
        <v>44073</v>
      </c>
      <c r="B636" t="s">
        <v>1445</v>
      </c>
      <c r="C636" t="s">
        <v>2458</v>
      </c>
    </row>
    <row r="637" spans="1:3" x14ac:dyDescent="0.25">
      <c r="A637">
        <v>44081</v>
      </c>
      <c r="B637" t="s">
        <v>2459</v>
      </c>
      <c r="C637" t="s">
        <v>2460</v>
      </c>
    </row>
    <row r="638" spans="1:3" x14ac:dyDescent="0.25">
      <c r="A638">
        <v>44107</v>
      </c>
      <c r="B638" t="s">
        <v>2461</v>
      </c>
      <c r="C638" t="s">
        <v>2462</v>
      </c>
    </row>
    <row r="639" spans="1:3" x14ac:dyDescent="0.25">
      <c r="A639">
        <v>44123</v>
      </c>
      <c r="B639" t="s">
        <v>2463</v>
      </c>
      <c r="C639" t="s">
        <v>2464</v>
      </c>
    </row>
    <row r="640" spans="1:3" x14ac:dyDescent="0.25">
      <c r="A640">
        <v>44156</v>
      </c>
      <c r="B640" t="s">
        <v>2463</v>
      </c>
      <c r="C640" t="s">
        <v>2465</v>
      </c>
    </row>
    <row r="641" spans="1:3" x14ac:dyDescent="0.25">
      <c r="A641">
        <v>44172</v>
      </c>
      <c r="B641" t="s">
        <v>2466</v>
      </c>
      <c r="C641" t="s">
        <v>2462</v>
      </c>
    </row>
    <row r="642" spans="1:3" x14ac:dyDescent="0.25">
      <c r="A642">
        <v>44181</v>
      </c>
      <c r="B642" t="s">
        <v>2467</v>
      </c>
    </row>
    <row r="643" spans="1:3" x14ac:dyDescent="0.25">
      <c r="A643">
        <v>44263</v>
      </c>
      <c r="B643" t="s">
        <v>2468</v>
      </c>
      <c r="C643" t="s">
        <v>2469</v>
      </c>
    </row>
    <row r="644" spans="1:3" x14ac:dyDescent="0.25">
      <c r="A644">
        <v>44289</v>
      </c>
      <c r="B644" t="s">
        <v>2470</v>
      </c>
      <c r="C644" t="s">
        <v>2471</v>
      </c>
    </row>
    <row r="645" spans="1:3" x14ac:dyDescent="0.25">
      <c r="A645">
        <v>44297</v>
      </c>
      <c r="B645" t="s">
        <v>2472</v>
      </c>
      <c r="C645" t="s">
        <v>2473</v>
      </c>
    </row>
    <row r="646" spans="1:3" x14ac:dyDescent="0.25">
      <c r="A646">
        <v>44313</v>
      </c>
      <c r="B646" t="s">
        <v>1446</v>
      </c>
      <c r="C646" t="s">
        <v>2474</v>
      </c>
    </row>
    <row r="647" spans="1:3" x14ac:dyDescent="0.25">
      <c r="A647">
        <v>44321</v>
      </c>
      <c r="B647" t="s">
        <v>2475</v>
      </c>
      <c r="C647" t="s">
        <v>2476</v>
      </c>
    </row>
    <row r="648" spans="1:3" x14ac:dyDescent="0.25">
      <c r="A648">
        <v>44347</v>
      </c>
      <c r="B648" t="s">
        <v>2477</v>
      </c>
      <c r="C648" t="s">
        <v>2478</v>
      </c>
    </row>
    <row r="649" spans="1:3" x14ac:dyDescent="0.25">
      <c r="A649">
        <v>44362</v>
      </c>
      <c r="B649" t="s">
        <v>2479</v>
      </c>
      <c r="C649" t="s">
        <v>2480</v>
      </c>
    </row>
    <row r="650" spans="1:3" x14ac:dyDescent="0.25">
      <c r="A650">
        <v>44371</v>
      </c>
      <c r="B650" t="s">
        <v>2481</v>
      </c>
      <c r="C650" t="s">
        <v>2482</v>
      </c>
    </row>
    <row r="651" spans="1:3" x14ac:dyDescent="0.25">
      <c r="A651">
        <v>44388</v>
      </c>
      <c r="B651" t="s">
        <v>2483</v>
      </c>
      <c r="C651" t="s">
        <v>2484</v>
      </c>
    </row>
    <row r="652" spans="1:3" x14ac:dyDescent="0.25">
      <c r="A652">
        <v>44412</v>
      </c>
      <c r="B652" t="s">
        <v>2485</v>
      </c>
      <c r="C652" t="s">
        <v>2486</v>
      </c>
    </row>
    <row r="653" spans="1:3" x14ac:dyDescent="0.25">
      <c r="A653">
        <v>44438</v>
      </c>
      <c r="B653" t="s">
        <v>2487</v>
      </c>
      <c r="C653" t="s">
        <v>2486</v>
      </c>
    </row>
    <row r="654" spans="1:3" x14ac:dyDescent="0.25">
      <c r="A654">
        <v>44446</v>
      </c>
      <c r="B654" t="s">
        <v>2488</v>
      </c>
      <c r="C654" t="s">
        <v>2489</v>
      </c>
    </row>
    <row r="655" spans="1:3" x14ac:dyDescent="0.25">
      <c r="A655">
        <v>44453</v>
      </c>
      <c r="B655" t="s">
        <v>2490</v>
      </c>
      <c r="C655" t="s">
        <v>2491</v>
      </c>
    </row>
    <row r="656" spans="1:3" x14ac:dyDescent="0.25">
      <c r="A656">
        <v>44487</v>
      </c>
      <c r="B656" t="s">
        <v>2492</v>
      </c>
      <c r="C656" t="s">
        <v>2493</v>
      </c>
    </row>
    <row r="657" spans="1:3" x14ac:dyDescent="0.25">
      <c r="A657">
        <v>44495</v>
      </c>
      <c r="B657" t="s">
        <v>1476</v>
      </c>
      <c r="C657" t="s">
        <v>2494</v>
      </c>
    </row>
    <row r="658" spans="1:3" x14ac:dyDescent="0.25">
      <c r="A658">
        <v>44537</v>
      </c>
      <c r="B658" t="s">
        <v>2495</v>
      </c>
      <c r="C658" t="s">
        <v>2494</v>
      </c>
    </row>
    <row r="659" spans="1:3" x14ac:dyDescent="0.25">
      <c r="A659">
        <v>44552</v>
      </c>
      <c r="B659" t="s">
        <v>2496</v>
      </c>
      <c r="C659" t="s">
        <v>2497</v>
      </c>
    </row>
    <row r="660" spans="1:3" x14ac:dyDescent="0.25">
      <c r="A660">
        <v>44669</v>
      </c>
      <c r="B660" t="s">
        <v>2498</v>
      </c>
      <c r="C660" t="s">
        <v>2499</v>
      </c>
    </row>
    <row r="661" spans="1:3" x14ac:dyDescent="0.25">
      <c r="A661">
        <v>44727</v>
      </c>
      <c r="B661" t="s">
        <v>2500</v>
      </c>
      <c r="C661" t="s">
        <v>2501</v>
      </c>
    </row>
    <row r="662" spans="1:3" x14ac:dyDescent="0.25">
      <c r="A662">
        <v>46003</v>
      </c>
      <c r="B662" t="s">
        <v>1120</v>
      </c>
      <c r="C662" t="s">
        <v>2502</v>
      </c>
    </row>
    <row r="663" spans="1:3" x14ac:dyDescent="0.25">
      <c r="A663">
        <v>46391</v>
      </c>
      <c r="B663" t="s">
        <v>1436</v>
      </c>
      <c r="C663" t="s">
        <v>2503</v>
      </c>
    </row>
    <row r="664" spans="1:3" x14ac:dyDescent="0.25">
      <c r="A664">
        <v>46409</v>
      </c>
      <c r="B664" t="s">
        <v>2504</v>
      </c>
      <c r="C664" t="s">
        <v>2282</v>
      </c>
    </row>
    <row r="665" spans="1:3" x14ac:dyDescent="0.25">
      <c r="A665">
        <v>46417</v>
      </c>
      <c r="B665" t="s">
        <v>1121</v>
      </c>
      <c r="C665" t="s">
        <v>1289</v>
      </c>
    </row>
    <row r="666" spans="1:3" x14ac:dyDescent="0.25">
      <c r="A666">
        <v>46813</v>
      </c>
      <c r="B666" t="s">
        <v>2505</v>
      </c>
      <c r="C666" t="s">
        <v>2506</v>
      </c>
    </row>
    <row r="667" spans="1:3" x14ac:dyDescent="0.25">
      <c r="A667">
        <v>46821</v>
      </c>
      <c r="B667" t="s">
        <v>2507</v>
      </c>
      <c r="C667" t="s">
        <v>2508</v>
      </c>
    </row>
    <row r="668" spans="1:3" x14ac:dyDescent="0.25">
      <c r="A668">
        <v>46854</v>
      </c>
      <c r="B668" t="s">
        <v>2509</v>
      </c>
      <c r="C668" t="s">
        <v>1907</v>
      </c>
    </row>
    <row r="669" spans="1:3" x14ac:dyDescent="0.25">
      <c r="A669">
        <v>46862</v>
      </c>
      <c r="B669" t="s">
        <v>2510</v>
      </c>
      <c r="C669" t="s">
        <v>2511</v>
      </c>
    </row>
    <row r="670" spans="1:3" x14ac:dyDescent="0.25">
      <c r="A670">
        <v>46871</v>
      </c>
      <c r="B670" t="s">
        <v>2512</v>
      </c>
      <c r="C670" t="s">
        <v>2045</v>
      </c>
    </row>
    <row r="671" spans="1:3" x14ac:dyDescent="0.25">
      <c r="A671">
        <v>47209</v>
      </c>
      <c r="B671" t="s">
        <v>2513</v>
      </c>
      <c r="C671" t="s">
        <v>2514</v>
      </c>
    </row>
    <row r="672" spans="1:3" x14ac:dyDescent="0.25">
      <c r="A672">
        <v>47217</v>
      </c>
      <c r="B672" t="s">
        <v>2515</v>
      </c>
      <c r="C672" t="s">
        <v>2516</v>
      </c>
    </row>
    <row r="673" spans="1:3" x14ac:dyDescent="0.25">
      <c r="A673">
        <v>47225</v>
      </c>
      <c r="B673" t="s">
        <v>1461</v>
      </c>
      <c r="C673" t="s">
        <v>2517</v>
      </c>
    </row>
    <row r="674" spans="1:3" x14ac:dyDescent="0.25">
      <c r="A674">
        <v>47258</v>
      </c>
      <c r="B674" t="s">
        <v>1512</v>
      </c>
      <c r="C674" t="s">
        <v>2518</v>
      </c>
    </row>
    <row r="675" spans="1:3" x14ac:dyDescent="0.25">
      <c r="A675">
        <v>47282</v>
      </c>
      <c r="B675" t="s">
        <v>2519</v>
      </c>
      <c r="C675" t="s">
        <v>2520</v>
      </c>
    </row>
    <row r="676" spans="1:3" x14ac:dyDescent="0.25">
      <c r="A676">
        <v>47316</v>
      </c>
      <c r="B676" t="s">
        <v>1456</v>
      </c>
      <c r="C676" t="s">
        <v>2521</v>
      </c>
    </row>
    <row r="677" spans="1:3" x14ac:dyDescent="0.25">
      <c r="A677">
        <v>47589</v>
      </c>
      <c r="B677" t="s">
        <v>1461</v>
      </c>
      <c r="C677" t="s">
        <v>2522</v>
      </c>
    </row>
    <row r="678" spans="1:3" x14ac:dyDescent="0.25">
      <c r="A678">
        <v>47597</v>
      </c>
      <c r="B678" t="s">
        <v>2524</v>
      </c>
      <c r="C678" t="s">
        <v>1575</v>
      </c>
    </row>
    <row r="679" spans="1:3" x14ac:dyDescent="0.25">
      <c r="A679">
        <v>47886</v>
      </c>
      <c r="B679" t="s">
        <v>2525</v>
      </c>
      <c r="C679" t="s">
        <v>2526</v>
      </c>
    </row>
    <row r="680" spans="1:3" x14ac:dyDescent="0.25">
      <c r="A680">
        <v>47894</v>
      </c>
      <c r="B680" t="s">
        <v>2527</v>
      </c>
      <c r="C680" t="s">
        <v>2528</v>
      </c>
    </row>
    <row r="681" spans="1:3" x14ac:dyDescent="0.25">
      <c r="A681">
        <v>47944</v>
      </c>
      <c r="B681" t="s">
        <v>2529</v>
      </c>
      <c r="C681" t="s">
        <v>2530</v>
      </c>
    </row>
    <row r="682" spans="1:3" x14ac:dyDescent="0.25">
      <c r="A682">
        <v>48025</v>
      </c>
      <c r="B682" t="s">
        <v>2531</v>
      </c>
      <c r="C682" t="s">
        <v>2532</v>
      </c>
    </row>
    <row r="683" spans="1:3" x14ac:dyDescent="0.25">
      <c r="A683">
        <v>48033</v>
      </c>
      <c r="B683" t="s">
        <v>2533</v>
      </c>
      <c r="C683" t="s">
        <v>2534</v>
      </c>
    </row>
    <row r="684" spans="1:3" x14ac:dyDescent="0.25">
      <c r="A684">
        <v>48066</v>
      </c>
      <c r="B684" t="s">
        <v>2535</v>
      </c>
      <c r="C684" t="s">
        <v>2536</v>
      </c>
    </row>
    <row r="685" spans="1:3" x14ac:dyDescent="0.25">
      <c r="A685">
        <v>48074</v>
      </c>
      <c r="B685" t="s">
        <v>2537</v>
      </c>
      <c r="C685" t="s">
        <v>2538</v>
      </c>
    </row>
    <row r="686" spans="1:3" x14ac:dyDescent="0.25">
      <c r="A686">
        <v>48091</v>
      </c>
      <c r="B686" t="s">
        <v>2539</v>
      </c>
      <c r="C686" t="s">
        <v>2540</v>
      </c>
    </row>
    <row r="687" spans="1:3" x14ac:dyDescent="0.25">
      <c r="A687">
        <v>48108</v>
      </c>
      <c r="B687" t="s">
        <v>2541</v>
      </c>
      <c r="C687" t="s">
        <v>2542</v>
      </c>
    </row>
    <row r="688" spans="1:3" x14ac:dyDescent="0.25">
      <c r="A688">
        <v>48397</v>
      </c>
      <c r="B688" t="s">
        <v>2543</v>
      </c>
      <c r="C688" t="s">
        <v>2544</v>
      </c>
    </row>
    <row r="689" spans="1:3" x14ac:dyDescent="0.25">
      <c r="A689">
        <v>48652</v>
      </c>
      <c r="B689" t="s">
        <v>2545</v>
      </c>
      <c r="C689" t="s">
        <v>2546</v>
      </c>
    </row>
    <row r="690" spans="1:3" x14ac:dyDescent="0.25">
      <c r="A690">
        <v>48728</v>
      </c>
      <c r="B690" t="s">
        <v>2547</v>
      </c>
      <c r="C690" t="s">
        <v>2548</v>
      </c>
    </row>
    <row r="691" spans="1:3" x14ac:dyDescent="0.25">
      <c r="A691">
        <v>48769</v>
      </c>
      <c r="B691" t="s">
        <v>2549</v>
      </c>
      <c r="C691" t="s">
        <v>1875</v>
      </c>
    </row>
    <row r="692" spans="1:3" x14ac:dyDescent="0.25">
      <c r="A692">
        <v>48967</v>
      </c>
      <c r="B692" t="s">
        <v>2550</v>
      </c>
      <c r="C692" t="s">
        <v>2551</v>
      </c>
    </row>
    <row r="693" spans="1:3" x14ac:dyDescent="0.25">
      <c r="A693">
        <v>48975</v>
      </c>
      <c r="B693" t="s">
        <v>2552</v>
      </c>
      <c r="C693" t="s">
        <v>2553</v>
      </c>
    </row>
    <row r="694" spans="1:3" x14ac:dyDescent="0.25">
      <c r="A694">
        <v>48991</v>
      </c>
      <c r="B694" t="s">
        <v>2554</v>
      </c>
      <c r="C694" t="s">
        <v>2555</v>
      </c>
    </row>
    <row r="695" spans="1:3" x14ac:dyDescent="0.25">
      <c r="A695">
        <v>49023</v>
      </c>
      <c r="B695" t="s">
        <v>2556</v>
      </c>
      <c r="C695" t="s">
        <v>2557</v>
      </c>
    </row>
    <row r="696" spans="1:3" x14ac:dyDescent="0.25">
      <c r="A696">
        <v>49189</v>
      </c>
      <c r="B696" t="s">
        <v>2558</v>
      </c>
      <c r="C696" t="s">
        <v>2559</v>
      </c>
    </row>
    <row r="697" spans="1:3" x14ac:dyDescent="0.25">
      <c r="A697">
        <v>49445</v>
      </c>
      <c r="B697" t="s">
        <v>2560</v>
      </c>
      <c r="C697" t="s">
        <v>2561</v>
      </c>
    </row>
    <row r="698" spans="1:3" x14ac:dyDescent="0.25">
      <c r="A698">
        <v>50096</v>
      </c>
      <c r="B698" t="s">
        <v>2562</v>
      </c>
      <c r="C698" t="s">
        <v>2563</v>
      </c>
    </row>
    <row r="699" spans="1:3" x14ac:dyDescent="0.25">
      <c r="A699">
        <v>50161</v>
      </c>
      <c r="B699" t="s">
        <v>2136</v>
      </c>
      <c r="C699" t="s">
        <v>2564</v>
      </c>
    </row>
    <row r="700" spans="1:3" x14ac:dyDescent="0.25">
      <c r="A700">
        <v>50336</v>
      </c>
      <c r="B700" t="s">
        <v>2565</v>
      </c>
      <c r="C700" t="s">
        <v>2566</v>
      </c>
    </row>
    <row r="701" spans="1:3" x14ac:dyDescent="0.25">
      <c r="A701">
        <v>50609</v>
      </c>
      <c r="B701" t="s">
        <v>2567</v>
      </c>
      <c r="C701" t="s">
        <v>2568</v>
      </c>
    </row>
    <row r="702" spans="1:3" x14ac:dyDescent="0.25">
      <c r="A702">
        <v>50633</v>
      </c>
      <c r="B702" t="s">
        <v>2569</v>
      </c>
      <c r="C702" t="s">
        <v>2570</v>
      </c>
    </row>
    <row r="703" spans="1:3" x14ac:dyDescent="0.25">
      <c r="A703">
        <v>50658</v>
      </c>
      <c r="B703" t="s">
        <v>2571</v>
      </c>
      <c r="C703" t="s">
        <v>2572</v>
      </c>
    </row>
    <row r="704" spans="1:3" x14ac:dyDescent="0.25">
      <c r="A704">
        <v>51003</v>
      </c>
      <c r="B704" t="s">
        <v>2573</v>
      </c>
      <c r="C704" t="s">
        <v>2574</v>
      </c>
    </row>
    <row r="705" spans="1:3" x14ac:dyDescent="0.25">
      <c r="A705">
        <v>51086</v>
      </c>
      <c r="B705" t="s">
        <v>2575</v>
      </c>
      <c r="C705" t="s">
        <v>2576</v>
      </c>
    </row>
    <row r="706" spans="1:3" x14ac:dyDescent="0.25">
      <c r="A706">
        <v>53124</v>
      </c>
      <c r="B706" t="s">
        <v>2577</v>
      </c>
      <c r="C706" t="s">
        <v>2578</v>
      </c>
    </row>
    <row r="707" spans="1:3" x14ac:dyDescent="0.25">
      <c r="A707">
        <v>53173</v>
      </c>
      <c r="B707" t="s">
        <v>2579</v>
      </c>
      <c r="C707" t="s">
        <v>2580</v>
      </c>
    </row>
    <row r="708" spans="1:3" x14ac:dyDescent="0.25">
      <c r="A708">
        <v>53331</v>
      </c>
      <c r="B708" t="s">
        <v>2581</v>
      </c>
      <c r="C708" t="s">
        <v>2542</v>
      </c>
    </row>
    <row r="709" spans="1:3" x14ac:dyDescent="0.25">
      <c r="A709">
        <v>55913</v>
      </c>
      <c r="B709" t="s">
        <v>2582</v>
      </c>
      <c r="C709" t="s">
        <v>2583</v>
      </c>
    </row>
    <row r="710" spans="1:3" x14ac:dyDescent="0.25">
      <c r="A710">
        <v>60831</v>
      </c>
      <c r="B710" t="s">
        <v>2584</v>
      </c>
      <c r="C710" t="s">
        <v>2585</v>
      </c>
    </row>
    <row r="711" spans="1:3" x14ac:dyDescent="0.25">
      <c r="A711">
        <v>61085</v>
      </c>
      <c r="B711" t="s">
        <v>1123</v>
      </c>
      <c r="C711" t="s">
        <v>1398</v>
      </c>
    </row>
    <row r="712" spans="1:3" x14ac:dyDescent="0.25">
      <c r="A712">
        <v>61929</v>
      </c>
      <c r="B712" t="s">
        <v>2586</v>
      </c>
      <c r="C712" t="s">
        <v>2587</v>
      </c>
    </row>
    <row r="713" spans="1:3" x14ac:dyDescent="0.25">
      <c r="A713">
        <v>61937</v>
      </c>
      <c r="B713" t="s">
        <v>2588</v>
      </c>
      <c r="C713" t="s">
        <v>2589</v>
      </c>
    </row>
    <row r="714" spans="1:3" x14ac:dyDescent="0.25">
      <c r="A714">
        <v>62091</v>
      </c>
      <c r="B714" t="s">
        <v>2590</v>
      </c>
      <c r="C714" t="s">
        <v>2591</v>
      </c>
    </row>
    <row r="715" spans="1:3" x14ac:dyDescent="0.25">
      <c r="A715">
        <v>62141</v>
      </c>
      <c r="B715" t="s">
        <v>2592</v>
      </c>
      <c r="C715" t="s">
        <v>2593</v>
      </c>
    </row>
    <row r="716" spans="1:3" x14ac:dyDescent="0.25">
      <c r="A716">
        <v>62158</v>
      </c>
      <c r="B716" t="s">
        <v>2594</v>
      </c>
      <c r="C716" t="s">
        <v>2595</v>
      </c>
    </row>
    <row r="717" spans="1:3" x14ac:dyDescent="0.25">
      <c r="A717">
        <v>104141</v>
      </c>
      <c r="B717" t="s">
        <v>2596</v>
      </c>
      <c r="C717" t="s">
        <v>2597</v>
      </c>
    </row>
    <row r="718" spans="1:3" x14ac:dyDescent="0.25">
      <c r="A718">
        <v>104166</v>
      </c>
      <c r="B718" t="s">
        <v>2598</v>
      </c>
      <c r="C718" t="s">
        <v>2599</v>
      </c>
    </row>
    <row r="719" spans="1:3" x14ac:dyDescent="0.25">
      <c r="A719">
        <v>104174</v>
      </c>
      <c r="B719" t="s">
        <v>2600</v>
      </c>
      <c r="C719" t="s">
        <v>2601</v>
      </c>
    </row>
    <row r="720" spans="1:3" x14ac:dyDescent="0.25">
      <c r="A720">
        <v>104182</v>
      </c>
      <c r="B720" t="s">
        <v>2602</v>
      </c>
      <c r="C720" t="s">
        <v>2603</v>
      </c>
    </row>
    <row r="721" spans="1:3" x14ac:dyDescent="0.25">
      <c r="A721">
        <v>104257</v>
      </c>
      <c r="B721" t="s">
        <v>2604</v>
      </c>
      <c r="C721" t="s">
        <v>2605</v>
      </c>
    </row>
    <row r="722" spans="1:3" x14ac:dyDescent="0.25">
      <c r="A722">
        <v>105395</v>
      </c>
      <c r="B722" t="s">
        <v>2606</v>
      </c>
      <c r="C722" t="s">
        <v>2607</v>
      </c>
    </row>
    <row r="723" spans="1:3" x14ac:dyDescent="0.25">
      <c r="A723">
        <v>105403</v>
      </c>
      <c r="B723" t="s">
        <v>1576</v>
      </c>
      <c r="C723" t="s">
        <v>1647</v>
      </c>
    </row>
    <row r="724" spans="1:3" x14ac:dyDescent="0.25">
      <c r="A724">
        <v>105411</v>
      </c>
      <c r="B724" t="s">
        <v>2608</v>
      </c>
      <c r="C724" t="s">
        <v>2609</v>
      </c>
    </row>
    <row r="725" spans="1:3" x14ac:dyDescent="0.25">
      <c r="A725">
        <v>105486</v>
      </c>
      <c r="B725" t="s">
        <v>2610</v>
      </c>
      <c r="C725" t="s">
        <v>2611</v>
      </c>
    </row>
    <row r="726" spans="1:3" x14ac:dyDescent="0.25">
      <c r="A726">
        <v>105494</v>
      </c>
      <c r="B726" t="s">
        <v>2612</v>
      </c>
      <c r="C726" t="s">
        <v>2611</v>
      </c>
    </row>
    <row r="727" spans="1:3" x14ac:dyDescent="0.25">
      <c r="A727">
        <v>107581</v>
      </c>
      <c r="B727" t="s">
        <v>2613</v>
      </c>
      <c r="C727" t="s">
        <v>2614</v>
      </c>
    </row>
    <row r="728" spans="1:3" x14ac:dyDescent="0.25">
      <c r="A728">
        <v>107599</v>
      </c>
      <c r="B728" t="s">
        <v>2523</v>
      </c>
      <c r="C728" t="s">
        <v>2615</v>
      </c>
    </row>
    <row r="729" spans="1:3" x14ac:dyDescent="0.25">
      <c r="A729">
        <v>107607</v>
      </c>
      <c r="B729" t="s">
        <v>1507</v>
      </c>
      <c r="C729" t="s">
        <v>2616</v>
      </c>
    </row>
    <row r="730" spans="1:3" x14ac:dyDescent="0.25">
      <c r="A730">
        <v>107615</v>
      </c>
      <c r="B730" t="s">
        <v>2617</v>
      </c>
      <c r="C730" t="s">
        <v>2618</v>
      </c>
    </row>
    <row r="731" spans="1:3" x14ac:dyDescent="0.25">
      <c r="A731">
        <v>107664</v>
      </c>
      <c r="B731" t="s">
        <v>2619</v>
      </c>
      <c r="C731" t="s">
        <v>2158</v>
      </c>
    </row>
    <row r="732" spans="1:3" x14ac:dyDescent="0.25">
      <c r="A732">
        <v>107672</v>
      </c>
      <c r="B732" t="s">
        <v>2620</v>
      </c>
      <c r="C732" t="s">
        <v>2621</v>
      </c>
    </row>
    <row r="733" spans="1:3" x14ac:dyDescent="0.25">
      <c r="A733">
        <v>107706</v>
      </c>
      <c r="B733" t="s">
        <v>2622</v>
      </c>
      <c r="C733" t="s">
        <v>2623</v>
      </c>
    </row>
    <row r="734" spans="1:3" x14ac:dyDescent="0.25">
      <c r="A734">
        <v>109843</v>
      </c>
      <c r="B734" t="s">
        <v>1460</v>
      </c>
      <c r="C734" t="s">
        <v>2624</v>
      </c>
    </row>
    <row r="735" spans="1:3" x14ac:dyDescent="0.25">
      <c r="A735">
        <v>109892</v>
      </c>
      <c r="B735" t="s">
        <v>2625</v>
      </c>
      <c r="C735" t="s">
        <v>2626</v>
      </c>
    </row>
    <row r="736" spans="1:3" x14ac:dyDescent="0.25">
      <c r="A736">
        <v>109942</v>
      </c>
      <c r="B736" t="s">
        <v>1125</v>
      </c>
      <c r="C736" t="s">
        <v>1127</v>
      </c>
    </row>
    <row r="737" spans="1:3" x14ac:dyDescent="0.25">
      <c r="A737">
        <v>109959</v>
      </c>
      <c r="B737" t="s">
        <v>2627</v>
      </c>
      <c r="C737" t="s">
        <v>2628</v>
      </c>
    </row>
    <row r="738" spans="1:3" x14ac:dyDescent="0.25">
      <c r="A738">
        <v>109975</v>
      </c>
      <c r="B738" t="s">
        <v>1598</v>
      </c>
      <c r="C738" t="s">
        <v>1602</v>
      </c>
    </row>
    <row r="739" spans="1:3" x14ac:dyDescent="0.25">
      <c r="A739">
        <v>109983</v>
      </c>
      <c r="B739" t="s">
        <v>2629</v>
      </c>
      <c r="C739" t="s">
        <v>2630</v>
      </c>
    </row>
    <row r="740" spans="1:3" x14ac:dyDescent="0.25">
      <c r="A740">
        <v>109991</v>
      </c>
      <c r="B740" t="s">
        <v>2133</v>
      </c>
      <c r="C740" t="s">
        <v>2631</v>
      </c>
    </row>
    <row r="741" spans="1:3" x14ac:dyDescent="0.25">
      <c r="A741">
        <v>110007</v>
      </c>
      <c r="B741" t="s">
        <v>1853</v>
      </c>
      <c r="C741" t="s">
        <v>2632</v>
      </c>
    </row>
    <row r="742" spans="1:3" x14ac:dyDescent="0.25">
      <c r="A742">
        <v>110015</v>
      </c>
      <c r="B742" t="s">
        <v>2633</v>
      </c>
      <c r="C742" t="s">
        <v>2634</v>
      </c>
    </row>
    <row r="743" spans="1:3" x14ac:dyDescent="0.25">
      <c r="A743">
        <v>110031</v>
      </c>
      <c r="B743" t="s">
        <v>2635</v>
      </c>
      <c r="C743" t="s">
        <v>2636</v>
      </c>
    </row>
    <row r="744" spans="1:3" x14ac:dyDescent="0.25">
      <c r="A744">
        <v>110247</v>
      </c>
      <c r="B744" t="s">
        <v>2637</v>
      </c>
      <c r="C744" t="s">
        <v>2638</v>
      </c>
    </row>
    <row r="745" spans="1:3" x14ac:dyDescent="0.25">
      <c r="A745">
        <v>110312</v>
      </c>
      <c r="B745" t="s">
        <v>2639</v>
      </c>
      <c r="C745" t="s">
        <v>2640</v>
      </c>
    </row>
    <row r="746" spans="1:3" x14ac:dyDescent="0.25">
      <c r="A746">
        <v>110321</v>
      </c>
      <c r="B746" t="s">
        <v>2641</v>
      </c>
      <c r="C746" t="s">
        <v>2642</v>
      </c>
    </row>
    <row r="747" spans="1:3" x14ac:dyDescent="0.25">
      <c r="A747">
        <v>110338</v>
      </c>
      <c r="B747" t="s">
        <v>1472</v>
      </c>
      <c r="C747" t="s">
        <v>2643</v>
      </c>
    </row>
    <row r="748" spans="1:3" x14ac:dyDescent="0.25">
      <c r="A748">
        <v>110346</v>
      </c>
      <c r="B748" t="s">
        <v>2644</v>
      </c>
      <c r="C748" t="s">
        <v>2645</v>
      </c>
    </row>
    <row r="749" spans="1:3" x14ac:dyDescent="0.25">
      <c r="A749">
        <v>110379</v>
      </c>
      <c r="B749" t="s">
        <v>2646</v>
      </c>
      <c r="C749" t="s">
        <v>2647</v>
      </c>
    </row>
    <row r="750" spans="1:3" x14ac:dyDescent="0.25">
      <c r="A750">
        <v>110395</v>
      </c>
      <c r="B750" t="s">
        <v>2648</v>
      </c>
      <c r="C750" t="s">
        <v>2649</v>
      </c>
    </row>
    <row r="751" spans="1:3" x14ac:dyDescent="0.25">
      <c r="A751">
        <v>111278</v>
      </c>
      <c r="B751" t="s">
        <v>1128</v>
      </c>
      <c r="C751" t="s">
        <v>2650</v>
      </c>
    </row>
    <row r="752" spans="1:3" x14ac:dyDescent="0.25">
      <c r="A752">
        <v>111741</v>
      </c>
      <c r="B752" t="s">
        <v>1457</v>
      </c>
      <c r="C752" t="s">
        <v>2651</v>
      </c>
    </row>
    <row r="753" spans="1:3" x14ac:dyDescent="0.25">
      <c r="A753">
        <v>111757</v>
      </c>
      <c r="B753" t="s">
        <v>2652</v>
      </c>
      <c r="C753" t="s">
        <v>2653</v>
      </c>
    </row>
    <row r="754" spans="1:3" x14ac:dyDescent="0.25">
      <c r="A754">
        <v>111765</v>
      </c>
      <c r="B754" t="s">
        <v>2654</v>
      </c>
      <c r="C754" t="s">
        <v>2655</v>
      </c>
    </row>
    <row r="755" spans="1:3" x14ac:dyDescent="0.25">
      <c r="A755">
        <v>111807</v>
      </c>
      <c r="B755" t="s">
        <v>2656</v>
      </c>
      <c r="C755" t="s">
        <v>2657</v>
      </c>
    </row>
    <row r="756" spans="1:3" x14ac:dyDescent="0.25">
      <c r="A756">
        <v>111823</v>
      </c>
      <c r="B756" t="s">
        <v>2658</v>
      </c>
      <c r="C756" t="s">
        <v>2659</v>
      </c>
    </row>
    <row r="757" spans="1:3" x14ac:dyDescent="0.25">
      <c r="A757">
        <v>111831</v>
      </c>
      <c r="B757" t="s">
        <v>2660</v>
      </c>
      <c r="C757" t="s">
        <v>2661</v>
      </c>
    </row>
    <row r="758" spans="1:3" x14ac:dyDescent="0.25">
      <c r="A758">
        <v>111906</v>
      </c>
      <c r="B758" t="s">
        <v>2662</v>
      </c>
      <c r="C758" t="s">
        <v>2663</v>
      </c>
    </row>
    <row r="759" spans="1:3" x14ac:dyDescent="0.25">
      <c r="A759">
        <v>111948</v>
      </c>
      <c r="B759" t="s">
        <v>2664</v>
      </c>
      <c r="C759" t="s">
        <v>1882</v>
      </c>
    </row>
    <row r="760" spans="1:3" x14ac:dyDescent="0.25">
      <c r="A760">
        <v>112011</v>
      </c>
      <c r="B760" t="s">
        <v>2665</v>
      </c>
      <c r="C760" t="s">
        <v>2666</v>
      </c>
    </row>
    <row r="761" spans="1:3" x14ac:dyDescent="0.25">
      <c r="A761">
        <v>112052</v>
      </c>
      <c r="B761" t="s">
        <v>1481</v>
      </c>
      <c r="C761" t="s">
        <v>2667</v>
      </c>
    </row>
    <row r="762" spans="1:3" x14ac:dyDescent="0.25">
      <c r="A762">
        <v>112061</v>
      </c>
      <c r="B762" t="s">
        <v>2668</v>
      </c>
      <c r="C762" t="s">
        <v>1889</v>
      </c>
    </row>
    <row r="763" spans="1:3" x14ac:dyDescent="0.25">
      <c r="A763">
        <v>112078</v>
      </c>
      <c r="B763" t="s">
        <v>2669</v>
      </c>
      <c r="C763" t="s">
        <v>2670</v>
      </c>
    </row>
    <row r="764" spans="1:3" x14ac:dyDescent="0.25">
      <c r="A764">
        <v>112086</v>
      </c>
      <c r="B764" t="s">
        <v>2671</v>
      </c>
      <c r="C764" t="s">
        <v>1978</v>
      </c>
    </row>
    <row r="765" spans="1:3" x14ac:dyDescent="0.25">
      <c r="A765">
        <v>112094</v>
      </c>
      <c r="B765" t="s">
        <v>2672</v>
      </c>
      <c r="C765" t="s">
        <v>1765</v>
      </c>
    </row>
    <row r="766" spans="1:3" x14ac:dyDescent="0.25">
      <c r="A766">
        <v>112102</v>
      </c>
      <c r="B766" t="s">
        <v>1495</v>
      </c>
      <c r="C766" t="s">
        <v>2673</v>
      </c>
    </row>
    <row r="767" spans="1:3" x14ac:dyDescent="0.25">
      <c r="A767">
        <v>112136</v>
      </c>
      <c r="B767" t="s">
        <v>2674</v>
      </c>
      <c r="C767" t="s">
        <v>2618</v>
      </c>
    </row>
    <row r="768" spans="1:3" x14ac:dyDescent="0.25">
      <c r="A768">
        <v>112144</v>
      </c>
      <c r="B768" t="s">
        <v>2675</v>
      </c>
      <c r="C768" t="s">
        <v>2109</v>
      </c>
    </row>
    <row r="769" spans="1:3" x14ac:dyDescent="0.25">
      <c r="A769">
        <v>112169</v>
      </c>
      <c r="B769" t="s">
        <v>2676</v>
      </c>
      <c r="C769" t="s">
        <v>2039</v>
      </c>
    </row>
    <row r="770" spans="1:3" x14ac:dyDescent="0.25">
      <c r="A770">
        <v>112292</v>
      </c>
      <c r="B770" t="s">
        <v>2677</v>
      </c>
      <c r="C770" t="s">
        <v>2678</v>
      </c>
    </row>
    <row r="771" spans="1:3" x14ac:dyDescent="0.25">
      <c r="A771">
        <v>112301</v>
      </c>
      <c r="B771" t="s">
        <v>2679</v>
      </c>
      <c r="C771" t="s">
        <v>2680</v>
      </c>
    </row>
    <row r="772" spans="1:3" x14ac:dyDescent="0.25">
      <c r="A772">
        <v>112318</v>
      </c>
      <c r="B772" t="s">
        <v>2681</v>
      </c>
      <c r="C772" t="s">
        <v>2682</v>
      </c>
    </row>
    <row r="773" spans="1:3" x14ac:dyDescent="0.25">
      <c r="A773">
        <v>112789</v>
      </c>
      <c r="B773" t="s">
        <v>1293</v>
      </c>
      <c r="C773" t="s">
        <v>1294</v>
      </c>
    </row>
    <row r="774" spans="1:3" x14ac:dyDescent="0.25">
      <c r="A774">
        <v>112797</v>
      </c>
      <c r="B774" t="s">
        <v>2683</v>
      </c>
      <c r="C774" t="s">
        <v>2684</v>
      </c>
    </row>
    <row r="775" spans="1:3" x14ac:dyDescent="0.25">
      <c r="A775">
        <v>115221</v>
      </c>
      <c r="B775" t="s">
        <v>2685</v>
      </c>
      <c r="C775" t="s">
        <v>2686</v>
      </c>
    </row>
    <row r="776" spans="1:3" x14ac:dyDescent="0.25">
      <c r="A776">
        <v>115238</v>
      </c>
      <c r="B776" t="s">
        <v>2687</v>
      </c>
      <c r="C776" t="s">
        <v>2688</v>
      </c>
    </row>
    <row r="777" spans="1:3" x14ac:dyDescent="0.25">
      <c r="A777">
        <v>115253</v>
      </c>
      <c r="B777" t="s">
        <v>2689</v>
      </c>
      <c r="C777" t="s">
        <v>2690</v>
      </c>
    </row>
    <row r="778" spans="1:3" x14ac:dyDescent="0.25">
      <c r="A778">
        <v>115261</v>
      </c>
      <c r="B778" t="s">
        <v>2691</v>
      </c>
      <c r="C778" t="s">
        <v>2690</v>
      </c>
    </row>
    <row r="779" spans="1:3" x14ac:dyDescent="0.25">
      <c r="A779">
        <v>115279</v>
      </c>
      <c r="B779" t="s">
        <v>2150</v>
      </c>
      <c r="C779" t="s">
        <v>2690</v>
      </c>
    </row>
    <row r="780" spans="1:3" x14ac:dyDescent="0.25">
      <c r="A780">
        <v>115287</v>
      </c>
      <c r="B780" t="s">
        <v>2692</v>
      </c>
      <c r="C780" t="s">
        <v>2690</v>
      </c>
    </row>
    <row r="781" spans="1:3" x14ac:dyDescent="0.25">
      <c r="A781">
        <v>115295</v>
      </c>
      <c r="B781" t="s">
        <v>2693</v>
      </c>
      <c r="C781" t="s">
        <v>2690</v>
      </c>
    </row>
    <row r="782" spans="1:3" x14ac:dyDescent="0.25">
      <c r="A782">
        <v>115303</v>
      </c>
      <c r="B782" t="s">
        <v>2694</v>
      </c>
      <c r="C782" t="s">
        <v>2518</v>
      </c>
    </row>
    <row r="783" spans="1:3" x14ac:dyDescent="0.25">
      <c r="A783">
        <v>115311</v>
      </c>
      <c r="B783" t="s">
        <v>2695</v>
      </c>
      <c r="C783" t="s">
        <v>2518</v>
      </c>
    </row>
    <row r="784" spans="1:3" x14ac:dyDescent="0.25">
      <c r="A784">
        <v>115329</v>
      </c>
      <c r="B784" t="s">
        <v>2696</v>
      </c>
      <c r="C784" t="s">
        <v>2697</v>
      </c>
    </row>
    <row r="785" spans="1:3" x14ac:dyDescent="0.25">
      <c r="A785">
        <v>115337</v>
      </c>
      <c r="B785" t="s">
        <v>2698</v>
      </c>
      <c r="C785" t="s">
        <v>2697</v>
      </c>
    </row>
    <row r="786" spans="1:3" x14ac:dyDescent="0.25">
      <c r="A786">
        <v>115352</v>
      </c>
      <c r="B786" t="s">
        <v>1841</v>
      </c>
      <c r="C786" t="s">
        <v>2699</v>
      </c>
    </row>
    <row r="787" spans="1:3" x14ac:dyDescent="0.25">
      <c r="A787">
        <v>115361</v>
      </c>
      <c r="B787" t="s">
        <v>2700</v>
      </c>
      <c r="C787" t="s">
        <v>2701</v>
      </c>
    </row>
    <row r="788" spans="1:3" x14ac:dyDescent="0.25">
      <c r="A788">
        <v>115378</v>
      </c>
      <c r="B788" t="s">
        <v>2702</v>
      </c>
      <c r="C788" t="s">
        <v>1939</v>
      </c>
    </row>
    <row r="789" spans="1:3" x14ac:dyDescent="0.25">
      <c r="A789">
        <v>115394</v>
      </c>
      <c r="B789" t="s">
        <v>1433</v>
      </c>
      <c r="C789" t="s">
        <v>2703</v>
      </c>
    </row>
    <row r="790" spans="1:3" x14ac:dyDescent="0.25">
      <c r="A790">
        <v>115411</v>
      </c>
      <c r="B790" t="s">
        <v>2704</v>
      </c>
      <c r="C790" t="s">
        <v>2667</v>
      </c>
    </row>
    <row r="791" spans="1:3" x14ac:dyDescent="0.25">
      <c r="A791">
        <v>116749</v>
      </c>
      <c r="B791" t="s">
        <v>2705</v>
      </c>
      <c r="C791" t="s">
        <v>2706</v>
      </c>
    </row>
    <row r="792" spans="1:3" x14ac:dyDescent="0.25">
      <c r="A792">
        <v>116756</v>
      </c>
      <c r="B792" t="s">
        <v>2707</v>
      </c>
      <c r="C792" t="s">
        <v>2708</v>
      </c>
    </row>
    <row r="793" spans="1:3" x14ac:dyDescent="0.25">
      <c r="A793">
        <v>116764</v>
      </c>
      <c r="B793" t="s">
        <v>2220</v>
      </c>
      <c r="C793" t="s">
        <v>2709</v>
      </c>
    </row>
    <row r="794" spans="1:3" x14ac:dyDescent="0.25">
      <c r="A794">
        <v>116781</v>
      </c>
      <c r="B794" t="s">
        <v>2010</v>
      </c>
      <c r="C794" t="s">
        <v>2009</v>
      </c>
    </row>
    <row r="795" spans="1:3" x14ac:dyDescent="0.25">
      <c r="A795">
        <v>116806</v>
      </c>
      <c r="B795" t="s">
        <v>2710</v>
      </c>
      <c r="C795" t="s">
        <v>2711</v>
      </c>
    </row>
    <row r="796" spans="1:3" x14ac:dyDescent="0.25">
      <c r="A796">
        <v>116831</v>
      </c>
      <c r="B796" t="s">
        <v>1442</v>
      </c>
      <c r="C796" t="s">
        <v>2712</v>
      </c>
    </row>
    <row r="797" spans="1:3" x14ac:dyDescent="0.25">
      <c r="A797">
        <v>116855</v>
      </c>
      <c r="B797" t="s">
        <v>1587</v>
      </c>
      <c r="C797" t="s">
        <v>2713</v>
      </c>
    </row>
    <row r="798" spans="1:3" x14ac:dyDescent="0.25">
      <c r="A798">
        <v>116871</v>
      </c>
      <c r="B798" t="s">
        <v>2714</v>
      </c>
      <c r="C798" t="s">
        <v>2713</v>
      </c>
    </row>
    <row r="799" spans="1:3" x14ac:dyDescent="0.25">
      <c r="A799">
        <v>116913</v>
      </c>
      <c r="B799" t="s">
        <v>1491</v>
      </c>
      <c r="C799" t="s">
        <v>2715</v>
      </c>
    </row>
    <row r="800" spans="1:3" x14ac:dyDescent="0.25">
      <c r="A800">
        <v>116921</v>
      </c>
      <c r="B800" t="s">
        <v>2716</v>
      </c>
      <c r="C800" t="s">
        <v>2717</v>
      </c>
    </row>
    <row r="801" spans="1:3" x14ac:dyDescent="0.25">
      <c r="A801">
        <v>116947</v>
      </c>
      <c r="B801" t="s">
        <v>2718</v>
      </c>
      <c r="C801" t="s">
        <v>2005</v>
      </c>
    </row>
    <row r="802" spans="1:3" x14ac:dyDescent="0.25">
      <c r="A802">
        <v>116971</v>
      </c>
      <c r="B802" t="s">
        <v>2719</v>
      </c>
      <c r="C802" t="s">
        <v>2720</v>
      </c>
    </row>
    <row r="803" spans="1:3" x14ac:dyDescent="0.25">
      <c r="A803">
        <v>116988</v>
      </c>
      <c r="B803" t="s">
        <v>2719</v>
      </c>
      <c r="C803" t="s">
        <v>2721</v>
      </c>
    </row>
    <row r="804" spans="1:3" x14ac:dyDescent="0.25">
      <c r="A804">
        <v>117036</v>
      </c>
      <c r="B804" t="s">
        <v>2722</v>
      </c>
      <c r="C804" t="s">
        <v>2723</v>
      </c>
    </row>
    <row r="805" spans="1:3" x14ac:dyDescent="0.25">
      <c r="A805">
        <v>117044</v>
      </c>
      <c r="B805" t="s">
        <v>2724</v>
      </c>
      <c r="C805" t="s">
        <v>2723</v>
      </c>
    </row>
    <row r="806" spans="1:3" x14ac:dyDescent="0.25">
      <c r="A806">
        <v>117051</v>
      </c>
      <c r="B806" t="s">
        <v>2725</v>
      </c>
      <c r="C806" t="s">
        <v>2726</v>
      </c>
    </row>
    <row r="807" spans="1:3" x14ac:dyDescent="0.25">
      <c r="A807">
        <v>117069</v>
      </c>
      <c r="B807" t="s">
        <v>2727</v>
      </c>
      <c r="C807" t="s">
        <v>2728</v>
      </c>
    </row>
    <row r="808" spans="1:3" x14ac:dyDescent="0.25">
      <c r="A808">
        <v>117093</v>
      </c>
      <c r="B808" t="s">
        <v>2729</v>
      </c>
      <c r="C808" t="s">
        <v>2548</v>
      </c>
    </row>
    <row r="809" spans="1:3" x14ac:dyDescent="0.25">
      <c r="A809">
        <v>117101</v>
      </c>
      <c r="B809" t="s">
        <v>2730</v>
      </c>
      <c r="C809" t="s">
        <v>2667</v>
      </c>
    </row>
    <row r="810" spans="1:3" x14ac:dyDescent="0.25">
      <c r="A810">
        <v>117754</v>
      </c>
      <c r="B810" t="s">
        <v>2731</v>
      </c>
      <c r="C810" t="s">
        <v>2732</v>
      </c>
    </row>
    <row r="811" spans="1:3" x14ac:dyDescent="0.25">
      <c r="A811">
        <v>117762</v>
      </c>
      <c r="B811" t="s">
        <v>2733</v>
      </c>
      <c r="C811" t="s">
        <v>2734</v>
      </c>
    </row>
    <row r="812" spans="1:3" x14ac:dyDescent="0.25">
      <c r="A812">
        <v>117771</v>
      </c>
      <c r="B812" t="s">
        <v>2735</v>
      </c>
      <c r="C812" t="s">
        <v>2684</v>
      </c>
    </row>
    <row r="813" spans="1:3" x14ac:dyDescent="0.25">
      <c r="A813">
        <v>117812</v>
      </c>
      <c r="B813" t="s">
        <v>2736</v>
      </c>
      <c r="C813" t="s">
        <v>2737</v>
      </c>
    </row>
    <row r="814" spans="1:3" x14ac:dyDescent="0.25">
      <c r="A814">
        <v>117821</v>
      </c>
      <c r="B814" t="s">
        <v>2738</v>
      </c>
      <c r="C814" t="s">
        <v>2739</v>
      </c>
    </row>
    <row r="815" spans="1:3" x14ac:dyDescent="0.25">
      <c r="A815">
        <v>117838</v>
      </c>
      <c r="B815" t="s">
        <v>1792</v>
      </c>
      <c r="C815" t="s">
        <v>2740</v>
      </c>
    </row>
    <row r="816" spans="1:3" x14ac:dyDescent="0.25">
      <c r="A816">
        <v>117846</v>
      </c>
      <c r="B816" t="s">
        <v>2741</v>
      </c>
      <c r="C816" t="s">
        <v>2742</v>
      </c>
    </row>
    <row r="817" spans="1:3" x14ac:dyDescent="0.25">
      <c r="A817">
        <v>117853</v>
      </c>
      <c r="B817" t="s">
        <v>2743</v>
      </c>
      <c r="C817" t="s">
        <v>2744</v>
      </c>
    </row>
    <row r="818" spans="1:3" x14ac:dyDescent="0.25">
      <c r="A818">
        <v>117861</v>
      </c>
      <c r="B818" t="s">
        <v>2120</v>
      </c>
      <c r="C818" t="s">
        <v>2745</v>
      </c>
    </row>
    <row r="819" spans="1:3" x14ac:dyDescent="0.25">
      <c r="A819">
        <v>118257</v>
      </c>
      <c r="B819" t="s">
        <v>2746</v>
      </c>
      <c r="C819" t="s">
        <v>2747</v>
      </c>
    </row>
    <row r="820" spans="1:3" x14ac:dyDescent="0.25">
      <c r="A820">
        <v>118265</v>
      </c>
      <c r="B820" t="s">
        <v>2748</v>
      </c>
      <c r="C820" t="s">
        <v>2749</v>
      </c>
    </row>
    <row r="821" spans="1:3" x14ac:dyDescent="0.25">
      <c r="A821">
        <v>118281</v>
      </c>
      <c r="B821" t="s">
        <v>1498</v>
      </c>
      <c r="C821" t="s">
        <v>2101</v>
      </c>
    </row>
    <row r="822" spans="1:3" x14ac:dyDescent="0.25">
      <c r="A822">
        <v>118299</v>
      </c>
      <c r="B822" t="s">
        <v>2751</v>
      </c>
      <c r="C822" t="s">
        <v>2752</v>
      </c>
    </row>
    <row r="823" spans="1:3" x14ac:dyDescent="0.25">
      <c r="A823">
        <v>118307</v>
      </c>
      <c r="B823" t="s">
        <v>2753</v>
      </c>
      <c r="C823" t="s">
        <v>1610</v>
      </c>
    </row>
    <row r="824" spans="1:3" x14ac:dyDescent="0.25">
      <c r="A824">
        <v>118315</v>
      </c>
      <c r="B824" t="s">
        <v>2154</v>
      </c>
      <c r="C824" t="s">
        <v>2754</v>
      </c>
    </row>
    <row r="825" spans="1:3" x14ac:dyDescent="0.25">
      <c r="A825">
        <v>118323</v>
      </c>
      <c r="B825" t="s">
        <v>2755</v>
      </c>
      <c r="C825" t="s">
        <v>2153</v>
      </c>
    </row>
    <row r="826" spans="1:3" x14ac:dyDescent="0.25">
      <c r="A826">
        <v>118331</v>
      </c>
      <c r="B826" t="s">
        <v>2756</v>
      </c>
      <c r="C826" t="s">
        <v>2757</v>
      </c>
    </row>
    <row r="827" spans="1:3" x14ac:dyDescent="0.25">
      <c r="A827">
        <v>118349</v>
      </c>
      <c r="B827" t="s">
        <v>2758</v>
      </c>
      <c r="C827" t="s">
        <v>2757</v>
      </c>
    </row>
    <row r="828" spans="1:3" x14ac:dyDescent="0.25">
      <c r="A828">
        <v>118356</v>
      </c>
      <c r="B828" t="s">
        <v>2759</v>
      </c>
      <c r="C828" t="s">
        <v>2760</v>
      </c>
    </row>
    <row r="829" spans="1:3" x14ac:dyDescent="0.25">
      <c r="A829">
        <v>118364</v>
      </c>
      <c r="B829" t="s">
        <v>2759</v>
      </c>
      <c r="C829" t="s">
        <v>2761</v>
      </c>
    </row>
    <row r="830" spans="1:3" x14ac:dyDescent="0.25">
      <c r="A830">
        <v>118372</v>
      </c>
      <c r="B830" t="s">
        <v>2762</v>
      </c>
      <c r="C830" t="s">
        <v>1655</v>
      </c>
    </row>
    <row r="831" spans="1:3" x14ac:dyDescent="0.25">
      <c r="A831">
        <v>118381</v>
      </c>
      <c r="B831" t="s">
        <v>2763</v>
      </c>
      <c r="C831" t="s">
        <v>1655</v>
      </c>
    </row>
    <row r="832" spans="1:3" x14ac:dyDescent="0.25">
      <c r="A832">
        <v>118398</v>
      </c>
      <c r="B832" t="s">
        <v>2764</v>
      </c>
      <c r="C832" t="s">
        <v>2661</v>
      </c>
    </row>
    <row r="833" spans="1:3" x14ac:dyDescent="0.25">
      <c r="A833">
        <v>118406</v>
      </c>
      <c r="B833" t="s">
        <v>2765</v>
      </c>
      <c r="C833" t="s">
        <v>2766</v>
      </c>
    </row>
    <row r="834" spans="1:3" x14ac:dyDescent="0.25">
      <c r="A834">
        <v>122382</v>
      </c>
      <c r="B834" t="s">
        <v>2767</v>
      </c>
      <c r="C834" t="s">
        <v>2768</v>
      </c>
    </row>
    <row r="835" spans="1:3" x14ac:dyDescent="0.25">
      <c r="A835">
        <v>122671</v>
      </c>
      <c r="B835" t="s">
        <v>2769</v>
      </c>
      <c r="C835" t="s">
        <v>2770</v>
      </c>
    </row>
    <row r="836" spans="1:3" x14ac:dyDescent="0.25">
      <c r="A836">
        <v>122705</v>
      </c>
      <c r="B836" t="s">
        <v>2771</v>
      </c>
      <c r="C836" t="s">
        <v>2772</v>
      </c>
    </row>
    <row r="837" spans="1:3" x14ac:dyDescent="0.25">
      <c r="A837">
        <v>122713</v>
      </c>
      <c r="B837" t="s">
        <v>1502</v>
      </c>
      <c r="C837" t="s">
        <v>2773</v>
      </c>
    </row>
    <row r="838" spans="1:3" x14ac:dyDescent="0.25">
      <c r="A838">
        <v>122721</v>
      </c>
      <c r="B838" t="s">
        <v>2774</v>
      </c>
      <c r="C838" t="s">
        <v>1688</v>
      </c>
    </row>
    <row r="839" spans="1:3" x14ac:dyDescent="0.25">
      <c r="A839">
        <v>122739</v>
      </c>
      <c r="B839" t="s">
        <v>2775</v>
      </c>
      <c r="C839" t="s">
        <v>2776</v>
      </c>
    </row>
    <row r="840" spans="1:3" x14ac:dyDescent="0.25">
      <c r="A840">
        <v>122747</v>
      </c>
      <c r="B840" t="s">
        <v>2777</v>
      </c>
      <c r="C840" t="s">
        <v>2778</v>
      </c>
    </row>
    <row r="841" spans="1:3" x14ac:dyDescent="0.25">
      <c r="A841">
        <v>122754</v>
      </c>
      <c r="B841" t="s">
        <v>1944</v>
      </c>
      <c r="C841" t="s">
        <v>2096</v>
      </c>
    </row>
    <row r="842" spans="1:3" x14ac:dyDescent="0.25">
      <c r="A842">
        <v>122762</v>
      </c>
      <c r="B842" t="s">
        <v>2779</v>
      </c>
      <c r="C842" t="s">
        <v>1685</v>
      </c>
    </row>
    <row r="843" spans="1:3" x14ac:dyDescent="0.25">
      <c r="A843">
        <v>122771</v>
      </c>
      <c r="B843" t="s">
        <v>2780</v>
      </c>
      <c r="C843" t="s">
        <v>2634</v>
      </c>
    </row>
    <row r="844" spans="1:3" x14ac:dyDescent="0.25">
      <c r="A844">
        <v>122788</v>
      </c>
      <c r="B844" t="s">
        <v>2781</v>
      </c>
      <c r="C844" t="s">
        <v>1678</v>
      </c>
    </row>
    <row r="845" spans="1:3" x14ac:dyDescent="0.25">
      <c r="A845">
        <v>122796</v>
      </c>
      <c r="B845" t="s">
        <v>2782</v>
      </c>
      <c r="C845" t="s">
        <v>2528</v>
      </c>
    </row>
    <row r="846" spans="1:3" x14ac:dyDescent="0.25">
      <c r="A846">
        <v>122861</v>
      </c>
      <c r="B846" t="s">
        <v>2783</v>
      </c>
      <c r="C846" t="s">
        <v>1608</v>
      </c>
    </row>
    <row r="847" spans="1:3" x14ac:dyDescent="0.25">
      <c r="A847">
        <v>122879</v>
      </c>
      <c r="B847" t="s">
        <v>1451</v>
      </c>
      <c r="C847" t="s">
        <v>1755</v>
      </c>
    </row>
    <row r="848" spans="1:3" x14ac:dyDescent="0.25">
      <c r="A848">
        <v>123265</v>
      </c>
      <c r="B848" t="s">
        <v>2784</v>
      </c>
      <c r="C848" t="s">
        <v>1628</v>
      </c>
    </row>
    <row r="849" spans="1:3" x14ac:dyDescent="0.25">
      <c r="A849">
        <v>123273</v>
      </c>
      <c r="B849" t="s">
        <v>2785</v>
      </c>
      <c r="C849" t="s">
        <v>1635</v>
      </c>
    </row>
    <row r="850" spans="1:3" x14ac:dyDescent="0.25">
      <c r="A850">
        <v>123281</v>
      </c>
      <c r="B850" t="s">
        <v>2786</v>
      </c>
      <c r="C850" t="s">
        <v>1626</v>
      </c>
    </row>
    <row r="851" spans="1:3" x14ac:dyDescent="0.25">
      <c r="A851">
        <v>123554</v>
      </c>
      <c r="B851" t="s">
        <v>2787</v>
      </c>
      <c r="C851" t="s">
        <v>2788</v>
      </c>
    </row>
    <row r="852" spans="1:3" x14ac:dyDescent="0.25">
      <c r="A852">
        <v>123571</v>
      </c>
      <c r="B852" t="s">
        <v>2789</v>
      </c>
      <c r="C852" t="s">
        <v>2790</v>
      </c>
    </row>
    <row r="853" spans="1:3" x14ac:dyDescent="0.25">
      <c r="A853">
        <v>123588</v>
      </c>
      <c r="B853" t="s">
        <v>2791</v>
      </c>
      <c r="C853" t="s">
        <v>2790</v>
      </c>
    </row>
    <row r="854" spans="1:3" x14ac:dyDescent="0.25">
      <c r="A854">
        <v>123612</v>
      </c>
      <c r="B854" t="s">
        <v>2792</v>
      </c>
      <c r="C854" t="s">
        <v>2096</v>
      </c>
    </row>
    <row r="855" spans="1:3" x14ac:dyDescent="0.25">
      <c r="A855">
        <v>123621</v>
      </c>
      <c r="B855" t="s">
        <v>2793</v>
      </c>
      <c r="C855" t="s">
        <v>2794</v>
      </c>
    </row>
    <row r="856" spans="1:3" x14ac:dyDescent="0.25">
      <c r="A856">
        <v>123638</v>
      </c>
      <c r="B856" t="s">
        <v>1697</v>
      </c>
      <c r="C856" t="s">
        <v>1696</v>
      </c>
    </row>
    <row r="857" spans="1:3" x14ac:dyDescent="0.25">
      <c r="A857">
        <v>123646</v>
      </c>
      <c r="B857" t="s">
        <v>2795</v>
      </c>
      <c r="C857" t="s">
        <v>1696</v>
      </c>
    </row>
    <row r="858" spans="1:3" x14ac:dyDescent="0.25">
      <c r="A858">
        <v>123653</v>
      </c>
      <c r="B858" t="s">
        <v>2796</v>
      </c>
      <c r="C858" t="s">
        <v>1635</v>
      </c>
    </row>
    <row r="859" spans="1:3" x14ac:dyDescent="0.25">
      <c r="A859">
        <v>123661</v>
      </c>
      <c r="B859" t="s">
        <v>2797</v>
      </c>
      <c r="C859" t="s">
        <v>2798</v>
      </c>
    </row>
    <row r="860" spans="1:3" x14ac:dyDescent="0.25">
      <c r="A860">
        <v>123679</v>
      </c>
      <c r="B860" t="s">
        <v>2799</v>
      </c>
      <c r="C860" t="s">
        <v>1586</v>
      </c>
    </row>
    <row r="861" spans="1:3" x14ac:dyDescent="0.25">
      <c r="A861">
        <v>123687</v>
      </c>
      <c r="B861" t="s">
        <v>2800</v>
      </c>
      <c r="C861" t="s">
        <v>2713</v>
      </c>
    </row>
    <row r="862" spans="1:3" x14ac:dyDescent="0.25">
      <c r="A862">
        <v>123695</v>
      </c>
      <c r="B862" t="s">
        <v>2801</v>
      </c>
      <c r="C862" t="s">
        <v>2802</v>
      </c>
    </row>
    <row r="863" spans="1:3" x14ac:dyDescent="0.25">
      <c r="A863">
        <v>123703</v>
      </c>
      <c r="B863" t="s">
        <v>2803</v>
      </c>
      <c r="C863" t="s">
        <v>2804</v>
      </c>
    </row>
    <row r="864" spans="1:3" x14ac:dyDescent="0.25">
      <c r="A864">
        <v>123711</v>
      </c>
      <c r="B864" t="s">
        <v>2805</v>
      </c>
      <c r="C864" t="s">
        <v>2806</v>
      </c>
    </row>
    <row r="865" spans="1:3" x14ac:dyDescent="0.25">
      <c r="A865">
        <v>123761</v>
      </c>
      <c r="B865" t="s">
        <v>2807</v>
      </c>
      <c r="C865" t="s">
        <v>2808</v>
      </c>
    </row>
    <row r="866" spans="1:3" x14ac:dyDescent="0.25">
      <c r="A866">
        <v>123778</v>
      </c>
      <c r="B866" t="s">
        <v>2809</v>
      </c>
      <c r="C866" t="s">
        <v>2810</v>
      </c>
    </row>
    <row r="867" spans="1:3" x14ac:dyDescent="0.25">
      <c r="A867">
        <v>123786</v>
      </c>
      <c r="B867" t="s">
        <v>2811</v>
      </c>
      <c r="C867" t="s">
        <v>2812</v>
      </c>
    </row>
    <row r="868" spans="1:3" x14ac:dyDescent="0.25">
      <c r="A868">
        <v>123794</v>
      </c>
      <c r="B868" t="s">
        <v>2813</v>
      </c>
      <c r="C868" t="s">
        <v>2812</v>
      </c>
    </row>
    <row r="869" spans="1:3" x14ac:dyDescent="0.25">
      <c r="A869">
        <v>123802</v>
      </c>
      <c r="B869" t="s">
        <v>1482</v>
      </c>
      <c r="C869" t="s">
        <v>2814</v>
      </c>
    </row>
    <row r="870" spans="1:3" x14ac:dyDescent="0.25">
      <c r="A870">
        <v>123811</v>
      </c>
      <c r="B870" t="s">
        <v>2815</v>
      </c>
      <c r="C870" t="s">
        <v>2814</v>
      </c>
    </row>
    <row r="871" spans="1:3" x14ac:dyDescent="0.25">
      <c r="A871">
        <v>123828</v>
      </c>
      <c r="B871" t="s">
        <v>2187</v>
      </c>
      <c r="C871" t="s">
        <v>2816</v>
      </c>
    </row>
    <row r="872" spans="1:3" x14ac:dyDescent="0.25">
      <c r="A872">
        <v>123836</v>
      </c>
      <c r="B872" t="s">
        <v>2817</v>
      </c>
      <c r="C872" t="s">
        <v>2816</v>
      </c>
    </row>
    <row r="873" spans="1:3" x14ac:dyDescent="0.25">
      <c r="A873">
        <v>123844</v>
      </c>
      <c r="B873" t="s">
        <v>2818</v>
      </c>
      <c r="C873" t="s">
        <v>2819</v>
      </c>
    </row>
    <row r="874" spans="1:3" x14ac:dyDescent="0.25">
      <c r="A874">
        <v>123851</v>
      </c>
      <c r="B874" t="s">
        <v>2820</v>
      </c>
      <c r="C874" t="s">
        <v>2821</v>
      </c>
    </row>
    <row r="875" spans="1:3" x14ac:dyDescent="0.25">
      <c r="A875">
        <v>123869</v>
      </c>
      <c r="B875" t="s">
        <v>2822</v>
      </c>
      <c r="C875" t="s">
        <v>2823</v>
      </c>
    </row>
    <row r="876" spans="1:3" x14ac:dyDescent="0.25">
      <c r="A876">
        <v>123877</v>
      </c>
      <c r="B876" t="s">
        <v>2824</v>
      </c>
      <c r="C876" t="s">
        <v>2825</v>
      </c>
    </row>
    <row r="877" spans="1:3" x14ac:dyDescent="0.25">
      <c r="A877">
        <v>123935</v>
      </c>
      <c r="B877" t="s">
        <v>1609</v>
      </c>
      <c r="C877" t="s">
        <v>2826</v>
      </c>
    </row>
    <row r="878" spans="1:3" x14ac:dyDescent="0.25">
      <c r="A878">
        <v>123943</v>
      </c>
      <c r="B878" t="s">
        <v>2827</v>
      </c>
      <c r="C878" t="s">
        <v>2826</v>
      </c>
    </row>
    <row r="879" spans="1:3" x14ac:dyDescent="0.25">
      <c r="A879">
        <v>123951</v>
      </c>
      <c r="B879" t="s">
        <v>2828</v>
      </c>
      <c r="C879" t="s">
        <v>2829</v>
      </c>
    </row>
    <row r="880" spans="1:3" x14ac:dyDescent="0.25">
      <c r="A880">
        <v>123968</v>
      </c>
      <c r="B880" t="s">
        <v>2830</v>
      </c>
      <c r="C880" t="s">
        <v>2831</v>
      </c>
    </row>
    <row r="881" spans="1:3" x14ac:dyDescent="0.25">
      <c r="A881">
        <v>123976</v>
      </c>
      <c r="B881" t="s">
        <v>2832</v>
      </c>
      <c r="C881" t="s">
        <v>2833</v>
      </c>
    </row>
    <row r="882" spans="1:3" x14ac:dyDescent="0.25">
      <c r="A882">
        <v>123984</v>
      </c>
      <c r="B882" t="s">
        <v>2834</v>
      </c>
      <c r="C882" t="s">
        <v>2833</v>
      </c>
    </row>
    <row r="883" spans="1:3" x14ac:dyDescent="0.25">
      <c r="A883">
        <v>125187</v>
      </c>
      <c r="B883" t="s">
        <v>2835</v>
      </c>
      <c r="C883" t="s">
        <v>2103</v>
      </c>
    </row>
    <row r="884" spans="1:3" x14ac:dyDescent="0.25">
      <c r="A884">
        <v>125195</v>
      </c>
      <c r="B884" t="s">
        <v>2836</v>
      </c>
      <c r="C884" t="s">
        <v>1689</v>
      </c>
    </row>
    <row r="885" spans="1:3" x14ac:dyDescent="0.25">
      <c r="A885">
        <v>125203</v>
      </c>
      <c r="B885" t="s">
        <v>2837</v>
      </c>
      <c r="C885" t="s">
        <v>2838</v>
      </c>
    </row>
    <row r="886" spans="1:3" x14ac:dyDescent="0.25">
      <c r="A886">
        <v>125211</v>
      </c>
      <c r="B886" t="s">
        <v>2839</v>
      </c>
      <c r="C886" t="s">
        <v>2840</v>
      </c>
    </row>
    <row r="887" spans="1:3" x14ac:dyDescent="0.25">
      <c r="A887">
        <v>125229</v>
      </c>
      <c r="B887" t="s">
        <v>2841</v>
      </c>
      <c r="C887" t="s">
        <v>2840</v>
      </c>
    </row>
    <row r="888" spans="1:3" x14ac:dyDescent="0.25">
      <c r="A888">
        <v>125252</v>
      </c>
      <c r="B888" t="s">
        <v>2842</v>
      </c>
      <c r="C888" t="s">
        <v>2843</v>
      </c>
    </row>
    <row r="889" spans="1:3" x14ac:dyDescent="0.25">
      <c r="A889">
        <v>125261</v>
      </c>
      <c r="B889" t="s">
        <v>2844</v>
      </c>
      <c r="C889" t="s">
        <v>2843</v>
      </c>
    </row>
    <row r="890" spans="1:3" x14ac:dyDescent="0.25">
      <c r="A890">
        <v>125278</v>
      </c>
      <c r="B890" t="s">
        <v>2845</v>
      </c>
      <c r="C890" t="s">
        <v>2846</v>
      </c>
    </row>
    <row r="891" spans="1:3" x14ac:dyDescent="0.25">
      <c r="A891">
        <v>125286</v>
      </c>
      <c r="B891" t="s">
        <v>2750</v>
      </c>
      <c r="C891" t="s">
        <v>2846</v>
      </c>
    </row>
    <row r="892" spans="1:3" x14ac:dyDescent="0.25">
      <c r="A892">
        <v>125294</v>
      </c>
      <c r="B892" t="s">
        <v>2847</v>
      </c>
      <c r="C892" t="s">
        <v>2846</v>
      </c>
    </row>
    <row r="893" spans="1:3" x14ac:dyDescent="0.25">
      <c r="A893">
        <v>125302</v>
      </c>
      <c r="B893" t="s">
        <v>2848</v>
      </c>
      <c r="C893" t="s">
        <v>2846</v>
      </c>
    </row>
    <row r="894" spans="1:3" x14ac:dyDescent="0.25">
      <c r="A894">
        <v>125328</v>
      </c>
      <c r="B894" t="s">
        <v>2849</v>
      </c>
      <c r="C894" t="s">
        <v>2850</v>
      </c>
    </row>
    <row r="895" spans="1:3" x14ac:dyDescent="0.25">
      <c r="A895">
        <v>125344</v>
      </c>
      <c r="B895" t="s">
        <v>2851</v>
      </c>
      <c r="C895" t="s">
        <v>2745</v>
      </c>
    </row>
    <row r="896" spans="1:3" x14ac:dyDescent="0.25">
      <c r="A896">
        <v>125351</v>
      </c>
      <c r="B896" t="s">
        <v>2852</v>
      </c>
      <c r="C896" t="s">
        <v>2853</v>
      </c>
    </row>
    <row r="897" spans="1:3" x14ac:dyDescent="0.25">
      <c r="A897">
        <v>125377</v>
      </c>
      <c r="B897" t="s">
        <v>2854</v>
      </c>
      <c r="C897" t="s">
        <v>2806</v>
      </c>
    </row>
    <row r="898" spans="1:3" x14ac:dyDescent="0.25">
      <c r="A898">
        <v>125393</v>
      </c>
      <c r="B898" t="s">
        <v>2855</v>
      </c>
      <c r="C898" t="s">
        <v>2856</v>
      </c>
    </row>
    <row r="899" spans="1:3" x14ac:dyDescent="0.25">
      <c r="A899">
        <v>125401</v>
      </c>
      <c r="B899" t="s">
        <v>2857</v>
      </c>
      <c r="C899" t="s">
        <v>2856</v>
      </c>
    </row>
    <row r="900" spans="1:3" x14ac:dyDescent="0.25">
      <c r="A900">
        <v>125427</v>
      </c>
      <c r="B900" t="s">
        <v>1497</v>
      </c>
      <c r="C900" t="s">
        <v>2858</v>
      </c>
    </row>
    <row r="901" spans="1:3" x14ac:dyDescent="0.25">
      <c r="A901">
        <v>125435</v>
      </c>
      <c r="B901" t="s">
        <v>2859</v>
      </c>
      <c r="C901" t="s">
        <v>2860</v>
      </c>
    </row>
    <row r="902" spans="1:3" x14ac:dyDescent="0.25">
      <c r="A902">
        <v>125443</v>
      </c>
      <c r="B902" t="s">
        <v>2861</v>
      </c>
      <c r="C902" t="s">
        <v>2862</v>
      </c>
    </row>
    <row r="903" spans="1:3" x14ac:dyDescent="0.25">
      <c r="A903">
        <v>125451</v>
      </c>
      <c r="B903" t="s">
        <v>2863</v>
      </c>
      <c r="C903" t="s">
        <v>2864</v>
      </c>
    </row>
    <row r="904" spans="1:3" x14ac:dyDescent="0.25">
      <c r="A904">
        <v>125799</v>
      </c>
      <c r="B904" t="s">
        <v>2865</v>
      </c>
      <c r="C904" t="s">
        <v>2866</v>
      </c>
    </row>
    <row r="905" spans="1:3" x14ac:dyDescent="0.25">
      <c r="A905">
        <v>125807</v>
      </c>
      <c r="B905" t="s">
        <v>2867</v>
      </c>
      <c r="C905" t="s">
        <v>2866</v>
      </c>
    </row>
    <row r="906" spans="1:3" x14ac:dyDescent="0.25">
      <c r="A906">
        <v>125823</v>
      </c>
      <c r="B906" t="s">
        <v>2868</v>
      </c>
      <c r="C906" t="s">
        <v>2866</v>
      </c>
    </row>
    <row r="907" spans="1:3" x14ac:dyDescent="0.25">
      <c r="A907">
        <v>125831</v>
      </c>
      <c r="B907" t="s">
        <v>2869</v>
      </c>
      <c r="C907" t="s">
        <v>2866</v>
      </c>
    </row>
    <row r="908" spans="1:3" x14ac:dyDescent="0.25">
      <c r="A908">
        <v>125849</v>
      </c>
      <c r="B908" t="s">
        <v>2870</v>
      </c>
      <c r="C908" t="s">
        <v>2661</v>
      </c>
    </row>
    <row r="909" spans="1:3" x14ac:dyDescent="0.25">
      <c r="A909">
        <v>125914</v>
      </c>
      <c r="B909" t="s">
        <v>2871</v>
      </c>
      <c r="C909" t="s">
        <v>2872</v>
      </c>
    </row>
    <row r="910" spans="1:3" x14ac:dyDescent="0.25">
      <c r="A910">
        <v>125922</v>
      </c>
      <c r="B910" t="s">
        <v>1435</v>
      </c>
      <c r="C910" t="s">
        <v>2873</v>
      </c>
    </row>
    <row r="911" spans="1:3" x14ac:dyDescent="0.25">
      <c r="A911">
        <v>125948</v>
      </c>
      <c r="B911" t="s">
        <v>2874</v>
      </c>
      <c r="C911" t="s">
        <v>2875</v>
      </c>
    </row>
    <row r="912" spans="1:3" x14ac:dyDescent="0.25">
      <c r="A912">
        <v>125963</v>
      </c>
      <c r="B912" t="s">
        <v>2876</v>
      </c>
      <c r="C912" t="s">
        <v>2877</v>
      </c>
    </row>
    <row r="913" spans="1:3" x14ac:dyDescent="0.25">
      <c r="A913">
        <v>125971</v>
      </c>
      <c r="B913" t="s">
        <v>2878</v>
      </c>
      <c r="C913" t="s">
        <v>2879</v>
      </c>
    </row>
    <row r="914" spans="1:3" x14ac:dyDescent="0.25">
      <c r="A914">
        <v>125997</v>
      </c>
      <c r="B914" t="s">
        <v>1695</v>
      </c>
      <c r="C914" t="s">
        <v>2880</v>
      </c>
    </row>
    <row r="915" spans="1:3" x14ac:dyDescent="0.25">
      <c r="A915">
        <v>126003</v>
      </c>
      <c r="B915" t="s">
        <v>2881</v>
      </c>
      <c r="C915" t="s">
        <v>2882</v>
      </c>
    </row>
    <row r="916" spans="1:3" x14ac:dyDescent="0.25">
      <c r="A916">
        <v>126011</v>
      </c>
      <c r="B916" t="s">
        <v>2883</v>
      </c>
      <c r="C916" t="s">
        <v>2882</v>
      </c>
    </row>
    <row r="917" spans="1:3" x14ac:dyDescent="0.25">
      <c r="A917">
        <v>126029</v>
      </c>
      <c r="B917" t="s">
        <v>2884</v>
      </c>
      <c r="C917" t="s">
        <v>2885</v>
      </c>
    </row>
    <row r="918" spans="1:3" x14ac:dyDescent="0.25">
      <c r="A918">
        <v>126037</v>
      </c>
      <c r="B918" t="s">
        <v>2886</v>
      </c>
      <c r="C918" t="s">
        <v>2885</v>
      </c>
    </row>
    <row r="919" spans="1:3" x14ac:dyDescent="0.25">
      <c r="A919">
        <v>126045</v>
      </c>
      <c r="B919" t="s">
        <v>2887</v>
      </c>
      <c r="C919" t="s">
        <v>2806</v>
      </c>
    </row>
    <row r="920" spans="1:3" x14ac:dyDescent="0.25">
      <c r="A920">
        <v>126052</v>
      </c>
      <c r="B920" t="s">
        <v>2888</v>
      </c>
      <c r="C920" t="s">
        <v>2889</v>
      </c>
    </row>
    <row r="921" spans="1:3" x14ac:dyDescent="0.25">
      <c r="A921">
        <v>126061</v>
      </c>
      <c r="B921" t="s">
        <v>2890</v>
      </c>
      <c r="C921" t="s">
        <v>2891</v>
      </c>
    </row>
    <row r="922" spans="1:3" x14ac:dyDescent="0.25">
      <c r="A922">
        <v>126094</v>
      </c>
      <c r="B922" t="s">
        <v>2892</v>
      </c>
      <c r="C922" t="s">
        <v>1785</v>
      </c>
    </row>
    <row r="923" spans="1:3" x14ac:dyDescent="0.25">
      <c r="A923">
        <v>126102</v>
      </c>
      <c r="B923" t="s">
        <v>2759</v>
      </c>
      <c r="C923" t="s">
        <v>2761</v>
      </c>
    </row>
    <row r="924" spans="1:3" x14ac:dyDescent="0.25">
      <c r="A924">
        <v>126111</v>
      </c>
      <c r="B924" t="s">
        <v>2893</v>
      </c>
      <c r="C924" t="s">
        <v>2151</v>
      </c>
    </row>
    <row r="925" spans="1:3" x14ac:dyDescent="0.25">
      <c r="A925">
        <v>126151</v>
      </c>
      <c r="B925" t="s">
        <v>2894</v>
      </c>
      <c r="C925" t="s">
        <v>2046</v>
      </c>
    </row>
    <row r="926" spans="1:3" x14ac:dyDescent="0.25">
      <c r="A926">
        <v>126169</v>
      </c>
      <c r="B926" t="s">
        <v>2895</v>
      </c>
      <c r="C926" t="s">
        <v>2896</v>
      </c>
    </row>
    <row r="927" spans="1:3" x14ac:dyDescent="0.25">
      <c r="A927">
        <v>126177</v>
      </c>
      <c r="B927" t="s">
        <v>2897</v>
      </c>
      <c r="C927" t="s">
        <v>2898</v>
      </c>
    </row>
    <row r="928" spans="1:3" x14ac:dyDescent="0.25">
      <c r="A928">
        <v>126185</v>
      </c>
      <c r="B928" t="s">
        <v>2899</v>
      </c>
      <c r="C928" t="s">
        <v>2626</v>
      </c>
    </row>
    <row r="929" spans="1:3" x14ac:dyDescent="0.25">
      <c r="A929">
        <v>126193</v>
      </c>
      <c r="B929" t="s">
        <v>1474</v>
      </c>
      <c r="C929" t="s">
        <v>2900</v>
      </c>
    </row>
    <row r="930" spans="1:3" x14ac:dyDescent="0.25">
      <c r="A930">
        <v>126201</v>
      </c>
      <c r="B930" t="s">
        <v>2901</v>
      </c>
    </row>
    <row r="931" spans="1:3" x14ac:dyDescent="0.25">
      <c r="A931">
        <v>126219</v>
      </c>
      <c r="B931" t="s">
        <v>2902</v>
      </c>
      <c r="C931" t="s">
        <v>2903</v>
      </c>
    </row>
    <row r="932" spans="1:3" x14ac:dyDescent="0.25">
      <c r="A932">
        <v>126227</v>
      </c>
      <c r="B932" t="s">
        <v>2904</v>
      </c>
      <c r="C932" t="s">
        <v>2903</v>
      </c>
    </row>
    <row r="933" spans="1:3" x14ac:dyDescent="0.25">
      <c r="A933">
        <v>126235</v>
      </c>
      <c r="B933" t="s">
        <v>2905</v>
      </c>
      <c r="C933" t="s">
        <v>2906</v>
      </c>
    </row>
    <row r="934" spans="1:3" x14ac:dyDescent="0.25">
      <c r="A934">
        <v>126243</v>
      </c>
      <c r="B934" t="s">
        <v>2907</v>
      </c>
      <c r="C934" t="s">
        <v>2908</v>
      </c>
    </row>
    <row r="935" spans="1:3" x14ac:dyDescent="0.25">
      <c r="A935">
        <v>126251</v>
      </c>
      <c r="B935" t="s">
        <v>2909</v>
      </c>
      <c r="C935" t="s">
        <v>2908</v>
      </c>
    </row>
    <row r="936" spans="1:3" x14ac:dyDescent="0.25">
      <c r="A936">
        <v>126268</v>
      </c>
      <c r="B936" t="s">
        <v>2910</v>
      </c>
      <c r="C936" t="s">
        <v>2908</v>
      </c>
    </row>
    <row r="937" spans="1:3" x14ac:dyDescent="0.25">
      <c r="A937">
        <v>126276</v>
      </c>
      <c r="B937" t="s">
        <v>2911</v>
      </c>
      <c r="C937" t="s">
        <v>2912</v>
      </c>
    </row>
    <row r="938" spans="1:3" x14ac:dyDescent="0.25">
      <c r="A938">
        <v>126284</v>
      </c>
      <c r="B938" t="s">
        <v>1739</v>
      </c>
      <c r="C938" t="s">
        <v>2913</v>
      </c>
    </row>
    <row r="939" spans="1:3" x14ac:dyDescent="0.25">
      <c r="A939">
        <v>126292</v>
      </c>
      <c r="B939" t="s">
        <v>2914</v>
      </c>
      <c r="C939" t="s">
        <v>2915</v>
      </c>
    </row>
    <row r="940" spans="1:3" x14ac:dyDescent="0.25">
      <c r="A940">
        <v>126383</v>
      </c>
      <c r="B940" t="s">
        <v>1295</v>
      </c>
      <c r="C940" t="s">
        <v>1138</v>
      </c>
    </row>
    <row r="941" spans="1:3" x14ac:dyDescent="0.25">
      <c r="A941">
        <v>126409</v>
      </c>
      <c r="B941" t="s">
        <v>2916</v>
      </c>
      <c r="C941" t="s">
        <v>2917</v>
      </c>
    </row>
    <row r="942" spans="1:3" x14ac:dyDescent="0.25">
      <c r="A942">
        <v>126433</v>
      </c>
      <c r="B942" t="s">
        <v>2918</v>
      </c>
      <c r="C942" t="s">
        <v>2919</v>
      </c>
    </row>
    <row r="943" spans="1:3" x14ac:dyDescent="0.25">
      <c r="A943">
        <v>126441</v>
      </c>
      <c r="B943" t="s">
        <v>2920</v>
      </c>
      <c r="C943" t="s">
        <v>2921</v>
      </c>
    </row>
    <row r="944" spans="1:3" x14ac:dyDescent="0.25">
      <c r="A944">
        <v>126466</v>
      </c>
      <c r="B944" t="s">
        <v>2922</v>
      </c>
      <c r="C944" t="s">
        <v>2923</v>
      </c>
    </row>
    <row r="945" spans="1:3" x14ac:dyDescent="0.25">
      <c r="A945">
        <v>126474</v>
      </c>
      <c r="B945" t="s">
        <v>2922</v>
      </c>
      <c r="C945" t="s">
        <v>2924</v>
      </c>
    </row>
    <row r="946" spans="1:3" x14ac:dyDescent="0.25">
      <c r="A946">
        <v>126491</v>
      </c>
      <c r="B946" t="s">
        <v>2925</v>
      </c>
      <c r="C946" t="s">
        <v>2926</v>
      </c>
    </row>
    <row r="947" spans="1:3" x14ac:dyDescent="0.25">
      <c r="A947">
        <v>126649</v>
      </c>
      <c r="B947" t="s">
        <v>2927</v>
      </c>
      <c r="C947" t="s">
        <v>2038</v>
      </c>
    </row>
    <row r="948" spans="1:3" x14ac:dyDescent="0.25">
      <c r="A948">
        <v>126656</v>
      </c>
      <c r="B948" t="s">
        <v>2928</v>
      </c>
      <c r="C948" t="s">
        <v>1759</v>
      </c>
    </row>
    <row r="949" spans="1:3" x14ac:dyDescent="0.25">
      <c r="A949">
        <v>126664</v>
      </c>
      <c r="B949" t="s">
        <v>2929</v>
      </c>
      <c r="C949" t="s">
        <v>1759</v>
      </c>
    </row>
    <row r="950" spans="1:3" x14ac:dyDescent="0.25">
      <c r="A950">
        <v>126672</v>
      </c>
      <c r="B950" t="s">
        <v>2930</v>
      </c>
      <c r="C950" t="s">
        <v>1759</v>
      </c>
    </row>
    <row r="951" spans="1:3" x14ac:dyDescent="0.25">
      <c r="A951">
        <v>126706</v>
      </c>
      <c r="B951" t="s">
        <v>2931</v>
      </c>
      <c r="C951" t="s">
        <v>1880</v>
      </c>
    </row>
    <row r="952" spans="1:3" x14ac:dyDescent="0.25">
      <c r="A952">
        <v>126714</v>
      </c>
      <c r="B952" t="s">
        <v>1697</v>
      </c>
      <c r="C952" t="s">
        <v>2932</v>
      </c>
    </row>
    <row r="953" spans="1:3" x14ac:dyDescent="0.25">
      <c r="A953">
        <v>126731</v>
      </c>
      <c r="B953" t="s">
        <v>2933</v>
      </c>
      <c r="C953" t="s">
        <v>2934</v>
      </c>
    </row>
    <row r="954" spans="1:3" x14ac:dyDescent="0.25">
      <c r="A954">
        <v>126748</v>
      </c>
      <c r="B954" t="s">
        <v>2935</v>
      </c>
      <c r="C954" t="s">
        <v>2934</v>
      </c>
    </row>
    <row r="955" spans="1:3" x14ac:dyDescent="0.25">
      <c r="A955">
        <v>126797</v>
      </c>
      <c r="B955" t="s">
        <v>2936</v>
      </c>
      <c r="C955" t="s">
        <v>2122</v>
      </c>
    </row>
    <row r="956" spans="1:3" x14ac:dyDescent="0.25">
      <c r="A956">
        <v>126805</v>
      </c>
      <c r="B956" t="s">
        <v>2937</v>
      </c>
      <c r="C956" t="s">
        <v>1941</v>
      </c>
    </row>
    <row r="957" spans="1:3" x14ac:dyDescent="0.25">
      <c r="A957">
        <v>126847</v>
      </c>
      <c r="B957" t="s">
        <v>2938</v>
      </c>
      <c r="C957" t="s">
        <v>2076</v>
      </c>
    </row>
    <row r="958" spans="1:3" x14ac:dyDescent="0.25">
      <c r="A958">
        <v>126854</v>
      </c>
      <c r="B958" t="s">
        <v>2939</v>
      </c>
      <c r="C958" t="s">
        <v>2940</v>
      </c>
    </row>
    <row r="959" spans="1:3" x14ac:dyDescent="0.25">
      <c r="A959">
        <v>126871</v>
      </c>
      <c r="B959" t="s">
        <v>2941</v>
      </c>
      <c r="C959" t="s">
        <v>2942</v>
      </c>
    </row>
    <row r="960" spans="1:3" x14ac:dyDescent="0.25">
      <c r="A960">
        <v>126888</v>
      </c>
      <c r="B960" t="s">
        <v>1470</v>
      </c>
      <c r="C960" t="s">
        <v>2943</v>
      </c>
    </row>
    <row r="961" spans="1:3" x14ac:dyDescent="0.25">
      <c r="A961">
        <v>126896</v>
      </c>
      <c r="B961" t="s">
        <v>2944</v>
      </c>
      <c r="C961" t="s">
        <v>2943</v>
      </c>
    </row>
    <row r="962" spans="1:3" x14ac:dyDescent="0.25">
      <c r="A962">
        <v>126904</v>
      </c>
      <c r="B962" t="s">
        <v>2945</v>
      </c>
      <c r="C962" t="s">
        <v>2946</v>
      </c>
    </row>
    <row r="963" spans="1:3" x14ac:dyDescent="0.25">
      <c r="A963">
        <v>126921</v>
      </c>
      <c r="B963" t="s">
        <v>2947</v>
      </c>
      <c r="C963" t="s">
        <v>2649</v>
      </c>
    </row>
    <row r="964" spans="1:3" x14ac:dyDescent="0.25">
      <c r="A964">
        <v>126938</v>
      </c>
      <c r="B964" t="s">
        <v>2948</v>
      </c>
      <c r="C964" t="s">
        <v>2649</v>
      </c>
    </row>
    <row r="965" spans="1:3" x14ac:dyDescent="0.25">
      <c r="A965">
        <v>126946</v>
      </c>
      <c r="B965" t="s">
        <v>2949</v>
      </c>
      <c r="C965" t="s">
        <v>2950</v>
      </c>
    </row>
    <row r="966" spans="1:3" x14ac:dyDescent="0.25">
      <c r="A966">
        <v>126953</v>
      </c>
      <c r="B966" t="s">
        <v>2951</v>
      </c>
      <c r="C966" t="s">
        <v>2950</v>
      </c>
    </row>
    <row r="967" spans="1:3" x14ac:dyDescent="0.25">
      <c r="A967">
        <v>126961</v>
      </c>
      <c r="B967" t="s">
        <v>2952</v>
      </c>
      <c r="C967" t="s">
        <v>2950</v>
      </c>
    </row>
    <row r="968" spans="1:3" x14ac:dyDescent="0.25">
      <c r="A968">
        <v>126987</v>
      </c>
      <c r="B968" t="s">
        <v>2953</v>
      </c>
      <c r="C968" t="s">
        <v>2954</v>
      </c>
    </row>
    <row r="969" spans="1:3" x14ac:dyDescent="0.25">
      <c r="A969">
        <v>126995</v>
      </c>
      <c r="B969" t="s">
        <v>2955</v>
      </c>
      <c r="C969" t="s">
        <v>2956</v>
      </c>
    </row>
    <row r="970" spans="1:3" x14ac:dyDescent="0.25">
      <c r="A970">
        <v>127159</v>
      </c>
      <c r="B970" t="s">
        <v>2957</v>
      </c>
      <c r="C970" t="s">
        <v>1917</v>
      </c>
    </row>
    <row r="971" spans="1:3" x14ac:dyDescent="0.25">
      <c r="A971">
        <v>127423</v>
      </c>
      <c r="B971" t="s">
        <v>2958</v>
      </c>
      <c r="C971" t="s">
        <v>1644</v>
      </c>
    </row>
    <row r="972" spans="1:3" x14ac:dyDescent="0.25">
      <c r="A972">
        <v>127431</v>
      </c>
      <c r="B972" t="s">
        <v>2959</v>
      </c>
      <c r="C972" t="s">
        <v>2960</v>
      </c>
    </row>
    <row r="973" spans="1:3" x14ac:dyDescent="0.25">
      <c r="A973">
        <v>127449</v>
      </c>
      <c r="B973" t="s">
        <v>2961</v>
      </c>
      <c r="C973" t="s">
        <v>1552</v>
      </c>
    </row>
    <row r="974" spans="1:3" x14ac:dyDescent="0.25">
      <c r="A974">
        <v>127456</v>
      </c>
      <c r="B974" t="s">
        <v>1521</v>
      </c>
      <c r="C974" t="s">
        <v>1523</v>
      </c>
    </row>
    <row r="975" spans="1:3" x14ac:dyDescent="0.25">
      <c r="A975">
        <v>127464</v>
      </c>
      <c r="B975" t="s">
        <v>2962</v>
      </c>
      <c r="C975" t="s">
        <v>1737</v>
      </c>
    </row>
    <row r="976" spans="1:3" x14ac:dyDescent="0.25">
      <c r="A976">
        <v>127472</v>
      </c>
      <c r="B976" t="s">
        <v>2963</v>
      </c>
      <c r="C976" t="s">
        <v>2964</v>
      </c>
    </row>
    <row r="977" spans="1:3" x14ac:dyDescent="0.25">
      <c r="A977">
        <v>127481</v>
      </c>
      <c r="B977" t="s">
        <v>1650</v>
      </c>
      <c r="C977" t="s">
        <v>2965</v>
      </c>
    </row>
    <row r="978" spans="1:3" x14ac:dyDescent="0.25">
      <c r="A978">
        <v>127514</v>
      </c>
      <c r="B978" t="s">
        <v>2966</v>
      </c>
      <c r="C978" t="s">
        <v>2967</v>
      </c>
    </row>
    <row r="979" spans="1:3" x14ac:dyDescent="0.25">
      <c r="A979">
        <v>127522</v>
      </c>
      <c r="B979" t="s">
        <v>2968</v>
      </c>
      <c r="C979" t="s">
        <v>2967</v>
      </c>
    </row>
    <row r="980" spans="1:3" x14ac:dyDescent="0.25">
      <c r="A980">
        <v>127531</v>
      </c>
      <c r="B980" t="s">
        <v>2969</v>
      </c>
      <c r="C980" t="s">
        <v>2970</v>
      </c>
    </row>
    <row r="981" spans="1:3" x14ac:dyDescent="0.25">
      <c r="A981">
        <v>127548</v>
      </c>
      <c r="B981" t="s">
        <v>2971</v>
      </c>
      <c r="C981" t="s">
        <v>2970</v>
      </c>
    </row>
    <row r="982" spans="1:3" x14ac:dyDescent="0.25">
      <c r="A982">
        <v>127563</v>
      </c>
      <c r="B982" t="s">
        <v>2972</v>
      </c>
      <c r="C982" t="s">
        <v>2973</v>
      </c>
    </row>
    <row r="983" spans="1:3" x14ac:dyDescent="0.25">
      <c r="A983">
        <v>127571</v>
      </c>
      <c r="B983" t="s">
        <v>2972</v>
      </c>
      <c r="C983" t="s">
        <v>2973</v>
      </c>
    </row>
    <row r="984" spans="1:3" x14ac:dyDescent="0.25">
      <c r="A984">
        <v>127597</v>
      </c>
      <c r="B984" t="s">
        <v>2974</v>
      </c>
      <c r="C984" t="s">
        <v>2975</v>
      </c>
    </row>
    <row r="985" spans="1:3" x14ac:dyDescent="0.25">
      <c r="A985">
        <v>127605</v>
      </c>
      <c r="B985" t="s">
        <v>2976</v>
      </c>
      <c r="C985" t="s">
        <v>1976</v>
      </c>
    </row>
    <row r="986" spans="1:3" x14ac:dyDescent="0.25">
      <c r="A986">
        <v>127613</v>
      </c>
      <c r="B986" t="s">
        <v>2977</v>
      </c>
      <c r="C986" t="s">
        <v>2978</v>
      </c>
    </row>
    <row r="987" spans="1:3" x14ac:dyDescent="0.25">
      <c r="A987">
        <v>127621</v>
      </c>
      <c r="B987" t="s">
        <v>2979</v>
      </c>
      <c r="C987" t="s">
        <v>2980</v>
      </c>
    </row>
    <row r="988" spans="1:3" x14ac:dyDescent="0.25">
      <c r="A988">
        <v>127639</v>
      </c>
      <c r="B988" t="s">
        <v>2981</v>
      </c>
      <c r="C988" t="s">
        <v>2982</v>
      </c>
    </row>
    <row r="989" spans="1:3" x14ac:dyDescent="0.25">
      <c r="A989">
        <v>127647</v>
      </c>
      <c r="B989" t="s">
        <v>2983</v>
      </c>
      <c r="C989" t="s">
        <v>2621</v>
      </c>
    </row>
    <row r="990" spans="1:3" x14ac:dyDescent="0.25">
      <c r="A990">
        <v>127654</v>
      </c>
      <c r="B990" t="s">
        <v>2984</v>
      </c>
      <c r="C990" t="s">
        <v>2158</v>
      </c>
    </row>
    <row r="991" spans="1:3" x14ac:dyDescent="0.25">
      <c r="A991">
        <v>127662</v>
      </c>
      <c r="B991" t="s">
        <v>2985</v>
      </c>
      <c r="C991" t="s">
        <v>2158</v>
      </c>
    </row>
    <row r="992" spans="1:3" x14ac:dyDescent="0.25">
      <c r="A992">
        <v>127671</v>
      </c>
      <c r="B992" t="s">
        <v>2986</v>
      </c>
      <c r="C992" t="s">
        <v>2659</v>
      </c>
    </row>
    <row r="993" spans="1:3" x14ac:dyDescent="0.25">
      <c r="A993">
        <v>127688</v>
      </c>
      <c r="B993" t="s">
        <v>2987</v>
      </c>
      <c r="C993" t="s">
        <v>2988</v>
      </c>
    </row>
    <row r="994" spans="1:3" x14ac:dyDescent="0.25">
      <c r="A994">
        <v>127696</v>
      </c>
      <c r="B994" t="s">
        <v>2627</v>
      </c>
      <c r="C994" t="s">
        <v>2989</v>
      </c>
    </row>
    <row r="995" spans="1:3" x14ac:dyDescent="0.25">
      <c r="A995">
        <v>127704</v>
      </c>
      <c r="B995" t="s">
        <v>2990</v>
      </c>
      <c r="C995" t="s">
        <v>2991</v>
      </c>
    </row>
    <row r="996" spans="1:3" x14ac:dyDescent="0.25">
      <c r="A996">
        <v>127712</v>
      </c>
      <c r="B996" t="s">
        <v>2992</v>
      </c>
      <c r="C996" t="s">
        <v>2993</v>
      </c>
    </row>
    <row r="997" spans="1:3" x14ac:dyDescent="0.25">
      <c r="A997">
        <v>127721</v>
      </c>
      <c r="B997" t="s">
        <v>1493</v>
      </c>
      <c r="C997" t="s">
        <v>2993</v>
      </c>
    </row>
    <row r="998" spans="1:3" x14ac:dyDescent="0.25">
      <c r="A998">
        <v>127738</v>
      </c>
      <c r="B998" t="s">
        <v>2994</v>
      </c>
      <c r="C998" t="s">
        <v>2995</v>
      </c>
    </row>
    <row r="999" spans="1:3" x14ac:dyDescent="0.25">
      <c r="A999">
        <v>127746</v>
      </c>
      <c r="B999" t="s">
        <v>2996</v>
      </c>
      <c r="C999" t="s">
        <v>2997</v>
      </c>
    </row>
    <row r="1000" spans="1:3" x14ac:dyDescent="0.25">
      <c r="A1000">
        <v>127753</v>
      </c>
      <c r="B1000" t="s">
        <v>2998</v>
      </c>
      <c r="C1000" t="s">
        <v>2999</v>
      </c>
    </row>
    <row r="1001" spans="1:3" x14ac:dyDescent="0.25">
      <c r="A1001">
        <v>127761</v>
      </c>
      <c r="B1001" t="s">
        <v>3000</v>
      </c>
      <c r="C1001" t="s">
        <v>3001</v>
      </c>
    </row>
    <row r="1002" spans="1:3" x14ac:dyDescent="0.25">
      <c r="A1002">
        <v>127779</v>
      </c>
      <c r="B1002" t="s">
        <v>3002</v>
      </c>
      <c r="C1002" t="s">
        <v>3003</v>
      </c>
    </row>
    <row r="1003" spans="1:3" x14ac:dyDescent="0.25">
      <c r="A1003">
        <v>127787</v>
      </c>
      <c r="B1003" t="s">
        <v>3004</v>
      </c>
      <c r="C1003" t="s">
        <v>3005</v>
      </c>
    </row>
    <row r="1004" spans="1:3" x14ac:dyDescent="0.25">
      <c r="A1004">
        <v>127795</v>
      </c>
      <c r="B1004" t="s">
        <v>3006</v>
      </c>
      <c r="C1004" t="s">
        <v>3007</v>
      </c>
    </row>
    <row r="1005" spans="1:3" x14ac:dyDescent="0.25">
      <c r="A1005">
        <v>127803</v>
      </c>
      <c r="B1005" t="s">
        <v>3008</v>
      </c>
      <c r="C1005" t="s">
        <v>3009</v>
      </c>
    </row>
    <row r="1006" spans="1:3" x14ac:dyDescent="0.25">
      <c r="A1006">
        <v>127811</v>
      </c>
      <c r="B1006" t="s">
        <v>3010</v>
      </c>
      <c r="C1006" t="s">
        <v>3011</v>
      </c>
    </row>
    <row r="1007" spans="1:3" x14ac:dyDescent="0.25">
      <c r="A1007">
        <v>127829</v>
      </c>
      <c r="B1007" t="s">
        <v>3012</v>
      </c>
      <c r="C1007" t="s">
        <v>3011</v>
      </c>
    </row>
    <row r="1008" spans="1:3" x14ac:dyDescent="0.25">
      <c r="A1008">
        <v>127837</v>
      </c>
      <c r="B1008" t="s">
        <v>3013</v>
      </c>
      <c r="C1008" t="s">
        <v>2908</v>
      </c>
    </row>
    <row r="1009" spans="1:3" x14ac:dyDescent="0.25">
      <c r="A1009">
        <v>127845</v>
      </c>
      <c r="B1009" t="s">
        <v>3014</v>
      </c>
      <c r="C1009" t="s">
        <v>2908</v>
      </c>
    </row>
    <row r="1010" spans="1:3" x14ac:dyDescent="0.25">
      <c r="A1010">
        <v>127852</v>
      </c>
      <c r="B1010" t="s">
        <v>3015</v>
      </c>
      <c r="C1010" t="s">
        <v>1561</v>
      </c>
    </row>
    <row r="1011" spans="1:3" x14ac:dyDescent="0.25">
      <c r="A1011">
        <v>127861</v>
      </c>
      <c r="B1011" t="s">
        <v>3016</v>
      </c>
      <c r="C1011" t="s">
        <v>2882</v>
      </c>
    </row>
    <row r="1012" spans="1:3" x14ac:dyDescent="0.25">
      <c r="A1012">
        <v>127878</v>
      </c>
      <c r="B1012" t="s">
        <v>3017</v>
      </c>
      <c r="C1012" t="s">
        <v>1727</v>
      </c>
    </row>
    <row r="1013" spans="1:3" x14ac:dyDescent="0.25">
      <c r="A1013">
        <v>127886</v>
      </c>
      <c r="B1013" t="s">
        <v>3018</v>
      </c>
      <c r="C1013" t="s">
        <v>2642</v>
      </c>
    </row>
    <row r="1014" spans="1:3" x14ac:dyDescent="0.25">
      <c r="A1014">
        <v>127894</v>
      </c>
      <c r="B1014" t="s">
        <v>3019</v>
      </c>
      <c r="C1014" t="s">
        <v>3020</v>
      </c>
    </row>
    <row r="1015" spans="1:3" x14ac:dyDescent="0.25">
      <c r="A1015">
        <v>127902</v>
      </c>
      <c r="B1015" t="s">
        <v>3021</v>
      </c>
      <c r="C1015" t="s">
        <v>3022</v>
      </c>
    </row>
    <row r="1016" spans="1:3" x14ac:dyDescent="0.25">
      <c r="A1016">
        <v>127911</v>
      </c>
      <c r="B1016" t="s">
        <v>3023</v>
      </c>
      <c r="C1016" t="s">
        <v>2100</v>
      </c>
    </row>
    <row r="1017" spans="1:3" x14ac:dyDescent="0.25">
      <c r="A1017">
        <v>127928</v>
      </c>
      <c r="B1017" t="s">
        <v>3024</v>
      </c>
      <c r="C1017" t="s">
        <v>1671</v>
      </c>
    </row>
    <row r="1018" spans="1:3" x14ac:dyDescent="0.25">
      <c r="A1018">
        <v>127936</v>
      </c>
      <c r="B1018" t="s">
        <v>1762</v>
      </c>
      <c r="C1018" t="s">
        <v>1763</v>
      </c>
    </row>
    <row r="1019" spans="1:3" x14ac:dyDescent="0.25">
      <c r="A1019">
        <v>127944</v>
      </c>
      <c r="B1019" t="s">
        <v>3025</v>
      </c>
      <c r="C1019" t="s">
        <v>3026</v>
      </c>
    </row>
    <row r="1020" spans="1:3" x14ac:dyDescent="0.25">
      <c r="A1020">
        <v>127951</v>
      </c>
      <c r="B1020" t="s">
        <v>3027</v>
      </c>
      <c r="C1020" t="s">
        <v>3028</v>
      </c>
    </row>
    <row r="1021" spans="1:3" x14ac:dyDescent="0.25">
      <c r="A1021">
        <v>127969</v>
      </c>
      <c r="B1021" t="s">
        <v>3029</v>
      </c>
      <c r="C1021" t="s">
        <v>3030</v>
      </c>
    </row>
    <row r="1022" spans="1:3" x14ac:dyDescent="0.25">
      <c r="A1022">
        <v>127977</v>
      </c>
      <c r="B1022" t="s">
        <v>3031</v>
      </c>
      <c r="C1022" t="s">
        <v>3030</v>
      </c>
    </row>
    <row r="1023" spans="1:3" x14ac:dyDescent="0.25">
      <c r="A1023">
        <v>127985</v>
      </c>
      <c r="B1023" t="s">
        <v>3032</v>
      </c>
      <c r="C1023" t="s">
        <v>3033</v>
      </c>
    </row>
    <row r="1024" spans="1:3" x14ac:dyDescent="0.25">
      <c r="A1024">
        <v>127993</v>
      </c>
      <c r="B1024" t="s">
        <v>1505</v>
      </c>
      <c r="C1024" t="s">
        <v>3034</v>
      </c>
    </row>
    <row r="1025" spans="1:3" x14ac:dyDescent="0.25">
      <c r="A1025">
        <v>128017</v>
      </c>
      <c r="B1025" t="s">
        <v>3035</v>
      </c>
      <c r="C1025" t="s">
        <v>1895</v>
      </c>
    </row>
    <row r="1026" spans="1:3" x14ac:dyDescent="0.25">
      <c r="A1026">
        <v>128025</v>
      </c>
      <c r="B1026" t="s">
        <v>3036</v>
      </c>
      <c r="C1026" t="s">
        <v>3037</v>
      </c>
    </row>
    <row r="1027" spans="1:3" x14ac:dyDescent="0.25">
      <c r="A1027">
        <v>128108</v>
      </c>
      <c r="B1027" t="s">
        <v>3038</v>
      </c>
      <c r="C1027" t="s">
        <v>3039</v>
      </c>
    </row>
    <row r="1028" spans="1:3" x14ac:dyDescent="0.25">
      <c r="A1028">
        <v>128447</v>
      </c>
      <c r="B1028" t="s">
        <v>3040</v>
      </c>
      <c r="C1028" t="s">
        <v>2806</v>
      </c>
    </row>
    <row r="1029" spans="1:3" x14ac:dyDescent="0.25">
      <c r="A1029">
        <v>128538</v>
      </c>
      <c r="B1029" t="s">
        <v>3041</v>
      </c>
      <c r="C1029" t="s">
        <v>3042</v>
      </c>
    </row>
    <row r="1030" spans="1:3" x14ac:dyDescent="0.25">
      <c r="A1030">
        <v>128546</v>
      </c>
      <c r="B1030" t="s">
        <v>2127</v>
      </c>
      <c r="C1030" t="s">
        <v>3043</v>
      </c>
    </row>
    <row r="1031" spans="1:3" x14ac:dyDescent="0.25">
      <c r="A1031">
        <v>128553</v>
      </c>
      <c r="B1031" t="s">
        <v>3044</v>
      </c>
      <c r="C1031" t="s">
        <v>3045</v>
      </c>
    </row>
    <row r="1032" spans="1:3" x14ac:dyDescent="0.25">
      <c r="A1032">
        <v>128561</v>
      </c>
      <c r="B1032" t="s">
        <v>3046</v>
      </c>
      <c r="C1032" t="s">
        <v>3047</v>
      </c>
    </row>
    <row r="1033" spans="1:3" x14ac:dyDescent="0.25">
      <c r="A1033">
        <v>128967</v>
      </c>
      <c r="B1033" t="s">
        <v>1139</v>
      </c>
      <c r="C1033" t="s">
        <v>1142</v>
      </c>
    </row>
    <row r="1034" spans="1:3" x14ac:dyDescent="0.25">
      <c r="A1034">
        <v>128975</v>
      </c>
      <c r="B1034" t="s">
        <v>1143</v>
      </c>
      <c r="C1034" t="s">
        <v>1145</v>
      </c>
    </row>
    <row r="1035" spans="1:3" x14ac:dyDescent="0.25">
      <c r="A1035">
        <v>128983</v>
      </c>
      <c r="B1035" t="s">
        <v>3048</v>
      </c>
      <c r="C1035" t="s">
        <v>3049</v>
      </c>
    </row>
    <row r="1036" spans="1:3" x14ac:dyDescent="0.25">
      <c r="A1036">
        <v>129411</v>
      </c>
      <c r="B1036" t="s">
        <v>3050</v>
      </c>
      <c r="C1036" t="s">
        <v>3051</v>
      </c>
    </row>
    <row r="1037" spans="1:3" x14ac:dyDescent="0.25">
      <c r="A1037">
        <v>129429</v>
      </c>
      <c r="B1037" t="s">
        <v>1146</v>
      </c>
    </row>
    <row r="1038" spans="1:3" x14ac:dyDescent="0.25">
      <c r="A1038">
        <v>129916</v>
      </c>
      <c r="B1038" t="s">
        <v>1828</v>
      </c>
      <c r="C1038" t="s">
        <v>3052</v>
      </c>
    </row>
    <row r="1039" spans="1:3" x14ac:dyDescent="0.25">
      <c r="A1039">
        <v>129957</v>
      </c>
      <c r="B1039" t="s">
        <v>1148</v>
      </c>
      <c r="C1039" t="s">
        <v>1398</v>
      </c>
    </row>
    <row r="1040" spans="1:3" x14ac:dyDescent="0.25">
      <c r="A1040">
        <v>129965</v>
      </c>
      <c r="B1040" t="s">
        <v>1149</v>
      </c>
      <c r="C1040" t="s">
        <v>1394</v>
      </c>
    </row>
    <row r="1041" spans="1:3" x14ac:dyDescent="0.25">
      <c r="A1041">
        <v>130773</v>
      </c>
      <c r="B1041" t="s">
        <v>3053</v>
      </c>
    </row>
    <row r="1042" spans="1:3" x14ac:dyDescent="0.25">
      <c r="A1042">
        <v>130781</v>
      </c>
      <c r="B1042" t="s">
        <v>1400</v>
      </c>
      <c r="C1042" t="s">
        <v>338</v>
      </c>
    </row>
    <row r="1043" spans="1:3" x14ac:dyDescent="0.25">
      <c r="A1043">
        <v>130799</v>
      </c>
      <c r="B1043" t="s">
        <v>3054</v>
      </c>
      <c r="C1043" t="s">
        <v>1301</v>
      </c>
    </row>
    <row r="1044" spans="1:3" x14ac:dyDescent="0.25">
      <c r="A1044">
        <v>130807</v>
      </c>
      <c r="B1044" t="s">
        <v>2368</v>
      </c>
      <c r="C1044" t="s">
        <v>3055</v>
      </c>
    </row>
    <row r="1045" spans="1:3" x14ac:dyDescent="0.25">
      <c r="A1045">
        <v>131268</v>
      </c>
      <c r="B1045" t="s">
        <v>1153</v>
      </c>
      <c r="C1045" t="s">
        <v>3056</v>
      </c>
    </row>
    <row r="1046" spans="1:3" x14ac:dyDescent="0.25">
      <c r="A1046">
        <v>131276</v>
      </c>
      <c r="B1046" t="s">
        <v>1156</v>
      </c>
      <c r="C1046" t="s">
        <v>1401</v>
      </c>
    </row>
    <row r="1047" spans="1:3" x14ac:dyDescent="0.25">
      <c r="A1047">
        <v>131326</v>
      </c>
      <c r="B1047" t="s">
        <v>3057</v>
      </c>
      <c r="C1047" t="s">
        <v>1703</v>
      </c>
    </row>
    <row r="1048" spans="1:3" x14ac:dyDescent="0.25">
      <c r="A1048">
        <v>131334</v>
      </c>
      <c r="B1048" t="s">
        <v>3058</v>
      </c>
      <c r="C1048" t="s">
        <v>3059</v>
      </c>
    </row>
    <row r="1049" spans="1:3" x14ac:dyDescent="0.25">
      <c r="A1049">
        <v>131342</v>
      </c>
      <c r="B1049" t="s">
        <v>3060</v>
      </c>
      <c r="C1049" t="s">
        <v>3061</v>
      </c>
    </row>
    <row r="1050" spans="1:3" x14ac:dyDescent="0.25">
      <c r="A1050">
        <v>131391</v>
      </c>
      <c r="B1050" t="s">
        <v>3062</v>
      </c>
      <c r="C1050" t="s">
        <v>3063</v>
      </c>
    </row>
    <row r="1051" spans="1:3" x14ac:dyDescent="0.25">
      <c r="A1051">
        <v>131409</v>
      </c>
      <c r="B1051" t="s">
        <v>3064</v>
      </c>
      <c r="C1051" t="s">
        <v>3065</v>
      </c>
    </row>
    <row r="1052" spans="1:3" x14ac:dyDescent="0.25">
      <c r="A1052">
        <v>131805</v>
      </c>
      <c r="B1052" t="s">
        <v>3066</v>
      </c>
      <c r="C1052" t="s">
        <v>3067</v>
      </c>
    </row>
    <row r="1053" spans="1:3" x14ac:dyDescent="0.25">
      <c r="A1053">
        <v>131813</v>
      </c>
      <c r="B1053" t="s">
        <v>1158</v>
      </c>
      <c r="C1053" t="s">
        <v>1004</v>
      </c>
    </row>
    <row r="1054" spans="1:3" x14ac:dyDescent="0.25">
      <c r="A1054">
        <v>131821</v>
      </c>
      <c r="B1054" t="s">
        <v>1159</v>
      </c>
      <c r="C1054" t="s">
        <v>932</v>
      </c>
    </row>
    <row r="1055" spans="1:3" x14ac:dyDescent="0.25">
      <c r="A1055">
        <v>131839</v>
      </c>
      <c r="B1055" t="s">
        <v>1160</v>
      </c>
      <c r="C1055" t="s">
        <v>1402</v>
      </c>
    </row>
    <row r="1056" spans="1:3" x14ac:dyDescent="0.25">
      <c r="A1056">
        <v>131847</v>
      </c>
      <c r="B1056" t="s">
        <v>1497</v>
      </c>
      <c r="C1056" t="s">
        <v>2858</v>
      </c>
    </row>
    <row r="1057" spans="1:3" x14ac:dyDescent="0.25">
      <c r="A1057">
        <v>131854</v>
      </c>
      <c r="B1057" t="s">
        <v>3068</v>
      </c>
      <c r="C1057" t="s">
        <v>1882</v>
      </c>
    </row>
    <row r="1058" spans="1:3" x14ac:dyDescent="0.25">
      <c r="A1058">
        <v>131862</v>
      </c>
      <c r="B1058" t="s">
        <v>3069</v>
      </c>
      <c r="C1058" t="s">
        <v>1882</v>
      </c>
    </row>
    <row r="1059" spans="1:3" x14ac:dyDescent="0.25">
      <c r="A1059">
        <v>132175</v>
      </c>
      <c r="B1059" t="s">
        <v>1161</v>
      </c>
      <c r="C1059" t="s">
        <v>1398</v>
      </c>
    </row>
    <row r="1060" spans="1:3" x14ac:dyDescent="0.25">
      <c r="A1060">
        <v>132183</v>
      </c>
      <c r="B1060" t="s">
        <v>1163</v>
      </c>
      <c r="C1060" t="s">
        <v>911</v>
      </c>
    </row>
    <row r="1061" spans="1:3" x14ac:dyDescent="0.25">
      <c r="A1061">
        <v>132191</v>
      </c>
      <c r="B1061" t="s">
        <v>1883</v>
      </c>
      <c r="C1061" t="s">
        <v>3070</v>
      </c>
    </row>
    <row r="1062" spans="1:3" x14ac:dyDescent="0.25">
      <c r="A1062">
        <v>132209</v>
      </c>
      <c r="B1062" t="s">
        <v>3071</v>
      </c>
      <c r="C1062" t="s">
        <v>3072</v>
      </c>
    </row>
    <row r="1063" spans="1:3" x14ac:dyDescent="0.25">
      <c r="A1063">
        <v>132225</v>
      </c>
      <c r="B1063" t="s">
        <v>3073</v>
      </c>
      <c r="C1063" t="s">
        <v>3074</v>
      </c>
    </row>
    <row r="1064" spans="1:3" x14ac:dyDescent="0.25">
      <c r="A1064">
        <v>133331</v>
      </c>
      <c r="B1064" t="s">
        <v>3075</v>
      </c>
      <c r="C1064" t="s">
        <v>3076</v>
      </c>
    </row>
    <row r="1065" spans="1:3" x14ac:dyDescent="0.25">
      <c r="A1065">
        <v>133348</v>
      </c>
      <c r="B1065" t="s">
        <v>3077</v>
      </c>
      <c r="C1065" t="s">
        <v>3078</v>
      </c>
    </row>
    <row r="1066" spans="1:3" x14ac:dyDescent="0.25">
      <c r="A1066">
        <v>137349</v>
      </c>
      <c r="B1066" t="s">
        <v>1165</v>
      </c>
      <c r="C1066" t="s">
        <v>3079</v>
      </c>
    </row>
    <row r="1067" spans="1:3" x14ac:dyDescent="0.25">
      <c r="A1067">
        <v>137364</v>
      </c>
      <c r="B1067" t="s">
        <v>3080</v>
      </c>
      <c r="C1067" t="s">
        <v>3081</v>
      </c>
    </row>
    <row r="1068" spans="1:3" x14ac:dyDescent="0.25">
      <c r="A1068">
        <v>137381</v>
      </c>
      <c r="B1068" t="s">
        <v>3082</v>
      </c>
      <c r="C1068" t="s">
        <v>3083</v>
      </c>
    </row>
    <row r="1069" spans="1:3" x14ac:dyDescent="0.25">
      <c r="A1069">
        <v>137398</v>
      </c>
      <c r="B1069" t="s">
        <v>1497</v>
      </c>
      <c r="C1069" t="s">
        <v>2058</v>
      </c>
    </row>
    <row r="1070" spans="1:3" x14ac:dyDescent="0.25">
      <c r="A1070">
        <v>137422</v>
      </c>
      <c r="B1070" t="s">
        <v>1167</v>
      </c>
      <c r="C1070" t="s">
        <v>1169</v>
      </c>
    </row>
    <row r="1071" spans="1:3" x14ac:dyDescent="0.25">
      <c r="A1071">
        <v>137431</v>
      </c>
      <c r="B1071" t="s">
        <v>1170</v>
      </c>
      <c r="C1071" t="s">
        <v>1171</v>
      </c>
    </row>
    <row r="1072" spans="1:3" x14ac:dyDescent="0.25">
      <c r="A1072">
        <v>137448</v>
      </c>
      <c r="B1072" t="s">
        <v>1172</v>
      </c>
      <c r="C1072" t="s">
        <v>1173</v>
      </c>
    </row>
    <row r="1073" spans="1:3" x14ac:dyDescent="0.25">
      <c r="A1073">
        <v>137455</v>
      </c>
      <c r="B1073" t="s">
        <v>1174</v>
      </c>
      <c r="C1073" t="s">
        <v>1176</v>
      </c>
    </row>
    <row r="1074" spans="1:3" x14ac:dyDescent="0.25">
      <c r="A1074">
        <v>137778</v>
      </c>
      <c r="B1074" t="s">
        <v>1177</v>
      </c>
      <c r="C1074" t="s">
        <v>1173</v>
      </c>
    </row>
    <row r="1075" spans="1:3" x14ac:dyDescent="0.25">
      <c r="A1075">
        <v>138248</v>
      </c>
      <c r="B1075" t="s">
        <v>3084</v>
      </c>
      <c r="C1075" t="s">
        <v>3085</v>
      </c>
    </row>
    <row r="1076" spans="1:3" x14ac:dyDescent="0.25">
      <c r="A1076">
        <v>138255</v>
      </c>
      <c r="B1076" t="s">
        <v>3086</v>
      </c>
      <c r="C1076" t="s">
        <v>3087</v>
      </c>
    </row>
    <row r="1077" spans="1:3" x14ac:dyDescent="0.25">
      <c r="A1077">
        <v>138263</v>
      </c>
      <c r="B1077" t="s">
        <v>3088</v>
      </c>
      <c r="C1077" t="s">
        <v>3089</v>
      </c>
    </row>
    <row r="1078" spans="1:3" x14ac:dyDescent="0.25">
      <c r="A1078">
        <v>138271</v>
      </c>
      <c r="B1078" t="s">
        <v>1306</v>
      </c>
      <c r="C1078" t="s">
        <v>1307</v>
      </c>
    </row>
    <row r="1079" spans="1:3" x14ac:dyDescent="0.25">
      <c r="A1079">
        <v>138289</v>
      </c>
      <c r="B1079" t="s">
        <v>1308</v>
      </c>
      <c r="C1079" t="s">
        <v>1138</v>
      </c>
    </row>
    <row r="1080" spans="1:3" x14ac:dyDescent="0.25">
      <c r="A1080">
        <v>138321</v>
      </c>
      <c r="B1080" t="s">
        <v>1497</v>
      </c>
      <c r="C1080" t="s">
        <v>2058</v>
      </c>
    </row>
    <row r="1081" spans="1:3" x14ac:dyDescent="0.25">
      <c r="A1081">
        <v>138354</v>
      </c>
      <c r="B1081" t="s">
        <v>1310</v>
      </c>
      <c r="C1081" t="s">
        <v>1405</v>
      </c>
    </row>
    <row r="1082" spans="1:3" x14ac:dyDescent="0.25">
      <c r="A1082">
        <v>138362</v>
      </c>
      <c r="B1082" t="s">
        <v>3090</v>
      </c>
      <c r="C1082" t="s">
        <v>3091</v>
      </c>
    </row>
    <row r="1083" spans="1:3" x14ac:dyDescent="0.25">
      <c r="A1083">
        <v>138669</v>
      </c>
      <c r="B1083" t="s">
        <v>1312</v>
      </c>
      <c r="C1083" t="s">
        <v>1313</v>
      </c>
    </row>
    <row r="1084" spans="1:3" x14ac:dyDescent="0.25">
      <c r="A1084">
        <v>138677</v>
      </c>
      <c r="B1084" t="s">
        <v>1314</v>
      </c>
      <c r="C1084" t="s">
        <v>1270</v>
      </c>
    </row>
    <row r="1085" spans="1:3" x14ac:dyDescent="0.25">
      <c r="A1085">
        <v>138743</v>
      </c>
      <c r="B1085" t="s">
        <v>1316</v>
      </c>
      <c r="C1085" t="s">
        <v>1406</v>
      </c>
    </row>
    <row r="1086" spans="1:3" x14ac:dyDescent="0.25">
      <c r="A1086">
        <v>143628</v>
      </c>
      <c r="B1086" t="s">
        <v>3092</v>
      </c>
      <c r="C1086" t="s">
        <v>2094</v>
      </c>
    </row>
    <row r="1087" spans="1:3" x14ac:dyDescent="0.25">
      <c r="A1087">
        <v>143644</v>
      </c>
      <c r="B1087" t="s">
        <v>3093</v>
      </c>
      <c r="C1087" t="s">
        <v>3094</v>
      </c>
    </row>
    <row r="1088" spans="1:3" x14ac:dyDescent="0.25">
      <c r="A1088">
        <v>143651</v>
      </c>
      <c r="B1088" t="s">
        <v>3095</v>
      </c>
      <c r="C1088" t="s">
        <v>2098</v>
      </c>
    </row>
    <row r="1089" spans="1:3" x14ac:dyDescent="0.25">
      <c r="A1089">
        <v>143669</v>
      </c>
      <c r="B1089" t="s">
        <v>3096</v>
      </c>
      <c r="C1089" t="s">
        <v>2778</v>
      </c>
    </row>
    <row r="1090" spans="1:3" x14ac:dyDescent="0.25">
      <c r="A1090">
        <v>143677</v>
      </c>
      <c r="B1090" t="s">
        <v>2588</v>
      </c>
      <c r="C1090" t="s">
        <v>2589</v>
      </c>
    </row>
    <row r="1091" spans="1:3" x14ac:dyDescent="0.25">
      <c r="A1091">
        <v>143685</v>
      </c>
      <c r="B1091" t="s">
        <v>3097</v>
      </c>
      <c r="C1091" t="s">
        <v>3098</v>
      </c>
    </row>
    <row r="1092" spans="1:3" x14ac:dyDescent="0.25">
      <c r="A1092">
        <v>143693</v>
      </c>
      <c r="B1092" t="s">
        <v>3099</v>
      </c>
      <c r="C1092" t="s">
        <v>3100</v>
      </c>
    </row>
    <row r="1093" spans="1:3" x14ac:dyDescent="0.25">
      <c r="A1093">
        <v>143701</v>
      </c>
      <c r="B1093" t="s">
        <v>3101</v>
      </c>
      <c r="C1093" t="s">
        <v>2005</v>
      </c>
    </row>
    <row r="1094" spans="1:3" x14ac:dyDescent="0.25">
      <c r="A1094">
        <v>143801</v>
      </c>
      <c r="B1094" t="s">
        <v>3102</v>
      </c>
      <c r="C1094" t="s">
        <v>3103</v>
      </c>
    </row>
    <row r="1095" spans="1:3" x14ac:dyDescent="0.25">
      <c r="A1095">
        <v>143818</v>
      </c>
      <c r="B1095" t="s">
        <v>1412</v>
      </c>
      <c r="C1095" t="s">
        <v>3104</v>
      </c>
    </row>
    <row r="1096" spans="1:3" x14ac:dyDescent="0.25">
      <c r="A1096">
        <v>143826</v>
      </c>
      <c r="B1096" t="s">
        <v>1415</v>
      </c>
      <c r="C1096" t="s">
        <v>961</v>
      </c>
    </row>
    <row r="1097" spans="1:3" x14ac:dyDescent="0.25">
      <c r="A1097">
        <v>143909</v>
      </c>
      <c r="B1097" t="s">
        <v>3105</v>
      </c>
      <c r="C1097" t="s">
        <v>3106</v>
      </c>
    </row>
    <row r="1098" spans="1:3" x14ac:dyDescent="0.25">
      <c r="A1098">
        <v>144584</v>
      </c>
      <c r="B1098" t="s">
        <v>2588</v>
      </c>
      <c r="C1098" t="s">
        <v>2589</v>
      </c>
    </row>
    <row r="1099" spans="1:3" x14ac:dyDescent="0.25">
      <c r="A1099">
        <v>144592</v>
      </c>
      <c r="B1099" t="s">
        <v>3107</v>
      </c>
      <c r="C1099" t="s">
        <v>3108</v>
      </c>
    </row>
    <row r="1100" spans="1:3" x14ac:dyDescent="0.25">
      <c r="A1100">
        <v>144618</v>
      </c>
      <c r="B1100" t="s">
        <v>3109</v>
      </c>
      <c r="C1100" t="s">
        <v>3110</v>
      </c>
    </row>
    <row r="1101" spans="1:3" x14ac:dyDescent="0.25">
      <c r="A1101">
        <v>144626</v>
      </c>
      <c r="B1101" t="s">
        <v>3111</v>
      </c>
      <c r="C1101" t="s">
        <v>2149</v>
      </c>
    </row>
    <row r="1102" spans="1:3" x14ac:dyDescent="0.25">
      <c r="A1102">
        <v>144642</v>
      </c>
      <c r="B1102" t="s">
        <v>3112</v>
      </c>
    </row>
    <row r="1103" spans="1:3" x14ac:dyDescent="0.25">
      <c r="A1103">
        <v>144659</v>
      </c>
      <c r="B1103" t="s">
        <v>3113</v>
      </c>
      <c r="C1103" t="s">
        <v>1313</v>
      </c>
    </row>
    <row r="1104" spans="1:3" x14ac:dyDescent="0.25">
      <c r="A1104">
        <v>145151</v>
      </c>
      <c r="B1104" t="s">
        <v>3114</v>
      </c>
      <c r="C1104" t="s">
        <v>3115</v>
      </c>
    </row>
    <row r="1105" spans="1:3" x14ac:dyDescent="0.25">
      <c r="A1105">
        <v>145193</v>
      </c>
      <c r="B1105" t="s">
        <v>3116</v>
      </c>
      <c r="C1105" t="s">
        <v>1788</v>
      </c>
    </row>
    <row r="1106" spans="1:3" x14ac:dyDescent="0.25">
      <c r="A1106">
        <v>145235</v>
      </c>
      <c r="B1106" t="s">
        <v>3117</v>
      </c>
      <c r="C1106" t="s">
        <v>3118</v>
      </c>
    </row>
    <row r="1107" spans="1:3" x14ac:dyDescent="0.25">
      <c r="A1107">
        <v>145681</v>
      </c>
      <c r="B1107" t="s">
        <v>3119</v>
      </c>
      <c r="C1107" t="s">
        <v>3120</v>
      </c>
    </row>
    <row r="1108" spans="1:3" x14ac:dyDescent="0.25">
      <c r="A1108">
        <v>145722</v>
      </c>
      <c r="B1108" t="s">
        <v>3121</v>
      </c>
      <c r="C1108" t="s">
        <v>3122</v>
      </c>
    </row>
    <row r="1109" spans="1:3" x14ac:dyDescent="0.25">
      <c r="A1109">
        <v>145731</v>
      </c>
      <c r="B1109" t="s">
        <v>3123</v>
      </c>
    </row>
    <row r="1110" spans="1:3" x14ac:dyDescent="0.25">
      <c r="A1110">
        <v>145748</v>
      </c>
      <c r="B1110" t="s">
        <v>3124</v>
      </c>
      <c r="C1110" t="s">
        <v>2090</v>
      </c>
    </row>
    <row r="1111" spans="1:3" x14ac:dyDescent="0.25">
      <c r="A1111">
        <v>145755</v>
      </c>
      <c r="B1111" t="s">
        <v>1545</v>
      </c>
    </row>
    <row r="1112" spans="1:3" x14ac:dyDescent="0.25">
      <c r="A1112">
        <v>145763</v>
      </c>
      <c r="B1112" t="s">
        <v>2104</v>
      </c>
      <c r="C1112" t="s">
        <v>2105</v>
      </c>
    </row>
    <row r="1113" spans="1:3" x14ac:dyDescent="0.25">
      <c r="A1113">
        <v>145771</v>
      </c>
      <c r="B1113" t="s">
        <v>3125</v>
      </c>
      <c r="C1113" t="s">
        <v>3126</v>
      </c>
    </row>
    <row r="1114" spans="1:3" x14ac:dyDescent="0.25">
      <c r="A1114">
        <v>145789</v>
      </c>
      <c r="B1114" t="s">
        <v>3127</v>
      </c>
      <c r="C1114" t="s">
        <v>2096</v>
      </c>
    </row>
    <row r="1115" spans="1:3" x14ac:dyDescent="0.25">
      <c r="A1115">
        <v>145797</v>
      </c>
      <c r="B1115" t="s">
        <v>1497</v>
      </c>
      <c r="C1115" t="s">
        <v>2016</v>
      </c>
    </row>
    <row r="1116" spans="1:3" x14ac:dyDescent="0.25">
      <c r="A1116">
        <v>145805</v>
      </c>
      <c r="B1116" t="s">
        <v>3128</v>
      </c>
      <c r="C1116" t="s">
        <v>3129</v>
      </c>
    </row>
    <row r="1117" spans="1:3" x14ac:dyDescent="0.25">
      <c r="A1117">
        <v>145821</v>
      </c>
      <c r="B1117" t="s">
        <v>3130</v>
      </c>
      <c r="C1117" t="s">
        <v>2614</v>
      </c>
    </row>
    <row r="1118" spans="1:3" x14ac:dyDescent="0.25">
      <c r="A1118">
        <v>145839</v>
      </c>
      <c r="B1118" t="s">
        <v>3131</v>
      </c>
      <c r="C1118" t="s">
        <v>3132</v>
      </c>
    </row>
    <row r="1119" spans="1:3" x14ac:dyDescent="0.25">
      <c r="A1119">
        <v>145847</v>
      </c>
      <c r="B1119" t="s">
        <v>3133</v>
      </c>
      <c r="C1119" t="s">
        <v>2532</v>
      </c>
    </row>
    <row r="1120" spans="1:3" x14ac:dyDescent="0.25">
      <c r="A1120">
        <v>145854</v>
      </c>
      <c r="B1120" t="s">
        <v>3134</v>
      </c>
      <c r="C1120" t="s">
        <v>3135</v>
      </c>
    </row>
    <row r="1121" spans="1:3" x14ac:dyDescent="0.25">
      <c r="A1121">
        <v>145862</v>
      </c>
      <c r="B1121" t="s">
        <v>2592</v>
      </c>
      <c r="C1121" t="s">
        <v>2593</v>
      </c>
    </row>
    <row r="1122" spans="1:3" x14ac:dyDescent="0.25">
      <c r="A1122">
        <v>145871</v>
      </c>
      <c r="B1122" t="s">
        <v>2592</v>
      </c>
      <c r="C1122" t="s">
        <v>3136</v>
      </c>
    </row>
    <row r="1123" spans="1:3" x14ac:dyDescent="0.25">
      <c r="A1123">
        <v>145888</v>
      </c>
      <c r="B1123" t="s">
        <v>1450</v>
      </c>
    </row>
    <row r="1124" spans="1:3" x14ac:dyDescent="0.25">
      <c r="A1124">
        <v>145896</v>
      </c>
      <c r="B1124" t="s">
        <v>3137</v>
      </c>
      <c r="C1124" t="s">
        <v>2005</v>
      </c>
    </row>
    <row r="1125" spans="1:3" x14ac:dyDescent="0.25">
      <c r="A1125">
        <v>145904</v>
      </c>
      <c r="B1125" t="s">
        <v>3138</v>
      </c>
      <c r="C1125" t="s">
        <v>1729</v>
      </c>
    </row>
    <row r="1126" spans="1:3" x14ac:dyDescent="0.25">
      <c r="A1126">
        <v>145912</v>
      </c>
      <c r="B1126" t="s">
        <v>3139</v>
      </c>
    </row>
    <row r="1127" spans="1:3" x14ac:dyDescent="0.25">
      <c r="A1127">
        <v>145921</v>
      </c>
      <c r="B1127" t="s">
        <v>3140</v>
      </c>
    </row>
    <row r="1128" spans="1:3" x14ac:dyDescent="0.25">
      <c r="A1128">
        <v>145938</v>
      </c>
      <c r="B1128" t="s">
        <v>2981</v>
      </c>
      <c r="C1128" t="s">
        <v>3141</v>
      </c>
    </row>
    <row r="1129" spans="1:3" x14ac:dyDescent="0.25">
      <c r="A1129">
        <v>145946</v>
      </c>
      <c r="B1129" t="s">
        <v>2143</v>
      </c>
      <c r="C1129" t="s">
        <v>2144</v>
      </c>
    </row>
    <row r="1130" spans="1:3" x14ac:dyDescent="0.25">
      <c r="A1130">
        <v>145979</v>
      </c>
      <c r="B1130" t="s">
        <v>3142</v>
      </c>
      <c r="C1130" t="s">
        <v>3143</v>
      </c>
    </row>
    <row r="1131" spans="1:3" x14ac:dyDescent="0.25">
      <c r="A1131">
        <v>145987</v>
      </c>
      <c r="B1131" t="s">
        <v>3144</v>
      </c>
      <c r="C1131" t="s">
        <v>3145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37" t="s">
        <v>592</v>
      </c>
      <c r="B1" s="38">
        <v>41136</v>
      </c>
      <c r="C1" s="37" t="s">
        <v>593</v>
      </c>
      <c r="E1" s="39"/>
      <c r="F1" s="40"/>
    </row>
    <row r="2" spans="1:6" x14ac:dyDescent="0.25">
      <c r="A2" s="37" t="s">
        <v>593</v>
      </c>
      <c r="B2" s="38">
        <v>41501</v>
      </c>
      <c r="C2" s="37" t="s">
        <v>594</v>
      </c>
      <c r="D2" s="40"/>
      <c r="E2" s="39"/>
    </row>
    <row r="3" spans="1:6" x14ac:dyDescent="0.25">
      <c r="A3" s="37" t="s">
        <v>594</v>
      </c>
      <c r="B3">
        <v>41866</v>
      </c>
      <c r="C3" s="37" t="s">
        <v>595</v>
      </c>
      <c r="E3" s="39"/>
    </row>
    <row r="4" spans="1:6" x14ac:dyDescent="0.25">
      <c r="A4" s="37" t="s">
        <v>595</v>
      </c>
      <c r="B4">
        <v>42231</v>
      </c>
      <c r="C4" s="37" t="s">
        <v>596</v>
      </c>
      <c r="E4" s="39"/>
    </row>
    <row r="5" spans="1:6" x14ac:dyDescent="0.25">
      <c r="A5" s="37" t="s">
        <v>596</v>
      </c>
      <c r="B5">
        <v>42597</v>
      </c>
      <c r="C5" s="37" t="s">
        <v>597</v>
      </c>
      <c r="E5" s="39"/>
    </row>
    <row r="6" spans="1:6" x14ac:dyDescent="0.25">
      <c r="A6" s="37" t="s">
        <v>597</v>
      </c>
      <c r="B6" s="38">
        <f>D6</f>
        <v>42962</v>
      </c>
      <c r="C6" s="37" t="s">
        <v>4</v>
      </c>
      <c r="D6" s="40">
        <v>42962</v>
      </c>
      <c r="E6" s="39"/>
    </row>
    <row r="7" spans="1:6" x14ac:dyDescent="0.25">
      <c r="A7" s="37" t="s">
        <v>4</v>
      </c>
      <c r="B7" s="38">
        <f t="shared" ref="B7:B15" si="0">D7</f>
        <v>43327</v>
      </c>
      <c r="C7" s="37" t="s">
        <v>598</v>
      </c>
      <c r="D7" s="40">
        <v>43327</v>
      </c>
      <c r="E7" s="39"/>
    </row>
    <row r="8" spans="1:6" x14ac:dyDescent="0.25">
      <c r="A8" s="37" t="s">
        <v>598</v>
      </c>
      <c r="B8" s="38">
        <f t="shared" si="0"/>
        <v>43692</v>
      </c>
      <c r="C8" s="37" t="s">
        <v>599</v>
      </c>
      <c r="D8" s="40">
        <v>43692</v>
      </c>
      <c r="E8" s="39"/>
    </row>
    <row r="9" spans="1:6" x14ac:dyDescent="0.25">
      <c r="A9" s="37" t="s">
        <v>599</v>
      </c>
      <c r="B9" s="38">
        <f t="shared" si="0"/>
        <v>44058</v>
      </c>
      <c r="C9" s="37" t="s">
        <v>600</v>
      </c>
      <c r="D9" s="40">
        <v>44058</v>
      </c>
      <c r="E9" s="39"/>
    </row>
    <row r="10" spans="1:6" x14ac:dyDescent="0.25">
      <c r="A10" s="37" t="s">
        <v>600</v>
      </c>
      <c r="B10" s="38">
        <f t="shared" si="0"/>
        <v>44423</v>
      </c>
      <c r="C10" s="37" t="s">
        <v>601</v>
      </c>
      <c r="D10" s="40">
        <v>44423</v>
      </c>
      <c r="E10" s="39"/>
    </row>
    <row r="11" spans="1:6" x14ac:dyDescent="0.25">
      <c r="A11" s="37" t="s">
        <v>601</v>
      </c>
      <c r="B11" s="38">
        <f t="shared" si="0"/>
        <v>44788</v>
      </c>
      <c r="C11" s="37" t="s">
        <v>602</v>
      </c>
      <c r="D11" s="40">
        <v>44788</v>
      </c>
      <c r="E11" s="39"/>
    </row>
    <row r="12" spans="1:6" x14ac:dyDescent="0.25">
      <c r="A12" s="37" t="s">
        <v>602</v>
      </c>
      <c r="B12" s="38">
        <f t="shared" si="0"/>
        <v>45153</v>
      </c>
      <c r="C12" s="37" t="s">
        <v>603</v>
      </c>
      <c r="D12" s="40">
        <v>45153</v>
      </c>
      <c r="E12" s="39"/>
    </row>
    <row r="13" spans="1:6" x14ac:dyDescent="0.25">
      <c r="A13" s="37" t="s">
        <v>603</v>
      </c>
      <c r="B13" s="38">
        <f t="shared" si="0"/>
        <v>45519</v>
      </c>
      <c r="C13" s="37" t="s">
        <v>1338</v>
      </c>
      <c r="D13" s="40">
        <v>45519</v>
      </c>
      <c r="E13" s="39"/>
    </row>
    <row r="14" spans="1:6" x14ac:dyDescent="0.25">
      <c r="A14" s="37" t="s">
        <v>1338</v>
      </c>
      <c r="B14" s="38">
        <f t="shared" si="0"/>
        <v>45884</v>
      </c>
      <c r="C14" s="37" t="s">
        <v>1339</v>
      </c>
      <c r="D14" s="40">
        <v>45884</v>
      </c>
    </row>
    <row r="15" spans="1:6" x14ac:dyDescent="0.25">
      <c r="A15" s="37" t="s">
        <v>1339</v>
      </c>
      <c r="B15" s="38">
        <f t="shared" si="0"/>
        <v>46249</v>
      </c>
      <c r="C15" s="37" t="s">
        <v>1340</v>
      </c>
      <c r="D15" s="40">
        <v>46249</v>
      </c>
    </row>
    <row r="17" spans="1:10" x14ac:dyDescent="0.25">
      <c r="A17" t="s">
        <v>604</v>
      </c>
      <c r="B17" s="40">
        <v>44440</v>
      </c>
    </row>
    <row r="18" spans="1:10" x14ac:dyDescent="0.25">
      <c r="A18" t="s">
        <v>605</v>
      </c>
      <c r="B18" s="40">
        <v>44804</v>
      </c>
    </row>
    <row r="30" spans="1:10" x14ac:dyDescent="0.25">
      <c r="I30" s="40"/>
      <c r="J30" s="38"/>
    </row>
  </sheetData>
  <sheetProtection algorithmName="SHA-512" hashValue="mlpToZQJJlGkMXVKSZa8G74W+w2/7+5W6SvdKBJo+/Ps6LLvn9GamLOh6wyqNW7KsT34UEeuIJbPFKvL7EMFCA==" saltValue="I+CG5KQ67GjlwD6NmO/aw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38"/>
  <sheetViews>
    <sheetView workbookViewId="0">
      <pane ySplit="1" topLeftCell="A2" activePane="bottomLeft" state="frozen"/>
      <selection pane="bottomLeft" activeCell="A2" sqref="A2"/>
    </sheetView>
  </sheetViews>
  <sheetFormatPr defaultRowHeight="13.2" x14ac:dyDescent="0.25"/>
  <cols>
    <col min="1" max="1" width="16.77734375" bestFit="1" customWidth="1"/>
    <col min="2" max="2" width="36.21875" bestFit="1" customWidth="1"/>
    <col min="3" max="3" width="26.6640625" bestFit="1" customWidth="1"/>
    <col min="4" max="4" width="11.88671875" bestFit="1" customWidth="1"/>
    <col min="5" max="5" width="27.44140625" bestFit="1" customWidth="1"/>
    <col min="6" max="6" width="11.77734375" bestFit="1" customWidth="1"/>
    <col min="7" max="7" width="43.44140625" bestFit="1" customWidth="1"/>
    <col min="8" max="8" width="14.6640625" bestFit="1" customWidth="1"/>
  </cols>
  <sheetData>
    <row r="1" spans="1:8" ht="14.4" x14ac:dyDescent="0.25">
      <c r="A1" s="54" t="s">
        <v>609</v>
      </c>
      <c r="B1" s="54" t="s">
        <v>823</v>
      </c>
      <c r="C1" s="54" t="s">
        <v>610</v>
      </c>
      <c r="D1" s="54" t="s">
        <v>102</v>
      </c>
      <c r="E1" s="54" t="s">
        <v>103</v>
      </c>
      <c r="F1" s="54" t="s">
        <v>104</v>
      </c>
      <c r="G1" s="54" t="s">
        <v>105</v>
      </c>
      <c r="H1" s="54" t="s">
        <v>611</v>
      </c>
    </row>
    <row r="2" spans="1:8" x14ac:dyDescent="0.25">
      <c r="A2">
        <v>3301</v>
      </c>
      <c r="B2" t="s">
        <v>633</v>
      </c>
      <c r="C2" t="s">
        <v>634</v>
      </c>
      <c r="D2">
        <v>1120</v>
      </c>
      <c r="E2" t="s">
        <v>106</v>
      </c>
      <c r="F2" t="s">
        <v>124</v>
      </c>
      <c r="G2" t="s">
        <v>1178</v>
      </c>
      <c r="H2">
        <v>2</v>
      </c>
    </row>
    <row r="3" spans="1:8" x14ac:dyDescent="0.25">
      <c r="A3">
        <v>3319</v>
      </c>
      <c r="B3" t="s">
        <v>824</v>
      </c>
      <c r="C3" t="s">
        <v>125</v>
      </c>
      <c r="D3">
        <v>1750</v>
      </c>
      <c r="E3" t="s">
        <v>107</v>
      </c>
      <c r="F3" t="s">
        <v>1341</v>
      </c>
      <c r="G3" t="s">
        <v>612</v>
      </c>
      <c r="H3">
        <v>2</v>
      </c>
    </row>
    <row r="4" spans="1:8" x14ac:dyDescent="0.25">
      <c r="A4">
        <v>3327</v>
      </c>
      <c r="B4" t="s">
        <v>635</v>
      </c>
      <c r="C4" t="s">
        <v>1342</v>
      </c>
      <c r="D4">
        <v>1780</v>
      </c>
      <c r="E4" t="s">
        <v>26</v>
      </c>
      <c r="F4" t="s">
        <v>126</v>
      </c>
      <c r="G4" t="s">
        <v>613</v>
      </c>
      <c r="H4">
        <v>2</v>
      </c>
    </row>
    <row r="5" spans="1:8" x14ac:dyDescent="0.25">
      <c r="A5">
        <v>3335</v>
      </c>
      <c r="B5" t="s">
        <v>636</v>
      </c>
      <c r="C5" t="s">
        <v>127</v>
      </c>
      <c r="D5">
        <v>2920</v>
      </c>
      <c r="E5" t="s">
        <v>53</v>
      </c>
      <c r="F5" t="s">
        <v>128</v>
      </c>
      <c r="G5" t="s">
        <v>614</v>
      </c>
      <c r="H5">
        <v>2</v>
      </c>
    </row>
    <row r="6" spans="1:8" x14ac:dyDescent="0.25">
      <c r="A6">
        <v>3343</v>
      </c>
      <c r="B6" t="s">
        <v>637</v>
      </c>
      <c r="C6" t="s">
        <v>129</v>
      </c>
      <c r="D6">
        <v>2970</v>
      </c>
      <c r="E6" t="s">
        <v>76</v>
      </c>
      <c r="F6" t="s">
        <v>130</v>
      </c>
      <c r="G6" t="s">
        <v>825</v>
      </c>
      <c r="H6">
        <v>2</v>
      </c>
    </row>
    <row r="7" spans="1:8" x14ac:dyDescent="0.25">
      <c r="A7">
        <v>3368</v>
      </c>
      <c r="B7" t="s">
        <v>1343</v>
      </c>
      <c r="C7" t="s">
        <v>131</v>
      </c>
      <c r="D7">
        <v>2460</v>
      </c>
      <c r="E7" t="s">
        <v>77</v>
      </c>
      <c r="F7" t="s">
        <v>132</v>
      </c>
      <c r="G7" t="s">
        <v>133</v>
      </c>
      <c r="H7">
        <v>2</v>
      </c>
    </row>
    <row r="8" spans="1:8" x14ac:dyDescent="0.25">
      <c r="A8">
        <v>3384</v>
      </c>
      <c r="B8" t="s">
        <v>638</v>
      </c>
      <c r="C8" t="s">
        <v>134</v>
      </c>
      <c r="D8">
        <v>2840</v>
      </c>
      <c r="E8" t="s">
        <v>29</v>
      </c>
      <c r="F8" t="s">
        <v>135</v>
      </c>
      <c r="G8" t="s">
        <v>615</v>
      </c>
      <c r="H8">
        <v>2</v>
      </c>
    </row>
    <row r="9" spans="1:8" x14ac:dyDescent="0.25">
      <c r="A9">
        <v>3392</v>
      </c>
      <c r="B9" t="s">
        <v>639</v>
      </c>
      <c r="C9" t="s">
        <v>136</v>
      </c>
      <c r="D9">
        <v>9100</v>
      </c>
      <c r="E9" t="s">
        <v>68</v>
      </c>
      <c r="F9" t="s">
        <v>137</v>
      </c>
      <c r="G9" t="s">
        <v>138</v>
      </c>
      <c r="H9">
        <v>2</v>
      </c>
    </row>
    <row r="10" spans="1:8" x14ac:dyDescent="0.25">
      <c r="A10">
        <v>3401</v>
      </c>
      <c r="B10" t="s">
        <v>640</v>
      </c>
      <c r="C10" t="s">
        <v>139</v>
      </c>
      <c r="D10">
        <v>3001</v>
      </c>
      <c r="E10" t="s">
        <v>80</v>
      </c>
      <c r="F10" t="s">
        <v>140</v>
      </c>
      <c r="G10" t="s">
        <v>141</v>
      </c>
      <c r="H10">
        <v>2</v>
      </c>
    </row>
    <row r="11" spans="1:8" x14ac:dyDescent="0.25">
      <c r="A11">
        <v>3426</v>
      </c>
      <c r="B11" t="s">
        <v>641</v>
      </c>
      <c r="C11" t="s">
        <v>142</v>
      </c>
      <c r="D11">
        <v>3800</v>
      </c>
      <c r="E11" t="s">
        <v>49</v>
      </c>
      <c r="F11" t="s">
        <v>143</v>
      </c>
      <c r="G11" t="s">
        <v>1179</v>
      </c>
      <c r="H11">
        <v>2</v>
      </c>
    </row>
    <row r="12" spans="1:8" x14ac:dyDescent="0.25">
      <c r="A12">
        <v>3434</v>
      </c>
      <c r="B12" t="s">
        <v>642</v>
      </c>
      <c r="C12" t="s">
        <v>144</v>
      </c>
      <c r="D12">
        <v>3550</v>
      </c>
      <c r="E12" t="s">
        <v>115</v>
      </c>
      <c r="F12" t="s">
        <v>145</v>
      </c>
      <c r="G12" t="s">
        <v>146</v>
      </c>
      <c r="H12">
        <v>2</v>
      </c>
    </row>
    <row r="13" spans="1:8" x14ac:dyDescent="0.25">
      <c r="A13">
        <v>3442</v>
      </c>
      <c r="B13" t="s">
        <v>643</v>
      </c>
      <c r="C13" t="s">
        <v>147</v>
      </c>
      <c r="D13">
        <v>3600</v>
      </c>
      <c r="E13" t="s">
        <v>15</v>
      </c>
      <c r="F13" t="s">
        <v>148</v>
      </c>
      <c r="G13" t="s">
        <v>1327</v>
      </c>
      <c r="H13">
        <v>2</v>
      </c>
    </row>
    <row r="14" spans="1:8" x14ac:dyDescent="0.25">
      <c r="A14">
        <v>3459</v>
      </c>
      <c r="B14" t="s">
        <v>644</v>
      </c>
      <c r="C14" t="s">
        <v>149</v>
      </c>
      <c r="D14">
        <v>3630</v>
      </c>
      <c r="E14" t="s">
        <v>17</v>
      </c>
      <c r="F14" t="s">
        <v>150</v>
      </c>
      <c r="G14" t="s">
        <v>1344</v>
      </c>
      <c r="H14">
        <v>2</v>
      </c>
    </row>
    <row r="15" spans="1:8" x14ac:dyDescent="0.25">
      <c r="A15">
        <v>3467</v>
      </c>
      <c r="B15" t="s">
        <v>826</v>
      </c>
      <c r="C15" t="s">
        <v>151</v>
      </c>
      <c r="D15">
        <v>3720</v>
      </c>
      <c r="E15" t="s">
        <v>152</v>
      </c>
      <c r="F15" t="s">
        <v>153</v>
      </c>
      <c r="G15" t="s">
        <v>616</v>
      </c>
      <c r="H15">
        <v>2</v>
      </c>
    </row>
    <row r="16" spans="1:8" x14ac:dyDescent="0.25">
      <c r="A16">
        <v>3475</v>
      </c>
      <c r="B16" t="s">
        <v>645</v>
      </c>
      <c r="C16" t="s">
        <v>154</v>
      </c>
      <c r="D16">
        <v>3920</v>
      </c>
      <c r="E16" t="s">
        <v>12</v>
      </c>
      <c r="F16" t="s">
        <v>155</v>
      </c>
      <c r="G16" t="s">
        <v>646</v>
      </c>
      <c r="H16">
        <v>2</v>
      </c>
    </row>
    <row r="17" spans="1:8" x14ac:dyDescent="0.25">
      <c r="A17">
        <v>3491</v>
      </c>
      <c r="B17" t="s">
        <v>647</v>
      </c>
      <c r="C17" t="s">
        <v>156</v>
      </c>
      <c r="D17">
        <v>8670</v>
      </c>
      <c r="E17" t="s">
        <v>41</v>
      </c>
      <c r="F17" t="s">
        <v>157</v>
      </c>
      <c r="G17" t="s">
        <v>158</v>
      </c>
      <c r="H17">
        <v>2</v>
      </c>
    </row>
    <row r="18" spans="1:8" x14ac:dyDescent="0.25">
      <c r="A18">
        <v>3509</v>
      </c>
      <c r="B18" t="s">
        <v>648</v>
      </c>
      <c r="C18" t="s">
        <v>159</v>
      </c>
      <c r="D18">
        <v>8200</v>
      </c>
      <c r="E18" t="s">
        <v>64</v>
      </c>
      <c r="F18" t="s">
        <v>160</v>
      </c>
      <c r="G18" t="s">
        <v>161</v>
      </c>
      <c r="H18">
        <v>2</v>
      </c>
    </row>
    <row r="19" spans="1:8" x14ac:dyDescent="0.25">
      <c r="A19">
        <v>3517</v>
      </c>
      <c r="B19" t="s">
        <v>649</v>
      </c>
      <c r="C19" t="s">
        <v>162</v>
      </c>
      <c r="D19">
        <v>8730</v>
      </c>
      <c r="E19" t="s">
        <v>51</v>
      </c>
      <c r="F19" t="s">
        <v>163</v>
      </c>
      <c r="G19" t="s">
        <v>650</v>
      </c>
      <c r="H19">
        <v>2</v>
      </c>
    </row>
    <row r="20" spans="1:8" x14ac:dyDescent="0.25">
      <c r="A20">
        <v>3525</v>
      </c>
      <c r="B20" t="s">
        <v>651</v>
      </c>
      <c r="C20" t="s">
        <v>164</v>
      </c>
      <c r="D20">
        <v>8400</v>
      </c>
      <c r="E20" t="s">
        <v>36</v>
      </c>
      <c r="F20" t="s">
        <v>165</v>
      </c>
      <c r="G20" t="s">
        <v>166</v>
      </c>
      <c r="H20">
        <v>2</v>
      </c>
    </row>
    <row r="21" spans="1:8" x14ac:dyDescent="0.25">
      <c r="A21">
        <v>3558</v>
      </c>
      <c r="B21" t="s">
        <v>652</v>
      </c>
      <c r="C21" t="s">
        <v>167</v>
      </c>
      <c r="D21">
        <v>8500</v>
      </c>
      <c r="E21" t="s">
        <v>57</v>
      </c>
      <c r="F21" t="s">
        <v>168</v>
      </c>
      <c r="G21" t="s">
        <v>169</v>
      </c>
      <c r="H21">
        <v>2</v>
      </c>
    </row>
    <row r="22" spans="1:8" x14ac:dyDescent="0.25">
      <c r="A22">
        <v>3566</v>
      </c>
      <c r="B22" t="s">
        <v>827</v>
      </c>
      <c r="C22" t="s">
        <v>170</v>
      </c>
      <c r="D22">
        <v>8940</v>
      </c>
      <c r="E22" t="s">
        <v>87</v>
      </c>
      <c r="F22" t="s">
        <v>171</v>
      </c>
      <c r="G22" t="s">
        <v>828</v>
      </c>
      <c r="H22">
        <v>2</v>
      </c>
    </row>
    <row r="23" spans="1:8" x14ac:dyDescent="0.25">
      <c r="A23">
        <v>3574</v>
      </c>
      <c r="B23" t="s">
        <v>653</v>
      </c>
      <c r="C23" t="s">
        <v>172</v>
      </c>
      <c r="D23">
        <v>8800</v>
      </c>
      <c r="E23" t="s">
        <v>22</v>
      </c>
      <c r="F23" t="s">
        <v>173</v>
      </c>
      <c r="G23" t="s">
        <v>1180</v>
      </c>
      <c r="H23">
        <v>2</v>
      </c>
    </row>
    <row r="24" spans="1:8" x14ac:dyDescent="0.25">
      <c r="A24">
        <v>3582</v>
      </c>
      <c r="B24" t="s">
        <v>654</v>
      </c>
      <c r="C24" t="s">
        <v>174</v>
      </c>
      <c r="D24">
        <v>9000</v>
      </c>
      <c r="E24" t="s">
        <v>62</v>
      </c>
      <c r="F24" t="s">
        <v>175</v>
      </c>
      <c r="G24" t="s">
        <v>655</v>
      </c>
      <c r="H24">
        <v>2</v>
      </c>
    </row>
    <row r="25" spans="1:8" x14ac:dyDescent="0.25">
      <c r="A25">
        <v>3591</v>
      </c>
      <c r="B25" t="s">
        <v>656</v>
      </c>
      <c r="C25" t="s">
        <v>176</v>
      </c>
      <c r="D25">
        <v>9940</v>
      </c>
      <c r="E25" t="s">
        <v>25</v>
      </c>
      <c r="F25" t="s">
        <v>177</v>
      </c>
      <c r="G25" t="s">
        <v>657</v>
      </c>
      <c r="H25">
        <v>2</v>
      </c>
    </row>
    <row r="26" spans="1:8" x14ac:dyDescent="0.25">
      <c r="A26">
        <v>3608</v>
      </c>
      <c r="B26" t="s">
        <v>829</v>
      </c>
      <c r="C26" t="s">
        <v>178</v>
      </c>
      <c r="D26">
        <v>9160</v>
      </c>
      <c r="E26" t="s">
        <v>31</v>
      </c>
      <c r="F26" t="s">
        <v>179</v>
      </c>
      <c r="G26" t="s">
        <v>1181</v>
      </c>
      <c r="H26">
        <v>2</v>
      </c>
    </row>
    <row r="27" spans="1:8" x14ac:dyDescent="0.25">
      <c r="A27">
        <v>3616</v>
      </c>
      <c r="B27" t="s">
        <v>658</v>
      </c>
      <c r="C27" t="s">
        <v>180</v>
      </c>
      <c r="D27">
        <v>9300</v>
      </c>
      <c r="E27" t="s">
        <v>95</v>
      </c>
      <c r="F27" t="s">
        <v>181</v>
      </c>
      <c r="G27" t="s">
        <v>182</v>
      </c>
      <c r="H27">
        <v>2</v>
      </c>
    </row>
    <row r="28" spans="1:8" x14ac:dyDescent="0.25">
      <c r="A28">
        <v>3624</v>
      </c>
      <c r="B28" t="s">
        <v>659</v>
      </c>
      <c r="C28" t="s">
        <v>183</v>
      </c>
      <c r="D28">
        <v>9420</v>
      </c>
      <c r="E28" t="s">
        <v>184</v>
      </c>
      <c r="F28" t="s">
        <v>185</v>
      </c>
      <c r="G28" t="s">
        <v>1182</v>
      </c>
      <c r="H28">
        <v>2</v>
      </c>
    </row>
    <row r="29" spans="1:8" x14ac:dyDescent="0.25">
      <c r="A29">
        <v>3632</v>
      </c>
      <c r="B29" t="s">
        <v>660</v>
      </c>
      <c r="C29" t="s">
        <v>186</v>
      </c>
      <c r="D29">
        <v>9500</v>
      </c>
      <c r="E29" t="s">
        <v>44</v>
      </c>
      <c r="F29" t="s">
        <v>187</v>
      </c>
      <c r="G29" t="s">
        <v>617</v>
      </c>
      <c r="H29">
        <v>2</v>
      </c>
    </row>
    <row r="30" spans="1:8" x14ac:dyDescent="0.25">
      <c r="A30">
        <v>3641</v>
      </c>
      <c r="B30" t="s">
        <v>661</v>
      </c>
      <c r="C30" t="s">
        <v>188</v>
      </c>
      <c r="D30">
        <v>9700</v>
      </c>
      <c r="E30" t="s">
        <v>70</v>
      </c>
      <c r="F30" t="s">
        <v>189</v>
      </c>
      <c r="G30" t="s">
        <v>190</v>
      </c>
      <c r="H30">
        <v>2</v>
      </c>
    </row>
    <row r="31" spans="1:8" x14ac:dyDescent="0.25">
      <c r="A31">
        <v>25247</v>
      </c>
      <c r="B31" t="s">
        <v>662</v>
      </c>
      <c r="C31" t="s">
        <v>209</v>
      </c>
      <c r="D31">
        <v>1070</v>
      </c>
      <c r="E31" t="s">
        <v>27</v>
      </c>
      <c r="F31" t="s">
        <v>210</v>
      </c>
      <c r="G31" t="s">
        <v>1183</v>
      </c>
      <c r="H31">
        <v>2</v>
      </c>
    </row>
    <row r="32" spans="1:8" x14ac:dyDescent="0.25">
      <c r="A32">
        <v>25254</v>
      </c>
      <c r="B32" t="s">
        <v>663</v>
      </c>
      <c r="C32" t="s">
        <v>211</v>
      </c>
      <c r="D32">
        <v>1080</v>
      </c>
      <c r="E32" t="s">
        <v>32</v>
      </c>
      <c r="F32" t="s">
        <v>212</v>
      </c>
      <c r="G32" t="s">
        <v>213</v>
      </c>
      <c r="H32">
        <v>2</v>
      </c>
    </row>
    <row r="33" spans="1:8" x14ac:dyDescent="0.25">
      <c r="A33">
        <v>25271</v>
      </c>
      <c r="B33" t="s">
        <v>830</v>
      </c>
      <c r="C33" t="s">
        <v>214</v>
      </c>
      <c r="D33">
        <v>1082</v>
      </c>
      <c r="E33" t="s">
        <v>98</v>
      </c>
      <c r="F33" t="s">
        <v>215</v>
      </c>
      <c r="G33" t="s">
        <v>664</v>
      </c>
      <c r="H33">
        <v>2</v>
      </c>
    </row>
    <row r="34" spans="1:8" x14ac:dyDescent="0.25">
      <c r="A34">
        <v>25288</v>
      </c>
      <c r="B34" t="s">
        <v>665</v>
      </c>
      <c r="C34" t="s">
        <v>216</v>
      </c>
      <c r="D34">
        <v>1200</v>
      </c>
      <c r="E34" t="s">
        <v>82</v>
      </c>
      <c r="F34" t="s">
        <v>217</v>
      </c>
      <c r="G34" t="s">
        <v>1184</v>
      </c>
      <c r="H34">
        <v>2</v>
      </c>
    </row>
    <row r="35" spans="1:8" x14ac:dyDescent="0.25">
      <c r="A35">
        <v>25296</v>
      </c>
      <c r="B35" t="s">
        <v>666</v>
      </c>
      <c r="C35" t="s">
        <v>191</v>
      </c>
      <c r="D35">
        <v>1200</v>
      </c>
      <c r="E35" t="s">
        <v>82</v>
      </c>
      <c r="F35" t="s">
        <v>667</v>
      </c>
      <c r="G35" t="s">
        <v>218</v>
      </c>
      <c r="H35">
        <v>2</v>
      </c>
    </row>
    <row r="36" spans="1:8" x14ac:dyDescent="0.25">
      <c r="A36">
        <v>25304</v>
      </c>
      <c r="B36" t="s">
        <v>668</v>
      </c>
      <c r="C36" t="s">
        <v>192</v>
      </c>
      <c r="D36">
        <v>1500</v>
      </c>
      <c r="E36" t="s">
        <v>83</v>
      </c>
      <c r="F36" t="s">
        <v>219</v>
      </c>
      <c r="G36" t="s">
        <v>220</v>
      </c>
      <c r="H36">
        <v>2</v>
      </c>
    </row>
    <row r="37" spans="1:8" x14ac:dyDescent="0.25">
      <c r="A37">
        <v>25321</v>
      </c>
      <c r="B37" t="s">
        <v>669</v>
      </c>
      <c r="C37" t="s">
        <v>193</v>
      </c>
      <c r="D37">
        <v>1652</v>
      </c>
      <c r="E37" t="s">
        <v>84</v>
      </c>
      <c r="F37" t="s">
        <v>221</v>
      </c>
      <c r="G37" t="s">
        <v>222</v>
      </c>
      <c r="H37">
        <v>2</v>
      </c>
    </row>
    <row r="38" spans="1:8" x14ac:dyDescent="0.25">
      <c r="A38">
        <v>25346</v>
      </c>
      <c r="B38" t="s">
        <v>670</v>
      </c>
      <c r="C38" t="s">
        <v>223</v>
      </c>
      <c r="D38">
        <v>1750</v>
      </c>
      <c r="E38" t="s">
        <v>107</v>
      </c>
      <c r="F38" t="s">
        <v>224</v>
      </c>
      <c r="G38" t="s">
        <v>1328</v>
      </c>
      <c r="H38">
        <v>2</v>
      </c>
    </row>
    <row r="39" spans="1:8" x14ac:dyDescent="0.25">
      <c r="A39">
        <v>25353</v>
      </c>
      <c r="B39" t="s">
        <v>671</v>
      </c>
      <c r="C39" t="s">
        <v>225</v>
      </c>
      <c r="D39">
        <v>1750</v>
      </c>
      <c r="E39" t="s">
        <v>107</v>
      </c>
      <c r="F39" t="s">
        <v>226</v>
      </c>
      <c r="G39" t="s">
        <v>227</v>
      </c>
      <c r="H39">
        <v>2</v>
      </c>
    </row>
    <row r="40" spans="1:8" x14ac:dyDescent="0.25">
      <c r="A40">
        <v>25379</v>
      </c>
      <c r="B40" t="s">
        <v>672</v>
      </c>
      <c r="C40" t="s">
        <v>228</v>
      </c>
      <c r="D40">
        <v>1602</v>
      </c>
      <c r="E40" t="s">
        <v>194</v>
      </c>
      <c r="F40" t="s">
        <v>1345</v>
      </c>
      <c r="G40" t="s">
        <v>1185</v>
      </c>
      <c r="H40">
        <v>2</v>
      </c>
    </row>
    <row r="41" spans="1:8" x14ac:dyDescent="0.25">
      <c r="A41">
        <v>25395</v>
      </c>
      <c r="B41" t="s">
        <v>673</v>
      </c>
      <c r="C41" t="s">
        <v>229</v>
      </c>
      <c r="D41">
        <v>1760</v>
      </c>
      <c r="E41" t="s">
        <v>50</v>
      </c>
      <c r="F41" t="s">
        <v>230</v>
      </c>
      <c r="G41" t="s">
        <v>1329</v>
      </c>
      <c r="H41">
        <v>2</v>
      </c>
    </row>
    <row r="42" spans="1:8" x14ac:dyDescent="0.25">
      <c r="A42">
        <v>25403</v>
      </c>
      <c r="B42" t="s">
        <v>674</v>
      </c>
      <c r="C42" t="s">
        <v>618</v>
      </c>
      <c r="D42">
        <v>1800</v>
      </c>
      <c r="E42" t="s">
        <v>85</v>
      </c>
      <c r="F42" t="s">
        <v>231</v>
      </c>
      <c r="G42" t="s">
        <v>232</v>
      </c>
      <c r="H42">
        <v>2</v>
      </c>
    </row>
    <row r="43" spans="1:8" x14ac:dyDescent="0.25">
      <c r="A43">
        <v>25411</v>
      </c>
      <c r="B43" t="s">
        <v>675</v>
      </c>
      <c r="C43" t="s">
        <v>233</v>
      </c>
      <c r="D43">
        <v>1800</v>
      </c>
      <c r="E43" t="s">
        <v>85</v>
      </c>
      <c r="F43" t="s">
        <v>234</v>
      </c>
      <c r="G43" t="s">
        <v>235</v>
      </c>
      <c r="H43">
        <v>2</v>
      </c>
    </row>
    <row r="44" spans="1:8" x14ac:dyDescent="0.25">
      <c r="A44">
        <v>25429</v>
      </c>
      <c r="B44" t="s">
        <v>676</v>
      </c>
      <c r="C44" t="s">
        <v>236</v>
      </c>
      <c r="D44">
        <v>1745</v>
      </c>
      <c r="E44" t="s">
        <v>65</v>
      </c>
      <c r="F44" t="s">
        <v>237</v>
      </c>
      <c r="G44" t="s">
        <v>1346</v>
      </c>
      <c r="H44">
        <v>2</v>
      </c>
    </row>
    <row r="45" spans="1:8" x14ac:dyDescent="0.25">
      <c r="A45">
        <v>25445</v>
      </c>
      <c r="B45" t="s">
        <v>677</v>
      </c>
      <c r="C45" t="s">
        <v>238</v>
      </c>
      <c r="D45">
        <v>2018</v>
      </c>
      <c r="E45" t="s">
        <v>91</v>
      </c>
      <c r="F45" t="s">
        <v>239</v>
      </c>
      <c r="G45" t="s">
        <v>240</v>
      </c>
      <c r="H45">
        <v>2</v>
      </c>
    </row>
    <row r="46" spans="1:8" x14ac:dyDescent="0.25">
      <c r="A46">
        <v>25452</v>
      </c>
      <c r="B46" t="s">
        <v>678</v>
      </c>
      <c r="C46" t="s">
        <v>241</v>
      </c>
      <c r="D46">
        <v>2018</v>
      </c>
      <c r="E46" t="s">
        <v>91</v>
      </c>
      <c r="F46" t="s">
        <v>242</v>
      </c>
      <c r="G46" t="s">
        <v>243</v>
      </c>
      <c r="H46">
        <v>2</v>
      </c>
    </row>
    <row r="47" spans="1:8" x14ac:dyDescent="0.25">
      <c r="A47">
        <v>25461</v>
      </c>
      <c r="B47" t="s">
        <v>679</v>
      </c>
      <c r="C47" t="s">
        <v>244</v>
      </c>
      <c r="D47">
        <v>2018</v>
      </c>
      <c r="E47" t="s">
        <v>91</v>
      </c>
      <c r="F47" t="s">
        <v>245</v>
      </c>
      <c r="G47" t="s">
        <v>246</v>
      </c>
      <c r="H47">
        <v>2</v>
      </c>
    </row>
    <row r="48" spans="1:8" x14ac:dyDescent="0.25">
      <c r="A48">
        <v>25478</v>
      </c>
      <c r="B48" t="s">
        <v>680</v>
      </c>
      <c r="C48" t="s">
        <v>247</v>
      </c>
      <c r="D48">
        <v>2060</v>
      </c>
      <c r="E48" t="s">
        <v>91</v>
      </c>
      <c r="F48" t="s">
        <v>93</v>
      </c>
      <c r="G48" t="s">
        <v>248</v>
      </c>
      <c r="H48">
        <v>2</v>
      </c>
    </row>
    <row r="49" spans="1:8" x14ac:dyDescent="0.25">
      <c r="A49">
        <v>25486</v>
      </c>
      <c r="B49" t="s">
        <v>681</v>
      </c>
      <c r="C49" t="s">
        <v>249</v>
      </c>
      <c r="D49">
        <v>2020</v>
      </c>
      <c r="E49" t="s">
        <v>91</v>
      </c>
      <c r="F49" t="s">
        <v>250</v>
      </c>
      <c r="G49" t="s">
        <v>251</v>
      </c>
      <c r="H49">
        <v>2</v>
      </c>
    </row>
    <row r="50" spans="1:8" x14ac:dyDescent="0.25">
      <c r="A50">
        <v>25494</v>
      </c>
      <c r="B50" t="s">
        <v>679</v>
      </c>
      <c r="C50" t="s">
        <v>252</v>
      </c>
      <c r="D50">
        <v>2018</v>
      </c>
      <c r="E50" t="s">
        <v>91</v>
      </c>
      <c r="F50" t="s">
        <v>245</v>
      </c>
      <c r="G50" t="s">
        <v>246</v>
      </c>
      <c r="H50">
        <v>2</v>
      </c>
    </row>
    <row r="51" spans="1:8" x14ac:dyDescent="0.25">
      <c r="A51">
        <v>25502</v>
      </c>
      <c r="B51" t="s">
        <v>682</v>
      </c>
      <c r="C51" t="s">
        <v>253</v>
      </c>
      <c r="D51">
        <v>2020</v>
      </c>
      <c r="E51" t="s">
        <v>91</v>
      </c>
      <c r="F51" t="s">
        <v>254</v>
      </c>
      <c r="G51" t="s">
        <v>683</v>
      </c>
      <c r="H51">
        <v>2</v>
      </c>
    </row>
    <row r="52" spans="1:8" x14ac:dyDescent="0.25">
      <c r="A52">
        <v>25511</v>
      </c>
      <c r="B52" t="s">
        <v>684</v>
      </c>
      <c r="C52" t="s">
        <v>255</v>
      </c>
      <c r="D52">
        <v>2020</v>
      </c>
      <c r="E52" t="s">
        <v>91</v>
      </c>
      <c r="F52" t="s">
        <v>256</v>
      </c>
      <c r="G52" t="s">
        <v>257</v>
      </c>
      <c r="H52">
        <v>2</v>
      </c>
    </row>
    <row r="53" spans="1:8" x14ac:dyDescent="0.25">
      <c r="A53">
        <v>25528</v>
      </c>
      <c r="B53" t="s">
        <v>685</v>
      </c>
      <c r="C53" t="s">
        <v>258</v>
      </c>
      <c r="D53">
        <v>2020</v>
      </c>
      <c r="E53" t="s">
        <v>91</v>
      </c>
      <c r="F53" t="s">
        <v>259</v>
      </c>
      <c r="G53" t="s">
        <v>260</v>
      </c>
      <c r="H53">
        <v>2</v>
      </c>
    </row>
    <row r="54" spans="1:8" x14ac:dyDescent="0.25">
      <c r="A54">
        <v>25536</v>
      </c>
      <c r="B54" t="s">
        <v>686</v>
      </c>
      <c r="C54" t="s">
        <v>261</v>
      </c>
      <c r="D54">
        <v>2030</v>
      </c>
      <c r="E54" t="s">
        <v>91</v>
      </c>
      <c r="F54" t="s">
        <v>262</v>
      </c>
      <c r="G54" t="s">
        <v>263</v>
      </c>
      <c r="H54">
        <v>2</v>
      </c>
    </row>
    <row r="55" spans="1:8" x14ac:dyDescent="0.25">
      <c r="A55">
        <v>25544</v>
      </c>
      <c r="B55" t="s">
        <v>831</v>
      </c>
      <c r="C55" t="s">
        <v>264</v>
      </c>
      <c r="D55">
        <v>2030</v>
      </c>
      <c r="E55" t="s">
        <v>91</v>
      </c>
      <c r="F55" t="s">
        <v>265</v>
      </c>
      <c r="G55" t="s">
        <v>832</v>
      </c>
      <c r="H55">
        <v>2</v>
      </c>
    </row>
    <row r="56" spans="1:8" x14ac:dyDescent="0.25">
      <c r="A56">
        <v>25551</v>
      </c>
      <c r="B56" t="s">
        <v>687</v>
      </c>
      <c r="C56" t="s">
        <v>266</v>
      </c>
      <c r="D56">
        <v>2050</v>
      </c>
      <c r="E56" t="s">
        <v>91</v>
      </c>
      <c r="F56" t="s">
        <v>267</v>
      </c>
      <c r="G56" t="s">
        <v>268</v>
      </c>
      <c r="H56">
        <v>2</v>
      </c>
    </row>
    <row r="57" spans="1:8" x14ac:dyDescent="0.25">
      <c r="A57">
        <v>25569</v>
      </c>
      <c r="B57" t="s">
        <v>688</v>
      </c>
      <c r="C57" t="s">
        <v>269</v>
      </c>
      <c r="D57">
        <v>2100</v>
      </c>
      <c r="E57" t="s">
        <v>79</v>
      </c>
      <c r="F57" t="s">
        <v>270</v>
      </c>
      <c r="G57" t="s">
        <v>271</v>
      </c>
      <c r="H57">
        <v>2</v>
      </c>
    </row>
    <row r="58" spans="1:8" x14ac:dyDescent="0.25">
      <c r="A58">
        <v>25577</v>
      </c>
      <c r="B58" t="s">
        <v>689</v>
      </c>
      <c r="C58" t="s">
        <v>272</v>
      </c>
      <c r="D58">
        <v>2390</v>
      </c>
      <c r="E58" t="s">
        <v>195</v>
      </c>
      <c r="F58" t="s">
        <v>273</v>
      </c>
      <c r="G58" t="s">
        <v>1347</v>
      </c>
      <c r="H58">
        <v>2</v>
      </c>
    </row>
    <row r="59" spans="1:8" x14ac:dyDescent="0.25">
      <c r="A59">
        <v>25593</v>
      </c>
      <c r="B59" t="s">
        <v>833</v>
      </c>
      <c r="C59" t="s">
        <v>274</v>
      </c>
      <c r="D59">
        <v>2960</v>
      </c>
      <c r="E59" t="s">
        <v>108</v>
      </c>
      <c r="F59" t="s">
        <v>619</v>
      </c>
      <c r="G59" t="s">
        <v>275</v>
      </c>
      <c r="H59">
        <v>2</v>
      </c>
    </row>
    <row r="60" spans="1:8" x14ac:dyDescent="0.25">
      <c r="A60">
        <v>25601</v>
      </c>
      <c r="B60" t="s">
        <v>690</v>
      </c>
      <c r="C60" t="s">
        <v>276</v>
      </c>
      <c r="D60">
        <v>2960</v>
      </c>
      <c r="E60" t="s">
        <v>108</v>
      </c>
      <c r="F60" t="s">
        <v>277</v>
      </c>
      <c r="G60" t="s">
        <v>278</v>
      </c>
      <c r="H60">
        <v>2</v>
      </c>
    </row>
    <row r="61" spans="1:8" x14ac:dyDescent="0.25">
      <c r="A61">
        <v>25619</v>
      </c>
      <c r="B61" t="s">
        <v>691</v>
      </c>
      <c r="C61" t="s">
        <v>279</v>
      </c>
      <c r="D61">
        <v>2930</v>
      </c>
      <c r="E61" t="s">
        <v>40</v>
      </c>
      <c r="F61" t="s">
        <v>280</v>
      </c>
      <c r="G61" t="s">
        <v>281</v>
      </c>
      <c r="H61">
        <v>2</v>
      </c>
    </row>
    <row r="62" spans="1:8" x14ac:dyDescent="0.25">
      <c r="A62">
        <v>25627</v>
      </c>
      <c r="B62" t="s">
        <v>692</v>
      </c>
      <c r="C62" t="s">
        <v>1186</v>
      </c>
      <c r="D62">
        <v>2930</v>
      </c>
      <c r="E62" t="s">
        <v>40</v>
      </c>
      <c r="F62" t="s">
        <v>282</v>
      </c>
      <c r="G62" t="s">
        <v>283</v>
      </c>
      <c r="H62">
        <v>2</v>
      </c>
    </row>
    <row r="63" spans="1:8" x14ac:dyDescent="0.25">
      <c r="A63">
        <v>25635</v>
      </c>
      <c r="B63" t="s">
        <v>693</v>
      </c>
      <c r="C63" t="s">
        <v>284</v>
      </c>
      <c r="D63">
        <v>2990</v>
      </c>
      <c r="E63" t="s">
        <v>48</v>
      </c>
      <c r="F63" t="s">
        <v>285</v>
      </c>
      <c r="G63" t="s">
        <v>286</v>
      </c>
      <c r="H63">
        <v>2</v>
      </c>
    </row>
    <row r="64" spans="1:8" x14ac:dyDescent="0.25">
      <c r="A64">
        <v>25643</v>
      </c>
      <c r="B64" t="s">
        <v>694</v>
      </c>
      <c r="C64" t="s">
        <v>287</v>
      </c>
      <c r="D64">
        <v>2100</v>
      </c>
      <c r="E64" t="s">
        <v>79</v>
      </c>
      <c r="F64" t="s">
        <v>288</v>
      </c>
      <c r="G64" t="s">
        <v>289</v>
      </c>
      <c r="H64">
        <v>2</v>
      </c>
    </row>
    <row r="65" spans="1:8" x14ac:dyDescent="0.25">
      <c r="A65">
        <v>25651</v>
      </c>
      <c r="B65" t="s">
        <v>695</v>
      </c>
      <c r="C65" t="s">
        <v>290</v>
      </c>
      <c r="D65">
        <v>2970</v>
      </c>
      <c r="E65" t="s">
        <v>109</v>
      </c>
      <c r="F65" t="s">
        <v>291</v>
      </c>
      <c r="G65" t="s">
        <v>292</v>
      </c>
      <c r="H65">
        <v>2</v>
      </c>
    </row>
    <row r="66" spans="1:8" x14ac:dyDescent="0.25">
      <c r="A66">
        <v>25668</v>
      </c>
      <c r="B66" t="s">
        <v>696</v>
      </c>
      <c r="C66" t="s">
        <v>293</v>
      </c>
      <c r="D66">
        <v>2242</v>
      </c>
      <c r="E66" t="s">
        <v>294</v>
      </c>
      <c r="F66" t="s">
        <v>620</v>
      </c>
      <c r="G66" t="s">
        <v>1187</v>
      </c>
      <c r="H66">
        <v>2</v>
      </c>
    </row>
    <row r="67" spans="1:8" x14ac:dyDescent="0.25">
      <c r="A67">
        <v>25684</v>
      </c>
      <c r="B67" t="s">
        <v>697</v>
      </c>
      <c r="C67" t="s">
        <v>295</v>
      </c>
      <c r="D67">
        <v>2300</v>
      </c>
      <c r="E67" t="s">
        <v>34</v>
      </c>
      <c r="F67" t="s">
        <v>296</v>
      </c>
      <c r="G67" t="s">
        <v>698</v>
      </c>
      <c r="H67">
        <v>2</v>
      </c>
    </row>
    <row r="68" spans="1:8" x14ac:dyDescent="0.25">
      <c r="A68">
        <v>25701</v>
      </c>
      <c r="B68" t="s">
        <v>834</v>
      </c>
      <c r="C68" t="s">
        <v>297</v>
      </c>
      <c r="D68">
        <v>2340</v>
      </c>
      <c r="E68" t="s">
        <v>60</v>
      </c>
      <c r="F68" t="s">
        <v>298</v>
      </c>
      <c r="G68" t="s">
        <v>299</v>
      </c>
      <c r="H68">
        <v>2</v>
      </c>
    </row>
    <row r="69" spans="1:8" x14ac:dyDescent="0.25">
      <c r="A69">
        <v>25718</v>
      </c>
      <c r="B69" t="s">
        <v>665</v>
      </c>
      <c r="C69" t="s">
        <v>300</v>
      </c>
      <c r="D69">
        <v>2360</v>
      </c>
      <c r="E69" t="s">
        <v>38</v>
      </c>
      <c r="F69" t="s">
        <v>301</v>
      </c>
      <c r="G69" t="s">
        <v>302</v>
      </c>
      <c r="H69">
        <v>2</v>
      </c>
    </row>
    <row r="70" spans="1:8" x14ac:dyDescent="0.25">
      <c r="A70">
        <v>25726</v>
      </c>
      <c r="B70" t="s">
        <v>699</v>
      </c>
      <c r="C70" t="s">
        <v>303</v>
      </c>
      <c r="D70">
        <v>2400</v>
      </c>
      <c r="E70" t="s">
        <v>75</v>
      </c>
      <c r="F70" t="s">
        <v>304</v>
      </c>
      <c r="G70" t="s">
        <v>835</v>
      </c>
      <c r="H70">
        <v>2</v>
      </c>
    </row>
    <row r="71" spans="1:8" x14ac:dyDescent="0.25">
      <c r="A71">
        <v>25734</v>
      </c>
      <c r="B71" t="s">
        <v>1348</v>
      </c>
      <c r="C71" t="s">
        <v>305</v>
      </c>
      <c r="D71">
        <v>2440</v>
      </c>
      <c r="E71" t="s">
        <v>24</v>
      </c>
      <c r="F71" t="s">
        <v>306</v>
      </c>
      <c r="G71" t="s">
        <v>307</v>
      </c>
      <c r="H71">
        <v>2</v>
      </c>
    </row>
    <row r="72" spans="1:8" x14ac:dyDescent="0.25">
      <c r="A72">
        <v>25742</v>
      </c>
      <c r="B72" t="s">
        <v>700</v>
      </c>
      <c r="C72" t="s">
        <v>308</v>
      </c>
      <c r="D72">
        <v>2440</v>
      </c>
      <c r="E72" t="s">
        <v>24</v>
      </c>
      <c r="F72" t="s">
        <v>309</v>
      </c>
      <c r="G72" t="s">
        <v>310</v>
      </c>
      <c r="H72">
        <v>2</v>
      </c>
    </row>
    <row r="73" spans="1:8" x14ac:dyDescent="0.25">
      <c r="A73">
        <v>25759</v>
      </c>
      <c r="B73" t="s">
        <v>701</v>
      </c>
      <c r="C73" t="s">
        <v>311</v>
      </c>
      <c r="D73">
        <v>2560</v>
      </c>
      <c r="E73" t="s">
        <v>110</v>
      </c>
      <c r="F73" t="s">
        <v>312</v>
      </c>
      <c r="G73" t="s">
        <v>313</v>
      </c>
      <c r="H73">
        <v>2</v>
      </c>
    </row>
    <row r="74" spans="1:8" x14ac:dyDescent="0.25">
      <c r="A74">
        <v>25775</v>
      </c>
      <c r="B74" t="s">
        <v>702</v>
      </c>
      <c r="C74" t="s">
        <v>314</v>
      </c>
      <c r="D74">
        <v>2540</v>
      </c>
      <c r="E74" t="s">
        <v>45</v>
      </c>
      <c r="F74" t="s">
        <v>46</v>
      </c>
      <c r="G74" t="s">
        <v>315</v>
      </c>
      <c r="H74">
        <v>2</v>
      </c>
    </row>
    <row r="75" spans="1:8" x14ac:dyDescent="0.25">
      <c r="A75">
        <v>25783</v>
      </c>
      <c r="B75" t="s">
        <v>703</v>
      </c>
      <c r="C75" t="s">
        <v>316</v>
      </c>
      <c r="D75">
        <v>2570</v>
      </c>
      <c r="E75" t="s">
        <v>28</v>
      </c>
      <c r="F75" t="s">
        <v>317</v>
      </c>
      <c r="G75" t="s">
        <v>318</v>
      </c>
      <c r="H75">
        <v>2</v>
      </c>
    </row>
    <row r="76" spans="1:8" x14ac:dyDescent="0.25">
      <c r="A76">
        <v>25791</v>
      </c>
      <c r="B76" t="s">
        <v>1349</v>
      </c>
      <c r="C76" t="s">
        <v>319</v>
      </c>
      <c r="D76">
        <v>2600</v>
      </c>
      <c r="E76" t="s">
        <v>78</v>
      </c>
      <c r="F76" t="s">
        <v>320</v>
      </c>
      <c r="G76" t="s">
        <v>836</v>
      </c>
      <c r="H76">
        <v>2</v>
      </c>
    </row>
    <row r="77" spans="1:8" x14ac:dyDescent="0.25">
      <c r="A77">
        <v>25817</v>
      </c>
      <c r="B77" t="s">
        <v>704</v>
      </c>
      <c r="C77" t="s">
        <v>705</v>
      </c>
      <c r="D77">
        <v>2870</v>
      </c>
      <c r="E77" t="s">
        <v>706</v>
      </c>
      <c r="F77" t="s">
        <v>321</v>
      </c>
      <c r="G77" t="s">
        <v>1350</v>
      </c>
      <c r="H77">
        <v>2</v>
      </c>
    </row>
    <row r="78" spans="1:8" x14ac:dyDescent="0.25">
      <c r="A78">
        <v>25825</v>
      </c>
      <c r="B78" t="s">
        <v>707</v>
      </c>
      <c r="C78" t="s">
        <v>322</v>
      </c>
      <c r="D78">
        <v>9100</v>
      </c>
      <c r="E78" t="s">
        <v>68</v>
      </c>
      <c r="F78" t="s">
        <v>323</v>
      </c>
      <c r="G78" t="s">
        <v>1351</v>
      </c>
      <c r="H78">
        <v>2</v>
      </c>
    </row>
    <row r="79" spans="1:8" x14ac:dyDescent="0.25">
      <c r="A79">
        <v>25833</v>
      </c>
      <c r="B79" t="s">
        <v>708</v>
      </c>
      <c r="C79" t="s">
        <v>324</v>
      </c>
      <c r="D79">
        <v>9100</v>
      </c>
      <c r="E79" t="s">
        <v>68</v>
      </c>
      <c r="F79" t="s">
        <v>325</v>
      </c>
      <c r="G79" t="s">
        <v>326</v>
      </c>
      <c r="H79">
        <v>2</v>
      </c>
    </row>
    <row r="80" spans="1:8" x14ac:dyDescent="0.25">
      <c r="A80">
        <v>25841</v>
      </c>
      <c r="B80" t="s">
        <v>709</v>
      </c>
      <c r="C80" t="s">
        <v>327</v>
      </c>
      <c r="D80">
        <v>2660</v>
      </c>
      <c r="E80" t="s">
        <v>74</v>
      </c>
      <c r="F80" t="s">
        <v>99</v>
      </c>
      <c r="G80" t="s">
        <v>621</v>
      </c>
      <c r="H80">
        <v>2</v>
      </c>
    </row>
    <row r="81" spans="1:8" x14ac:dyDescent="0.25">
      <c r="A81">
        <v>25866</v>
      </c>
      <c r="B81" t="s">
        <v>1188</v>
      </c>
      <c r="C81" t="s">
        <v>328</v>
      </c>
      <c r="D81">
        <v>9120</v>
      </c>
      <c r="E81" t="s">
        <v>111</v>
      </c>
      <c r="F81" t="s">
        <v>329</v>
      </c>
      <c r="G81" t="s">
        <v>837</v>
      </c>
      <c r="H81">
        <v>2</v>
      </c>
    </row>
    <row r="82" spans="1:8" x14ac:dyDescent="0.25">
      <c r="A82">
        <v>25874</v>
      </c>
      <c r="B82" t="s">
        <v>710</v>
      </c>
      <c r="C82" t="s">
        <v>330</v>
      </c>
      <c r="D82">
        <v>2800</v>
      </c>
      <c r="E82" t="s">
        <v>43</v>
      </c>
      <c r="F82" t="s">
        <v>331</v>
      </c>
      <c r="G82" t="s">
        <v>711</v>
      </c>
      <c r="H82">
        <v>2</v>
      </c>
    </row>
    <row r="83" spans="1:8" x14ac:dyDescent="0.25">
      <c r="A83">
        <v>25882</v>
      </c>
      <c r="B83" t="s">
        <v>712</v>
      </c>
      <c r="C83" t="s">
        <v>332</v>
      </c>
      <c r="D83">
        <v>2800</v>
      </c>
      <c r="E83" t="s">
        <v>43</v>
      </c>
      <c r="F83" t="s">
        <v>333</v>
      </c>
      <c r="G83" t="s">
        <v>622</v>
      </c>
      <c r="H83">
        <v>2</v>
      </c>
    </row>
    <row r="84" spans="1:8" x14ac:dyDescent="0.25">
      <c r="A84">
        <v>25891</v>
      </c>
      <c r="B84" t="s">
        <v>713</v>
      </c>
      <c r="C84" t="s">
        <v>334</v>
      </c>
      <c r="D84">
        <v>3000</v>
      </c>
      <c r="E84" t="s">
        <v>89</v>
      </c>
      <c r="F84" t="s">
        <v>335</v>
      </c>
      <c r="G84" t="s">
        <v>714</v>
      </c>
      <c r="H84">
        <v>2</v>
      </c>
    </row>
    <row r="85" spans="1:8" x14ac:dyDescent="0.25">
      <c r="A85">
        <v>25908</v>
      </c>
      <c r="B85" t="s">
        <v>1352</v>
      </c>
      <c r="C85" t="s">
        <v>336</v>
      </c>
      <c r="D85">
        <v>3000</v>
      </c>
      <c r="E85" t="s">
        <v>89</v>
      </c>
      <c r="F85" t="s">
        <v>337</v>
      </c>
      <c r="G85" t="s">
        <v>338</v>
      </c>
      <c r="H85">
        <v>2</v>
      </c>
    </row>
    <row r="86" spans="1:8" x14ac:dyDescent="0.25">
      <c r="A86">
        <v>25924</v>
      </c>
      <c r="B86" t="s">
        <v>716</v>
      </c>
      <c r="C86" t="s">
        <v>339</v>
      </c>
      <c r="D86">
        <v>3001</v>
      </c>
      <c r="E86" t="s">
        <v>80</v>
      </c>
      <c r="F86" t="s">
        <v>340</v>
      </c>
      <c r="G86" t="s">
        <v>341</v>
      </c>
      <c r="H86">
        <v>2</v>
      </c>
    </row>
    <row r="87" spans="1:8" x14ac:dyDescent="0.25">
      <c r="A87">
        <v>25932</v>
      </c>
      <c r="B87" t="s">
        <v>717</v>
      </c>
      <c r="C87" t="s">
        <v>342</v>
      </c>
      <c r="D87">
        <v>3360</v>
      </c>
      <c r="E87" t="s">
        <v>343</v>
      </c>
      <c r="F87" t="s">
        <v>344</v>
      </c>
      <c r="G87" t="s">
        <v>345</v>
      </c>
      <c r="H87">
        <v>2</v>
      </c>
    </row>
    <row r="88" spans="1:8" x14ac:dyDescent="0.25">
      <c r="A88">
        <v>25941</v>
      </c>
      <c r="B88" t="s">
        <v>718</v>
      </c>
      <c r="C88" t="s">
        <v>346</v>
      </c>
      <c r="D88">
        <v>3040</v>
      </c>
      <c r="E88" t="s">
        <v>197</v>
      </c>
      <c r="F88" t="s">
        <v>347</v>
      </c>
      <c r="G88" t="s">
        <v>838</v>
      </c>
      <c r="H88">
        <v>2</v>
      </c>
    </row>
    <row r="89" spans="1:8" x14ac:dyDescent="0.25">
      <c r="A89">
        <v>25957</v>
      </c>
      <c r="B89" t="s">
        <v>719</v>
      </c>
      <c r="C89" t="s">
        <v>348</v>
      </c>
      <c r="D89">
        <v>2220</v>
      </c>
      <c r="E89" t="s">
        <v>112</v>
      </c>
      <c r="F89" t="s">
        <v>349</v>
      </c>
      <c r="G89" t="s">
        <v>1353</v>
      </c>
      <c r="H89">
        <v>2</v>
      </c>
    </row>
    <row r="90" spans="1:8" x14ac:dyDescent="0.25">
      <c r="A90">
        <v>25965</v>
      </c>
      <c r="B90" t="s">
        <v>720</v>
      </c>
      <c r="C90" t="s">
        <v>350</v>
      </c>
      <c r="D90">
        <v>3120</v>
      </c>
      <c r="E90" t="s">
        <v>113</v>
      </c>
      <c r="F90" t="s">
        <v>351</v>
      </c>
      <c r="G90" t="s">
        <v>352</v>
      </c>
      <c r="H90">
        <v>2</v>
      </c>
    </row>
    <row r="91" spans="1:8" x14ac:dyDescent="0.25">
      <c r="A91">
        <v>25973</v>
      </c>
      <c r="B91" t="s">
        <v>721</v>
      </c>
      <c r="C91" t="s">
        <v>722</v>
      </c>
      <c r="D91">
        <v>2260</v>
      </c>
      <c r="E91" t="s">
        <v>2</v>
      </c>
      <c r="F91" t="s">
        <v>353</v>
      </c>
      <c r="G91" t="s">
        <v>839</v>
      </c>
      <c r="H91">
        <v>2</v>
      </c>
    </row>
    <row r="92" spans="1:8" x14ac:dyDescent="0.25">
      <c r="A92">
        <v>25981</v>
      </c>
      <c r="B92" t="s">
        <v>723</v>
      </c>
      <c r="C92" t="s">
        <v>354</v>
      </c>
      <c r="D92">
        <v>3200</v>
      </c>
      <c r="E92" t="s">
        <v>114</v>
      </c>
      <c r="F92" t="s">
        <v>355</v>
      </c>
      <c r="G92" t="s">
        <v>356</v>
      </c>
      <c r="H92">
        <v>2</v>
      </c>
    </row>
    <row r="93" spans="1:8" x14ac:dyDescent="0.25">
      <c r="A93">
        <v>25999</v>
      </c>
      <c r="B93" t="s">
        <v>724</v>
      </c>
      <c r="C93" t="s">
        <v>357</v>
      </c>
      <c r="D93">
        <v>3290</v>
      </c>
      <c r="E93" t="s">
        <v>86</v>
      </c>
      <c r="F93" t="s">
        <v>1189</v>
      </c>
      <c r="G93" t="s">
        <v>358</v>
      </c>
      <c r="H93">
        <v>2</v>
      </c>
    </row>
    <row r="94" spans="1:8" x14ac:dyDescent="0.25">
      <c r="A94">
        <v>26005</v>
      </c>
      <c r="B94" t="s">
        <v>725</v>
      </c>
      <c r="C94" t="s">
        <v>359</v>
      </c>
      <c r="D94">
        <v>3294</v>
      </c>
      <c r="E94" t="s">
        <v>360</v>
      </c>
      <c r="F94" t="s">
        <v>361</v>
      </c>
      <c r="G94" t="s">
        <v>1354</v>
      </c>
      <c r="H94">
        <v>2</v>
      </c>
    </row>
    <row r="95" spans="1:8" x14ac:dyDescent="0.25">
      <c r="A95">
        <v>26021</v>
      </c>
      <c r="B95" t="s">
        <v>726</v>
      </c>
      <c r="C95" t="s">
        <v>362</v>
      </c>
      <c r="D95">
        <v>3300</v>
      </c>
      <c r="E95" t="s">
        <v>66</v>
      </c>
      <c r="F95" t="s">
        <v>363</v>
      </c>
      <c r="G95" t="s">
        <v>364</v>
      </c>
      <c r="H95">
        <v>2</v>
      </c>
    </row>
    <row r="96" spans="1:8" x14ac:dyDescent="0.25">
      <c r="A96">
        <v>26039</v>
      </c>
      <c r="B96" t="s">
        <v>727</v>
      </c>
      <c r="C96" t="s">
        <v>198</v>
      </c>
      <c r="D96">
        <v>3320</v>
      </c>
      <c r="E96" t="s">
        <v>199</v>
      </c>
      <c r="F96" t="s">
        <v>365</v>
      </c>
      <c r="G96" t="s">
        <v>366</v>
      </c>
      <c r="H96">
        <v>2</v>
      </c>
    </row>
    <row r="97" spans="1:8" x14ac:dyDescent="0.25">
      <c r="A97">
        <v>26047</v>
      </c>
      <c r="B97" t="s">
        <v>728</v>
      </c>
      <c r="C97" t="s">
        <v>367</v>
      </c>
      <c r="D97">
        <v>3440</v>
      </c>
      <c r="E97" t="s">
        <v>81</v>
      </c>
      <c r="F97" t="s">
        <v>368</v>
      </c>
      <c r="G97" t="s">
        <v>840</v>
      </c>
      <c r="H97">
        <v>2</v>
      </c>
    </row>
    <row r="98" spans="1:8" x14ac:dyDescent="0.25">
      <c r="A98">
        <v>26054</v>
      </c>
      <c r="B98" t="s">
        <v>729</v>
      </c>
      <c r="C98" t="s">
        <v>369</v>
      </c>
      <c r="D98">
        <v>3500</v>
      </c>
      <c r="E98" t="s">
        <v>14</v>
      </c>
      <c r="F98" t="s">
        <v>97</v>
      </c>
      <c r="G98" t="s">
        <v>370</v>
      </c>
      <c r="H98">
        <v>2</v>
      </c>
    </row>
    <row r="99" spans="1:8" x14ac:dyDescent="0.25">
      <c r="A99">
        <v>26062</v>
      </c>
      <c r="B99" t="s">
        <v>730</v>
      </c>
      <c r="C99" t="s">
        <v>371</v>
      </c>
      <c r="D99">
        <v>3500</v>
      </c>
      <c r="E99" t="s">
        <v>14</v>
      </c>
      <c r="F99" t="s">
        <v>372</v>
      </c>
      <c r="G99" t="s">
        <v>1355</v>
      </c>
      <c r="H99">
        <v>2</v>
      </c>
    </row>
    <row r="100" spans="1:8" x14ac:dyDescent="0.25">
      <c r="A100">
        <v>26071</v>
      </c>
      <c r="B100" t="s">
        <v>731</v>
      </c>
      <c r="C100" t="s">
        <v>373</v>
      </c>
      <c r="D100">
        <v>3550</v>
      </c>
      <c r="E100" t="s">
        <v>115</v>
      </c>
      <c r="F100" t="s">
        <v>374</v>
      </c>
      <c r="G100" t="s">
        <v>375</v>
      </c>
      <c r="H100">
        <v>2</v>
      </c>
    </row>
    <row r="101" spans="1:8" x14ac:dyDescent="0.25">
      <c r="A101">
        <v>26088</v>
      </c>
      <c r="B101" t="s">
        <v>732</v>
      </c>
      <c r="C101" t="s">
        <v>376</v>
      </c>
      <c r="D101">
        <v>3530</v>
      </c>
      <c r="E101" t="s">
        <v>21</v>
      </c>
      <c r="F101" t="s">
        <v>377</v>
      </c>
      <c r="G101" t="s">
        <v>378</v>
      </c>
      <c r="H101">
        <v>2</v>
      </c>
    </row>
    <row r="102" spans="1:8" x14ac:dyDescent="0.25">
      <c r="A102">
        <v>26096</v>
      </c>
      <c r="B102" t="s">
        <v>733</v>
      </c>
      <c r="C102" t="s">
        <v>379</v>
      </c>
      <c r="D102">
        <v>3990</v>
      </c>
      <c r="E102" t="s">
        <v>11</v>
      </c>
      <c r="F102" t="s">
        <v>380</v>
      </c>
      <c r="G102" t="s">
        <v>381</v>
      </c>
      <c r="H102">
        <v>2</v>
      </c>
    </row>
    <row r="103" spans="1:8" x14ac:dyDescent="0.25">
      <c r="A103">
        <v>26104</v>
      </c>
      <c r="B103" t="s">
        <v>734</v>
      </c>
      <c r="C103" t="s">
        <v>382</v>
      </c>
      <c r="D103">
        <v>3900</v>
      </c>
      <c r="E103" t="s">
        <v>735</v>
      </c>
      <c r="F103" t="s">
        <v>383</v>
      </c>
      <c r="G103" t="s">
        <v>736</v>
      </c>
      <c r="H103">
        <v>2</v>
      </c>
    </row>
    <row r="104" spans="1:8" x14ac:dyDescent="0.25">
      <c r="A104">
        <v>26112</v>
      </c>
      <c r="B104" t="s">
        <v>737</v>
      </c>
      <c r="C104" t="s">
        <v>384</v>
      </c>
      <c r="D104">
        <v>3600</v>
      </c>
      <c r="E104" t="s">
        <v>15</v>
      </c>
      <c r="F104" t="s">
        <v>385</v>
      </c>
      <c r="G104" t="s">
        <v>386</v>
      </c>
      <c r="H104">
        <v>2</v>
      </c>
    </row>
    <row r="105" spans="1:8" x14ac:dyDescent="0.25">
      <c r="A105">
        <v>26138</v>
      </c>
      <c r="B105" t="s">
        <v>738</v>
      </c>
      <c r="C105" t="s">
        <v>591</v>
      </c>
      <c r="D105">
        <v>3590</v>
      </c>
      <c r="E105" t="s">
        <v>10</v>
      </c>
      <c r="F105" t="s">
        <v>387</v>
      </c>
      <c r="G105" t="s">
        <v>388</v>
      </c>
      <c r="H105">
        <v>2</v>
      </c>
    </row>
    <row r="106" spans="1:8" x14ac:dyDescent="0.25">
      <c r="A106">
        <v>26153</v>
      </c>
      <c r="B106" t="s">
        <v>739</v>
      </c>
      <c r="C106" t="s">
        <v>389</v>
      </c>
      <c r="D106">
        <v>3630</v>
      </c>
      <c r="E106" t="s">
        <v>17</v>
      </c>
      <c r="F106" t="s">
        <v>390</v>
      </c>
      <c r="G106" t="s">
        <v>391</v>
      </c>
      <c r="H106">
        <v>2</v>
      </c>
    </row>
    <row r="107" spans="1:8" x14ac:dyDescent="0.25">
      <c r="A107">
        <v>26161</v>
      </c>
      <c r="B107" t="s">
        <v>740</v>
      </c>
      <c r="C107" t="s">
        <v>392</v>
      </c>
      <c r="D107">
        <v>3650</v>
      </c>
      <c r="E107" t="s">
        <v>0</v>
      </c>
      <c r="F107" t="s">
        <v>393</v>
      </c>
      <c r="G107" t="s">
        <v>394</v>
      </c>
      <c r="H107">
        <v>2</v>
      </c>
    </row>
    <row r="108" spans="1:8" x14ac:dyDescent="0.25">
      <c r="A108">
        <v>26179</v>
      </c>
      <c r="B108" t="s">
        <v>741</v>
      </c>
      <c r="C108" t="s">
        <v>742</v>
      </c>
      <c r="D108">
        <v>3680</v>
      </c>
      <c r="E108" t="s">
        <v>16</v>
      </c>
      <c r="F108" t="s">
        <v>33</v>
      </c>
      <c r="G108" t="s">
        <v>395</v>
      </c>
      <c r="H108">
        <v>2</v>
      </c>
    </row>
    <row r="109" spans="1:8" x14ac:dyDescent="0.25">
      <c r="A109">
        <v>26187</v>
      </c>
      <c r="B109" t="s">
        <v>743</v>
      </c>
      <c r="C109" t="s">
        <v>396</v>
      </c>
      <c r="D109">
        <v>3960</v>
      </c>
      <c r="E109" t="s">
        <v>92</v>
      </c>
      <c r="F109" t="s">
        <v>397</v>
      </c>
      <c r="G109" t="s">
        <v>398</v>
      </c>
      <c r="H109">
        <v>2</v>
      </c>
    </row>
    <row r="110" spans="1:8" x14ac:dyDescent="0.25">
      <c r="A110">
        <v>26195</v>
      </c>
      <c r="B110" t="s">
        <v>744</v>
      </c>
      <c r="C110" t="s">
        <v>841</v>
      </c>
      <c r="D110">
        <v>3700</v>
      </c>
      <c r="E110" t="s">
        <v>20</v>
      </c>
      <c r="F110" t="s">
        <v>399</v>
      </c>
      <c r="G110" t="s">
        <v>400</v>
      </c>
      <c r="H110">
        <v>2</v>
      </c>
    </row>
    <row r="111" spans="1:8" x14ac:dyDescent="0.25">
      <c r="A111">
        <v>26203</v>
      </c>
      <c r="B111" t="s">
        <v>745</v>
      </c>
      <c r="C111" t="s">
        <v>401</v>
      </c>
      <c r="D111">
        <v>3700</v>
      </c>
      <c r="E111" t="s">
        <v>20</v>
      </c>
      <c r="F111" t="s">
        <v>402</v>
      </c>
      <c r="G111" t="s">
        <v>842</v>
      </c>
      <c r="H111">
        <v>2</v>
      </c>
    </row>
    <row r="112" spans="1:8" x14ac:dyDescent="0.25">
      <c r="A112">
        <v>26211</v>
      </c>
      <c r="B112" t="s">
        <v>746</v>
      </c>
      <c r="C112" t="s">
        <v>403</v>
      </c>
      <c r="D112">
        <v>3740</v>
      </c>
      <c r="E112" t="s">
        <v>13</v>
      </c>
      <c r="F112" t="s">
        <v>404</v>
      </c>
      <c r="G112" t="s">
        <v>405</v>
      </c>
      <c r="H112">
        <v>2</v>
      </c>
    </row>
    <row r="113" spans="1:8" x14ac:dyDescent="0.25">
      <c r="A113">
        <v>26237</v>
      </c>
      <c r="B113" t="s">
        <v>747</v>
      </c>
      <c r="C113" t="s">
        <v>406</v>
      </c>
      <c r="D113">
        <v>3800</v>
      </c>
      <c r="E113" t="s">
        <v>49</v>
      </c>
      <c r="F113" t="s">
        <v>407</v>
      </c>
      <c r="G113" t="s">
        <v>1190</v>
      </c>
      <c r="H113">
        <v>2</v>
      </c>
    </row>
    <row r="114" spans="1:8" x14ac:dyDescent="0.25">
      <c r="A114">
        <v>26252</v>
      </c>
      <c r="B114" t="s">
        <v>748</v>
      </c>
      <c r="C114" t="s">
        <v>408</v>
      </c>
      <c r="D114">
        <v>3920</v>
      </c>
      <c r="E114" t="s">
        <v>12</v>
      </c>
      <c r="F114" t="s">
        <v>409</v>
      </c>
      <c r="G114" t="s">
        <v>410</v>
      </c>
      <c r="H114">
        <v>2</v>
      </c>
    </row>
    <row r="115" spans="1:8" x14ac:dyDescent="0.25">
      <c r="A115">
        <v>26261</v>
      </c>
      <c r="B115" t="s">
        <v>749</v>
      </c>
      <c r="C115" t="s">
        <v>411</v>
      </c>
      <c r="D115">
        <v>3540</v>
      </c>
      <c r="E115" t="s">
        <v>116</v>
      </c>
      <c r="F115" t="s">
        <v>412</v>
      </c>
      <c r="G115" t="s">
        <v>750</v>
      </c>
      <c r="H115">
        <v>2</v>
      </c>
    </row>
    <row r="116" spans="1:8" x14ac:dyDescent="0.25">
      <c r="A116">
        <v>26278</v>
      </c>
      <c r="B116" t="s">
        <v>751</v>
      </c>
      <c r="C116" t="s">
        <v>413</v>
      </c>
      <c r="D116">
        <v>3560</v>
      </c>
      <c r="E116" t="s">
        <v>19</v>
      </c>
      <c r="F116" t="s">
        <v>414</v>
      </c>
      <c r="G116" t="s">
        <v>1191</v>
      </c>
      <c r="H116">
        <v>2</v>
      </c>
    </row>
    <row r="117" spans="1:8" x14ac:dyDescent="0.25">
      <c r="A117">
        <v>26294</v>
      </c>
      <c r="B117" t="s">
        <v>752</v>
      </c>
      <c r="C117" t="s">
        <v>415</v>
      </c>
      <c r="D117">
        <v>3580</v>
      </c>
      <c r="E117" t="s">
        <v>18</v>
      </c>
      <c r="F117" t="s">
        <v>416</v>
      </c>
      <c r="G117" t="s">
        <v>417</v>
      </c>
      <c r="H117">
        <v>2</v>
      </c>
    </row>
    <row r="118" spans="1:8" x14ac:dyDescent="0.25">
      <c r="A118">
        <v>26302</v>
      </c>
      <c r="B118" t="s">
        <v>701</v>
      </c>
      <c r="C118" t="s">
        <v>418</v>
      </c>
      <c r="D118">
        <v>3980</v>
      </c>
      <c r="E118" t="s">
        <v>9</v>
      </c>
      <c r="F118" t="s">
        <v>1192</v>
      </c>
      <c r="G118" t="s">
        <v>1356</v>
      </c>
      <c r="H118">
        <v>2</v>
      </c>
    </row>
    <row r="119" spans="1:8" x14ac:dyDescent="0.25">
      <c r="A119">
        <v>26311</v>
      </c>
      <c r="B119" t="s">
        <v>753</v>
      </c>
      <c r="C119" t="s">
        <v>1193</v>
      </c>
      <c r="D119">
        <v>8000</v>
      </c>
      <c r="E119" t="s">
        <v>56</v>
      </c>
      <c r="F119" t="s">
        <v>419</v>
      </c>
      <c r="G119" t="s">
        <v>1357</v>
      </c>
      <c r="H119">
        <v>2</v>
      </c>
    </row>
    <row r="120" spans="1:8" x14ac:dyDescent="0.25">
      <c r="A120">
        <v>26328</v>
      </c>
      <c r="B120" t="s">
        <v>1358</v>
      </c>
      <c r="C120" t="s">
        <v>420</v>
      </c>
      <c r="D120">
        <v>8000</v>
      </c>
      <c r="E120" t="s">
        <v>56</v>
      </c>
      <c r="F120" t="s">
        <v>421</v>
      </c>
      <c r="G120" t="s">
        <v>422</v>
      </c>
      <c r="H120">
        <v>2</v>
      </c>
    </row>
    <row r="121" spans="1:8" x14ac:dyDescent="0.25">
      <c r="A121">
        <v>26336</v>
      </c>
      <c r="B121" t="s">
        <v>754</v>
      </c>
      <c r="C121" t="s">
        <v>200</v>
      </c>
      <c r="D121">
        <v>8820</v>
      </c>
      <c r="E121" t="s">
        <v>52</v>
      </c>
      <c r="F121" t="s">
        <v>423</v>
      </c>
      <c r="G121" t="s">
        <v>424</v>
      </c>
      <c r="H121">
        <v>2</v>
      </c>
    </row>
    <row r="122" spans="1:8" x14ac:dyDescent="0.25">
      <c r="A122">
        <v>26344</v>
      </c>
      <c r="B122" t="s">
        <v>755</v>
      </c>
      <c r="C122" t="s">
        <v>425</v>
      </c>
      <c r="D122">
        <v>8650</v>
      </c>
      <c r="E122" t="s">
        <v>201</v>
      </c>
      <c r="F122" t="s">
        <v>426</v>
      </c>
      <c r="G122" t="s">
        <v>843</v>
      </c>
      <c r="H122">
        <v>2</v>
      </c>
    </row>
    <row r="123" spans="1:8" x14ac:dyDescent="0.25">
      <c r="A123">
        <v>26351</v>
      </c>
      <c r="B123" t="s">
        <v>844</v>
      </c>
      <c r="C123" t="s">
        <v>427</v>
      </c>
      <c r="D123">
        <v>8600</v>
      </c>
      <c r="E123" t="s">
        <v>117</v>
      </c>
      <c r="F123" t="s">
        <v>428</v>
      </c>
      <c r="G123" t="s">
        <v>845</v>
      </c>
      <c r="H123">
        <v>2</v>
      </c>
    </row>
    <row r="124" spans="1:8" x14ac:dyDescent="0.25">
      <c r="A124">
        <v>26369</v>
      </c>
      <c r="B124" t="s">
        <v>756</v>
      </c>
      <c r="C124" t="s">
        <v>429</v>
      </c>
      <c r="D124">
        <v>8200</v>
      </c>
      <c r="E124" t="s">
        <v>47</v>
      </c>
      <c r="F124" t="s">
        <v>430</v>
      </c>
      <c r="G124" t="s">
        <v>431</v>
      </c>
      <c r="H124">
        <v>2</v>
      </c>
    </row>
    <row r="125" spans="1:8" x14ac:dyDescent="0.25">
      <c r="A125">
        <v>26377</v>
      </c>
      <c r="B125" t="s">
        <v>757</v>
      </c>
      <c r="C125" t="s">
        <v>432</v>
      </c>
      <c r="D125">
        <v>8200</v>
      </c>
      <c r="E125" t="s">
        <v>47</v>
      </c>
      <c r="F125" t="s">
        <v>433</v>
      </c>
      <c r="G125" t="s">
        <v>434</v>
      </c>
      <c r="H125">
        <v>2</v>
      </c>
    </row>
    <row r="126" spans="1:8" x14ac:dyDescent="0.25">
      <c r="A126">
        <v>26385</v>
      </c>
      <c r="B126" t="s">
        <v>758</v>
      </c>
      <c r="C126" t="s">
        <v>846</v>
      </c>
      <c r="D126">
        <v>8200</v>
      </c>
      <c r="E126" t="s">
        <v>64</v>
      </c>
      <c r="F126" t="s">
        <v>435</v>
      </c>
      <c r="G126" t="s">
        <v>1194</v>
      </c>
      <c r="H126">
        <v>2</v>
      </c>
    </row>
    <row r="127" spans="1:8" x14ac:dyDescent="0.25">
      <c r="A127">
        <v>26393</v>
      </c>
      <c r="B127" t="s">
        <v>759</v>
      </c>
      <c r="C127" t="s">
        <v>436</v>
      </c>
      <c r="D127">
        <v>8200</v>
      </c>
      <c r="E127" t="s">
        <v>64</v>
      </c>
      <c r="F127" t="s">
        <v>1359</v>
      </c>
      <c r="G127" t="s">
        <v>437</v>
      </c>
      <c r="H127">
        <v>2</v>
      </c>
    </row>
    <row r="128" spans="1:8" x14ac:dyDescent="0.25">
      <c r="A128">
        <v>26401</v>
      </c>
      <c r="B128" t="s">
        <v>760</v>
      </c>
      <c r="C128" t="s">
        <v>1266</v>
      </c>
      <c r="D128">
        <v>8430</v>
      </c>
      <c r="E128" t="s">
        <v>204</v>
      </c>
      <c r="F128" t="s">
        <v>1047</v>
      </c>
      <c r="G128" t="s">
        <v>1360</v>
      </c>
      <c r="H128">
        <v>2</v>
      </c>
    </row>
    <row r="129" spans="1:8" x14ac:dyDescent="0.25">
      <c r="A129">
        <v>26419</v>
      </c>
      <c r="B129" t="s">
        <v>761</v>
      </c>
      <c r="C129" t="s">
        <v>438</v>
      </c>
      <c r="D129">
        <v>8211</v>
      </c>
      <c r="E129" t="s">
        <v>202</v>
      </c>
      <c r="F129" t="s">
        <v>439</v>
      </c>
      <c r="G129" t="s">
        <v>762</v>
      </c>
      <c r="H129">
        <v>2</v>
      </c>
    </row>
    <row r="130" spans="1:8" x14ac:dyDescent="0.25">
      <c r="A130">
        <v>26427</v>
      </c>
      <c r="B130" t="s">
        <v>763</v>
      </c>
      <c r="C130" t="s">
        <v>440</v>
      </c>
      <c r="D130">
        <v>8680</v>
      </c>
      <c r="E130" t="s">
        <v>42</v>
      </c>
      <c r="F130" t="s">
        <v>441</v>
      </c>
      <c r="G130" t="s">
        <v>442</v>
      </c>
      <c r="H130">
        <v>2</v>
      </c>
    </row>
    <row r="131" spans="1:8" x14ac:dyDescent="0.25">
      <c r="A131">
        <v>26451</v>
      </c>
      <c r="B131" t="s">
        <v>764</v>
      </c>
      <c r="C131" t="s">
        <v>443</v>
      </c>
      <c r="D131">
        <v>8370</v>
      </c>
      <c r="E131" t="s">
        <v>61</v>
      </c>
      <c r="F131" t="s">
        <v>444</v>
      </c>
      <c r="G131" t="s">
        <v>1195</v>
      </c>
      <c r="H131">
        <v>2</v>
      </c>
    </row>
    <row r="132" spans="1:8" x14ac:dyDescent="0.25">
      <c r="A132">
        <v>26468</v>
      </c>
      <c r="B132" t="s">
        <v>765</v>
      </c>
      <c r="C132" t="s">
        <v>1361</v>
      </c>
      <c r="D132">
        <v>8301</v>
      </c>
      <c r="E132" t="s">
        <v>203</v>
      </c>
      <c r="F132" t="s">
        <v>445</v>
      </c>
      <c r="G132" t="s">
        <v>766</v>
      </c>
      <c r="H132">
        <v>2</v>
      </c>
    </row>
    <row r="133" spans="1:8" x14ac:dyDescent="0.25">
      <c r="A133">
        <v>26476</v>
      </c>
      <c r="B133" t="s">
        <v>767</v>
      </c>
      <c r="C133" t="s">
        <v>446</v>
      </c>
      <c r="D133">
        <v>8400</v>
      </c>
      <c r="E133" t="s">
        <v>36</v>
      </c>
      <c r="F133" t="s">
        <v>447</v>
      </c>
      <c r="G133" t="s">
        <v>1362</v>
      </c>
      <c r="H133">
        <v>2</v>
      </c>
    </row>
    <row r="134" spans="1:8" x14ac:dyDescent="0.25">
      <c r="A134">
        <v>26484</v>
      </c>
      <c r="B134" t="s">
        <v>768</v>
      </c>
      <c r="C134" t="s">
        <v>448</v>
      </c>
      <c r="D134">
        <v>8420</v>
      </c>
      <c r="E134" t="s">
        <v>1</v>
      </c>
      <c r="F134" t="s">
        <v>449</v>
      </c>
      <c r="G134" t="s">
        <v>1363</v>
      </c>
      <c r="H134">
        <v>2</v>
      </c>
    </row>
    <row r="135" spans="1:8" x14ac:dyDescent="0.25">
      <c r="A135">
        <v>26534</v>
      </c>
      <c r="B135" t="s">
        <v>769</v>
      </c>
      <c r="C135" t="s">
        <v>450</v>
      </c>
      <c r="D135">
        <v>8670</v>
      </c>
      <c r="E135" t="s">
        <v>41</v>
      </c>
      <c r="F135" t="s">
        <v>451</v>
      </c>
      <c r="G135" t="s">
        <v>452</v>
      </c>
      <c r="H135">
        <v>2</v>
      </c>
    </row>
    <row r="136" spans="1:8" x14ac:dyDescent="0.25">
      <c r="A136">
        <v>26575</v>
      </c>
      <c r="B136" t="s">
        <v>770</v>
      </c>
      <c r="C136" t="s">
        <v>771</v>
      </c>
      <c r="D136">
        <v>8630</v>
      </c>
      <c r="E136" t="s">
        <v>23</v>
      </c>
      <c r="F136" t="s">
        <v>453</v>
      </c>
      <c r="G136" t="s">
        <v>454</v>
      </c>
      <c r="H136">
        <v>2</v>
      </c>
    </row>
    <row r="137" spans="1:8" x14ac:dyDescent="0.25">
      <c r="A137">
        <v>26583</v>
      </c>
      <c r="B137" t="s">
        <v>1196</v>
      </c>
      <c r="C137" t="s">
        <v>455</v>
      </c>
      <c r="D137">
        <v>8500</v>
      </c>
      <c r="E137" t="s">
        <v>57</v>
      </c>
      <c r="F137" t="s">
        <v>456</v>
      </c>
      <c r="G137" t="s">
        <v>457</v>
      </c>
      <c r="H137">
        <v>2</v>
      </c>
    </row>
    <row r="138" spans="1:8" x14ac:dyDescent="0.25">
      <c r="A138">
        <v>26617</v>
      </c>
      <c r="B138" t="s">
        <v>772</v>
      </c>
      <c r="C138" t="s">
        <v>458</v>
      </c>
      <c r="D138">
        <v>8510</v>
      </c>
      <c r="E138" t="s">
        <v>459</v>
      </c>
      <c r="F138" t="s">
        <v>460</v>
      </c>
      <c r="G138" t="s">
        <v>847</v>
      </c>
      <c r="H138">
        <v>2</v>
      </c>
    </row>
    <row r="139" spans="1:8" x14ac:dyDescent="0.25">
      <c r="A139">
        <v>26625</v>
      </c>
      <c r="B139" t="s">
        <v>773</v>
      </c>
      <c r="C139" t="s">
        <v>623</v>
      </c>
      <c r="D139">
        <v>8550</v>
      </c>
      <c r="E139" t="s">
        <v>35</v>
      </c>
      <c r="F139" t="s">
        <v>624</v>
      </c>
      <c r="G139" t="s">
        <v>848</v>
      </c>
      <c r="H139">
        <v>2</v>
      </c>
    </row>
    <row r="140" spans="1:8" x14ac:dyDescent="0.25">
      <c r="A140">
        <v>26641</v>
      </c>
      <c r="B140" t="s">
        <v>774</v>
      </c>
      <c r="C140" t="s">
        <v>461</v>
      </c>
      <c r="D140">
        <v>8930</v>
      </c>
      <c r="E140" t="s">
        <v>205</v>
      </c>
      <c r="F140" t="s">
        <v>462</v>
      </c>
      <c r="G140" t="s">
        <v>463</v>
      </c>
      <c r="H140">
        <v>2</v>
      </c>
    </row>
    <row r="141" spans="1:8" x14ac:dyDescent="0.25">
      <c r="A141">
        <v>26658</v>
      </c>
      <c r="B141" t="s">
        <v>775</v>
      </c>
      <c r="C141" t="s">
        <v>464</v>
      </c>
      <c r="D141">
        <v>8560</v>
      </c>
      <c r="E141" t="s">
        <v>206</v>
      </c>
      <c r="F141" t="s">
        <v>465</v>
      </c>
      <c r="G141" t="s">
        <v>466</v>
      </c>
      <c r="H141">
        <v>2</v>
      </c>
    </row>
    <row r="142" spans="1:8" x14ac:dyDescent="0.25">
      <c r="A142">
        <v>26666</v>
      </c>
      <c r="B142" t="s">
        <v>849</v>
      </c>
      <c r="C142" t="s">
        <v>467</v>
      </c>
      <c r="D142">
        <v>8870</v>
      </c>
      <c r="E142" t="s">
        <v>37</v>
      </c>
      <c r="F142" t="s">
        <v>468</v>
      </c>
      <c r="G142" t="s">
        <v>1197</v>
      </c>
      <c r="H142">
        <v>2</v>
      </c>
    </row>
    <row r="143" spans="1:8" x14ac:dyDescent="0.25">
      <c r="A143">
        <v>26674</v>
      </c>
      <c r="B143" t="s">
        <v>776</v>
      </c>
      <c r="C143" t="s">
        <v>625</v>
      </c>
      <c r="D143">
        <v>8540</v>
      </c>
      <c r="E143" t="s">
        <v>88</v>
      </c>
      <c r="F143" t="s">
        <v>469</v>
      </c>
      <c r="G143" t="s">
        <v>850</v>
      </c>
      <c r="H143">
        <v>2</v>
      </c>
    </row>
    <row r="144" spans="1:8" x14ac:dyDescent="0.25">
      <c r="A144">
        <v>26682</v>
      </c>
      <c r="B144" t="s">
        <v>1364</v>
      </c>
      <c r="C144" t="s">
        <v>1198</v>
      </c>
      <c r="D144">
        <v>8770</v>
      </c>
      <c r="E144" t="s">
        <v>118</v>
      </c>
      <c r="F144" t="s">
        <v>207</v>
      </c>
      <c r="G144" t="s">
        <v>1199</v>
      </c>
      <c r="H144">
        <v>2</v>
      </c>
    </row>
    <row r="145" spans="1:8" x14ac:dyDescent="0.25">
      <c r="A145">
        <v>26691</v>
      </c>
      <c r="B145" t="s">
        <v>777</v>
      </c>
      <c r="C145" t="s">
        <v>470</v>
      </c>
      <c r="D145">
        <v>8790</v>
      </c>
      <c r="E145" t="s">
        <v>55</v>
      </c>
      <c r="F145" t="s">
        <v>471</v>
      </c>
      <c r="G145" t="s">
        <v>472</v>
      </c>
      <c r="H145">
        <v>2</v>
      </c>
    </row>
    <row r="146" spans="1:8" x14ac:dyDescent="0.25">
      <c r="A146">
        <v>26708</v>
      </c>
      <c r="B146" t="s">
        <v>778</v>
      </c>
      <c r="C146" t="s">
        <v>473</v>
      </c>
      <c r="D146">
        <v>8800</v>
      </c>
      <c r="E146" t="s">
        <v>54</v>
      </c>
      <c r="F146" t="s">
        <v>626</v>
      </c>
      <c r="G146" t="s">
        <v>1365</v>
      </c>
      <c r="H146">
        <v>2</v>
      </c>
    </row>
    <row r="147" spans="1:8" x14ac:dyDescent="0.25">
      <c r="A147">
        <v>26716</v>
      </c>
      <c r="B147" t="s">
        <v>779</v>
      </c>
      <c r="C147" t="s">
        <v>474</v>
      </c>
      <c r="D147">
        <v>8800</v>
      </c>
      <c r="E147" t="s">
        <v>54</v>
      </c>
      <c r="F147" t="s">
        <v>475</v>
      </c>
      <c r="G147" t="s">
        <v>780</v>
      </c>
      <c r="H147">
        <v>2</v>
      </c>
    </row>
    <row r="148" spans="1:8" x14ac:dyDescent="0.25">
      <c r="A148">
        <v>26741</v>
      </c>
      <c r="B148" t="s">
        <v>781</v>
      </c>
      <c r="C148" t="s">
        <v>476</v>
      </c>
      <c r="D148">
        <v>8830</v>
      </c>
      <c r="E148" t="s">
        <v>477</v>
      </c>
      <c r="F148" t="s">
        <v>478</v>
      </c>
      <c r="G148" t="s">
        <v>627</v>
      </c>
      <c r="H148">
        <v>2</v>
      </c>
    </row>
    <row r="149" spans="1:8" x14ac:dyDescent="0.25">
      <c r="A149">
        <v>26757</v>
      </c>
      <c r="B149" t="s">
        <v>712</v>
      </c>
      <c r="C149" t="s">
        <v>479</v>
      </c>
      <c r="D149">
        <v>8700</v>
      </c>
      <c r="E149" t="s">
        <v>119</v>
      </c>
      <c r="F149" t="s">
        <v>480</v>
      </c>
      <c r="G149" t="s">
        <v>481</v>
      </c>
      <c r="H149">
        <v>2</v>
      </c>
    </row>
    <row r="150" spans="1:8" x14ac:dyDescent="0.25">
      <c r="A150">
        <v>26765</v>
      </c>
      <c r="B150" t="s">
        <v>782</v>
      </c>
      <c r="C150" t="s">
        <v>482</v>
      </c>
      <c r="D150">
        <v>8900</v>
      </c>
      <c r="E150" t="s">
        <v>67</v>
      </c>
      <c r="F150" t="s">
        <v>483</v>
      </c>
      <c r="G150" t="s">
        <v>484</v>
      </c>
      <c r="H150">
        <v>2</v>
      </c>
    </row>
    <row r="151" spans="1:8" x14ac:dyDescent="0.25">
      <c r="A151">
        <v>26773</v>
      </c>
      <c r="B151" t="s">
        <v>783</v>
      </c>
      <c r="C151" t="s">
        <v>485</v>
      </c>
      <c r="D151">
        <v>8970</v>
      </c>
      <c r="E151" t="s">
        <v>58</v>
      </c>
      <c r="F151" t="s">
        <v>486</v>
      </c>
      <c r="G151" t="s">
        <v>487</v>
      </c>
      <c r="H151">
        <v>2</v>
      </c>
    </row>
    <row r="152" spans="1:8" x14ac:dyDescent="0.25">
      <c r="A152">
        <v>26799</v>
      </c>
      <c r="B152" t="s">
        <v>784</v>
      </c>
      <c r="C152" t="s">
        <v>628</v>
      </c>
      <c r="D152">
        <v>9000</v>
      </c>
      <c r="E152" t="s">
        <v>62</v>
      </c>
      <c r="F152" t="s">
        <v>488</v>
      </c>
      <c r="G152" t="s">
        <v>629</v>
      </c>
      <c r="H152">
        <v>2</v>
      </c>
    </row>
    <row r="153" spans="1:8" x14ac:dyDescent="0.25">
      <c r="A153">
        <v>26815</v>
      </c>
      <c r="B153" t="s">
        <v>785</v>
      </c>
      <c r="C153" t="s">
        <v>489</v>
      </c>
      <c r="D153">
        <v>9031</v>
      </c>
      <c r="E153" t="s">
        <v>123</v>
      </c>
      <c r="F153" t="s">
        <v>490</v>
      </c>
      <c r="G153" t="s">
        <v>491</v>
      </c>
      <c r="H153">
        <v>2</v>
      </c>
    </row>
    <row r="154" spans="1:8" x14ac:dyDescent="0.25">
      <c r="A154">
        <v>26823</v>
      </c>
      <c r="B154" t="s">
        <v>1366</v>
      </c>
      <c r="C154" t="s">
        <v>492</v>
      </c>
      <c r="D154">
        <v>9041</v>
      </c>
      <c r="E154" t="s">
        <v>69</v>
      </c>
      <c r="F154" t="s">
        <v>493</v>
      </c>
      <c r="G154" t="s">
        <v>494</v>
      </c>
      <c r="H154">
        <v>2</v>
      </c>
    </row>
    <row r="155" spans="1:8" x14ac:dyDescent="0.25">
      <c r="A155">
        <v>26831</v>
      </c>
      <c r="B155" t="s">
        <v>786</v>
      </c>
      <c r="C155" t="s">
        <v>1200</v>
      </c>
      <c r="D155">
        <v>9000</v>
      </c>
      <c r="E155" t="s">
        <v>62</v>
      </c>
      <c r="F155" t="s">
        <v>1201</v>
      </c>
      <c r="G155" t="s">
        <v>1202</v>
      </c>
      <c r="H155">
        <v>2</v>
      </c>
    </row>
    <row r="156" spans="1:8" x14ac:dyDescent="0.25">
      <c r="A156">
        <v>26849</v>
      </c>
      <c r="B156" t="s">
        <v>787</v>
      </c>
      <c r="C156" t="s">
        <v>497</v>
      </c>
      <c r="D156">
        <v>9000</v>
      </c>
      <c r="E156" t="s">
        <v>62</v>
      </c>
      <c r="F156" t="s">
        <v>96</v>
      </c>
      <c r="G156" t="s">
        <v>1202</v>
      </c>
      <c r="H156">
        <v>2</v>
      </c>
    </row>
    <row r="157" spans="1:8" x14ac:dyDescent="0.25">
      <c r="A157">
        <v>26856</v>
      </c>
      <c r="B157" t="s">
        <v>851</v>
      </c>
      <c r="C157" t="s">
        <v>498</v>
      </c>
      <c r="D157">
        <v>9000</v>
      </c>
      <c r="E157" t="s">
        <v>62</v>
      </c>
      <c r="F157" t="s">
        <v>499</v>
      </c>
      <c r="G157" t="s">
        <v>1367</v>
      </c>
      <c r="H157">
        <v>2</v>
      </c>
    </row>
    <row r="158" spans="1:8" x14ac:dyDescent="0.25">
      <c r="A158">
        <v>26864</v>
      </c>
      <c r="B158" t="s">
        <v>788</v>
      </c>
      <c r="C158" t="s">
        <v>500</v>
      </c>
      <c r="D158">
        <v>9000</v>
      </c>
      <c r="E158" t="s">
        <v>62</v>
      </c>
      <c r="F158" t="s">
        <v>501</v>
      </c>
      <c r="G158" t="s">
        <v>630</v>
      </c>
      <c r="H158">
        <v>2</v>
      </c>
    </row>
    <row r="159" spans="1:8" x14ac:dyDescent="0.25">
      <c r="A159">
        <v>26881</v>
      </c>
      <c r="B159" t="s">
        <v>1203</v>
      </c>
      <c r="C159" t="s">
        <v>852</v>
      </c>
      <c r="D159">
        <v>9000</v>
      </c>
      <c r="E159" t="s">
        <v>62</v>
      </c>
      <c r="F159" t="s">
        <v>631</v>
      </c>
      <c r="G159" t="s">
        <v>853</v>
      </c>
      <c r="H159">
        <v>2</v>
      </c>
    </row>
    <row r="160" spans="1:8" x14ac:dyDescent="0.25">
      <c r="A160">
        <v>26898</v>
      </c>
      <c r="B160" t="s">
        <v>1204</v>
      </c>
      <c r="C160" t="s">
        <v>502</v>
      </c>
      <c r="D160">
        <v>9000</v>
      </c>
      <c r="E160" t="s">
        <v>62</v>
      </c>
      <c r="F160" t="s">
        <v>503</v>
      </c>
      <c r="G160" t="s">
        <v>854</v>
      </c>
      <c r="H160">
        <v>2</v>
      </c>
    </row>
    <row r="161" spans="1:8" x14ac:dyDescent="0.25">
      <c r="A161">
        <v>26906</v>
      </c>
      <c r="B161" t="s">
        <v>789</v>
      </c>
      <c r="C161" t="s">
        <v>790</v>
      </c>
      <c r="D161">
        <v>9000</v>
      </c>
      <c r="E161" t="s">
        <v>62</v>
      </c>
      <c r="F161" t="s">
        <v>791</v>
      </c>
      <c r="G161" t="s">
        <v>792</v>
      </c>
      <c r="H161">
        <v>2</v>
      </c>
    </row>
    <row r="162" spans="1:8" x14ac:dyDescent="0.25">
      <c r="A162">
        <v>26914</v>
      </c>
      <c r="B162" t="s">
        <v>855</v>
      </c>
      <c r="C162" t="s">
        <v>504</v>
      </c>
      <c r="D162">
        <v>9000</v>
      </c>
      <c r="E162" t="s">
        <v>62</v>
      </c>
      <c r="F162" t="s">
        <v>505</v>
      </c>
      <c r="G162" t="s">
        <v>856</v>
      </c>
      <c r="H162">
        <v>2</v>
      </c>
    </row>
    <row r="163" spans="1:8" x14ac:dyDescent="0.25">
      <c r="A163">
        <v>26922</v>
      </c>
      <c r="B163" t="s">
        <v>1205</v>
      </c>
      <c r="C163" t="s">
        <v>506</v>
      </c>
      <c r="D163">
        <v>9000</v>
      </c>
      <c r="E163" t="s">
        <v>62</v>
      </c>
      <c r="F163" t="s">
        <v>507</v>
      </c>
      <c r="G163" t="s">
        <v>1206</v>
      </c>
      <c r="H163">
        <v>2</v>
      </c>
    </row>
    <row r="164" spans="1:8" x14ac:dyDescent="0.25">
      <c r="A164">
        <v>26948</v>
      </c>
      <c r="B164" t="s">
        <v>793</v>
      </c>
      <c r="C164" t="s">
        <v>508</v>
      </c>
      <c r="D164">
        <v>9160</v>
      </c>
      <c r="E164" t="s">
        <v>31</v>
      </c>
      <c r="F164" t="s">
        <v>509</v>
      </c>
      <c r="G164" t="s">
        <v>511</v>
      </c>
      <c r="H164">
        <v>2</v>
      </c>
    </row>
    <row r="165" spans="1:8" x14ac:dyDescent="0.25">
      <c r="A165">
        <v>26955</v>
      </c>
      <c r="B165" t="s">
        <v>794</v>
      </c>
      <c r="C165" t="s">
        <v>510</v>
      </c>
      <c r="D165">
        <v>9160</v>
      </c>
      <c r="E165" t="s">
        <v>31</v>
      </c>
      <c r="F165" t="s">
        <v>509</v>
      </c>
      <c r="G165" t="s">
        <v>1207</v>
      </c>
      <c r="H165">
        <v>2</v>
      </c>
    </row>
    <row r="166" spans="1:8" x14ac:dyDescent="0.25">
      <c r="A166">
        <v>26963</v>
      </c>
      <c r="B166" t="s">
        <v>795</v>
      </c>
      <c r="C166" t="s">
        <v>512</v>
      </c>
      <c r="D166">
        <v>9240</v>
      </c>
      <c r="E166" t="s">
        <v>30</v>
      </c>
      <c r="F166" t="s">
        <v>513</v>
      </c>
      <c r="G166" t="s">
        <v>796</v>
      </c>
      <c r="H166">
        <v>2</v>
      </c>
    </row>
    <row r="167" spans="1:8" x14ac:dyDescent="0.25">
      <c r="A167">
        <v>26971</v>
      </c>
      <c r="B167" t="s">
        <v>797</v>
      </c>
      <c r="C167" t="s">
        <v>514</v>
      </c>
      <c r="D167">
        <v>9230</v>
      </c>
      <c r="E167" t="s">
        <v>73</v>
      </c>
      <c r="F167" t="s">
        <v>515</v>
      </c>
      <c r="G167" t="s">
        <v>516</v>
      </c>
      <c r="H167">
        <v>2</v>
      </c>
    </row>
    <row r="168" spans="1:8" x14ac:dyDescent="0.25">
      <c r="A168">
        <v>26989</v>
      </c>
      <c r="B168" t="s">
        <v>798</v>
      </c>
      <c r="C168" t="s">
        <v>517</v>
      </c>
      <c r="D168">
        <v>9230</v>
      </c>
      <c r="E168" t="s">
        <v>73</v>
      </c>
      <c r="F168" t="s">
        <v>518</v>
      </c>
      <c r="G168" t="s">
        <v>519</v>
      </c>
      <c r="H168">
        <v>2</v>
      </c>
    </row>
    <row r="169" spans="1:8" x14ac:dyDescent="0.25">
      <c r="A169">
        <v>27003</v>
      </c>
      <c r="B169" t="s">
        <v>665</v>
      </c>
      <c r="C169" t="s">
        <v>520</v>
      </c>
      <c r="D169">
        <v>9050</v>
      </c>
      <c r="E169" t="s">
        <v>120</v>
      </c>
      <c r="F169" t="s">
        <v>521</v>
      </c>
      <c r="G169" t="s">
        <v>1368</v>
      </c>
      <c r="H169">
        <v>2</v>
      </c>
    </row>
    <row r="170" spans="1:8" x14ac:dyDescent="0.25">
      <c r="A170">
        <v>27011</v>
      </c>
      <c r="B170" t="s">
        <v>668</v>
      </c>
      <c r="C170" t="s">
        <v>522</v>
      </c>
      <c r="D170">
        <v>9300</v>
      </c>
      <c r="E170" t="s">
        <v>95</v>
      </c>
      <c r="F170" t="s">
        <v>523</v>
      </c>
      <c r="G170" t="s">
        <v>1208</v>
      </c>
      <c r="H170">
        <v>2</v>
      </c>
    </row>
    <row r="171" spans="1:8" x14ac:dyDescent="0.25">
      <c r="A171">
        <v>27029</v>
      </c>
      <c r="B171" t="s">
        <v>799</v>
      </c>
      <c r="C171" t="s">
        <v>524</v>
      </c>
      <c r="D171">
        <v>9300</v>
      </c>
      <c r="E171" t="s">
        <v>95</v>
      </c>
      <c r="F171" t="s">
        <v>1369</v>
      </c>
      <c r="G171" t="s">
        <v>857</v>
      </c>
      <c r="H171">
        <v>2</v>
      </c>
    </row>
    <row r="172" spans="1:8" x14ac:dyDescent="0.25">
      <c r="A172">
        <v>27037</v>
      </c>
      <c r="B172" t="s">
        <v>858</v>
      </c>
      <c r="C172" t="s">
        <v>525</v>
      </c>
      <c r="D172">
        <v>9200</v>
      </c>
      <c r="E172" t="s">
        <v>94</v>
      </c>
      <c r="F172" t="s">
        <v>526</v>
      </c>
      <c r="G172" t="s">
        <v>527</v>
      </c>
      <c r="H172">
        <v>2</v>
      </c>
    </row>
    <row r="173" spans="1:8" x14ac:dyDescent="0.25">
      <c r="A173">
        <v>27045</v>
      </c>
      <c r="B173" t="s">
        <v>800</v>
      </c>
      <c r="C173" t="s">
        <v>528</v>
      </c>
      <c r="D173">
        <v>9255</v>
      </c>
      <c r="E173" t="s">
        <v>121</v>
      </c>
      <c r="F173" t="s">
        <v>529</v>
      </c>
      <c r="G173" t="s">
        <v>530</v>
      </c>
      <c r="H173">
        <v>2</v>
      </c>
    </row>
    <row r="174" spans="1:8" x14ac:dyDescent="0.25">
      <c r="A174">
        <v>27052</v>
      </c>
      <c r="B174" t="s">
        <v>1209</v>
      </c>
      <c r="C174" t="s">
        <v>531</v>
      </c>
      <c r="D174">
        <v>9255</v>
      </c>
      <c r="E174" t="s">
        <v>121</v>
      </c>
      <c r="F174" t="s">
        <v>532</v>
      </c>
      <c r="G174" t="s">
        <v>1370</v>
      </c>
      <c r="H174">
        <v>2</v>
      </c>
    </row>
    <row r="175" spans="1:8" x14ac:dyDescent="0.25">
      <c r="A175">
        <v>27061</v>
      </c>
      <c r="B175" t="s">
        <v>859</v>
      </c>
      <c r="C175" t="s">
        <v>533</v>
      </c>
      <c r="D175">
        <v>9400</v>
      </c>
      <c r="E175" t="s">
        <v>122</v>
      </c>
      <c r="F175" t="s">
        <v>534</v>
      </c>
      <c r="G175" t="s">
        <v>1210</v>
      </c>
      <c r="H175">
        <v>2</v>
      </c>
    </row>
    <row r="176" spans="1:8" x14ac:dyDescent="0.25">
      <c r="A176">
        <v>27078</v>
      </c>
      <c r="B176" t="s">
        <v>801</v>
      </c>
      <c r="C176" t="s">
        <v>535</v>
      </c>
      <c r="D176">
        <v>9500</v>
      </c>
      <c r="E176" t="s">
        <v>44</v>
      </c>
      <c r="F176" t="s">
        <v>536</v>
      </c>
      <c r="G176" t="s">
        <v>537</v>
      </c>
      <c r="H176">
        <v>2</v>
      </c>
    </row>
    <row r="177" spans="1:8" x14ac:dyDescent="0.25">
      <c r="A177">
        <v>27102</v>
      </c>
      <c r="B177" t="s">
        <v>802</v>
      </c>
      <c r="C177" t="s">
        <v>538</v>
      </c>
      <c r="D177">
        <v>9620</v>
      </c>
      <c r="E177" t="s">
        <v>63</v>
      </c>
      <c r="F177" t="s">
        <v>539</v>
      </c>
      <c r="G177" t="s">
        <v>540</v>
      </c>
      <c r="H177">
        <v>2</v>
      </c>
    </row>
    <row r="178" spans="1:8" x14ac:dyDescent="0.25">
      <c r="A178">
        <v>27111</v>
      </c>
      <c r="B178" t="s">
        <v>803</v>
      </c>
      <c r="C178" t="s">
        <v>541</v>
      </c>
      <c r="D178">
        <v>9700</v>
      </c>
      <c r="E178" t="s">
        <v>70</v>
      </c>
      <c r="F178" t="s">
        <v>542</v>
      </c>
      <c r="G178" t="s">
        <v>860</v>
      </c>
      <c r="H178">
        <v>2</v>
      </c>
    </row>
    <row r="179" spans="1:8" x14ac:dyDescent="0.25">
      <c r="A179">
        <v>27128</v>
      </c>
      <c r="B179" t="s">
        <v>804</v>
      </c>
      <c r="C179" t="s">
        <v>543</v>
      </c>
      <c r="D179">
        <v>9700</v>
      </c>
      <c r="E179" t="s">
        <v>70</v>
      </c>
      <c r="F179" t="s">
        <v>544</v>
      </c>
      <c r="G179" t="s">
        <v>861</v>
      </c>
      <c r="H179">
        <v>2</v>
      </c>
    </row>
    <row r="180" spans="1:8" x14ac:dyDescent="0.25">
      <c r="A180">
        <v>27136</v>
      </c>
      <c r="B180" t="s">
        <v>665</v>
      </c>
      <c r="C180" t="s">
        <v>545</v>
      </c>
      <c r="D180">
        <v>9800</v>
      </c>
      <c r="E180" t="s">
        <v>3</v>
      </c>
      <c r="F180" t="s">
        <v>546</v>
      </c>
      <c r="G180" t="s">
        <v>547</v>
      </c>
      <c r="H180">
        <v>2</v>
      </c>
    </row>
    <row r="181" spans="1:8" x14ac:dyDescent="0.25">
      <c r="A181">
        <v>27144</v>
      </c>
      <c r="B181" t="s">
        <v>805</v>
      </c>
      <c r="C181" t="s">
        <v>548</v>
      </c>
      <c r="D181">
        <v>9800</v>
      </c>
      <c r="E181" t="s">
        <v>3</v>
      </c>
      <c r="F181" t="s">
        <v>549</v>
      </c>
      <c r="G181" t="s">
        <v>550</v>
      </c>
      <c r="H181">
        <v>2</v>
      </c>
    </row>
    <row r="182" spans="1:8" x14ac:dyDescent="0.25">
      <c r="A182">
        <v>27151</v>
      </c>
      <c r="B182" t="s">
        <v>806</v>
      </c>
      <c r="C182" t="s">
        <v>551</v>
      </c>
      <c r="D182">
        <v>9850</v>
      </c>
      <c r="E182" t="s">
        <v>208</v>
      </c>
      <c r="F182" t="s">
        <v>552</v>
      </c>
      <c r="G182" t="s">
        <v>553</v>
      </c>
      <c r="H182">
        <v>2</v>
      </c>
    </row>
    <row r="183" spans="1:8" x14ac:dyDescent="0.25">
      <c r="A183">
        <v>27185</v>
      </c>
      <c r="B183" t="s">
        <v>807</v>
      </c>
      <c r="C183" t="s">
        <v>554</v>
      </c>
      <c r="D183">
        <v>9920</v>
      </c>
      <c r="E183" t="s">
        <v>808</v>
      </c>
      <c r="F183" t="s">
        <v>555</v>
      </c>
      <c r="G183" t="s">
        <v>556</v>
      </c>
      <c r="H183">
        <v>2</v>
      </c>
    </row>
    <row r="184" spans="1:8" x14ac:dyDescent="0.25">
      <c r="A184">
        <v>110726</v>
      </c>
      <c r="B184" t="s">
        <v>862</v>
      </c>
      <c r="C184" t="s">
        <v>557</v>
      </c>
      <c r="D184">
        <v>2590</v>
      </c>
      <c r="E184" t="s">
        <v>196</v>
      </c>
      <c r="F184" t="s">
        <v>558</v>
      </c>
      <c r="G184" t="s">
        <v>1211</v>
      </c>
      <c r="H184">
        <v>2</v>
      </c>
    </row>
    <row r="185" spans="1:8" x14ac:dyDescent="0.25">
      <c r="A185">
        <v>116079</v>
      </c>
      <c r="B185" t="s">
        <v>1212</v>
      </c>
      <c r="C185" t="s">
        <v>560</v>
      </c>
      <c r="D185">
        <v>9900</v>
      </c>
      <c r="E185" t="s">
        <v>72</v>
      </c>
      <c r="F185" t="s">
        <v>561</v>
      </c>
      <c r="G185" t="s">
        <v>1213</v>
      </c>
      <c r="H185">
        <v>2</v>
      </c>
    </row>
    <row r="186" spans="1:8" x14ac:dyDescent="0.25">
      <c r="A186">
        <v>117432</v>
      </c>
      <c r="B186" t="s">
        <v>809</v>
      </c>
      <c r="C186" t="s">
        <v>562</v>
      </c>
      <c r="D186">
        <v>3511</v>
      </c>
      <c r="E186" t="s">
        <v>39</v>
      </c>
      <c r="F186" t="s">
        <v>563</v>
      </c>
      <c r="G186" t="s">
        <v>564</v>
      </c>
      <c r="H186">
        <v>2</v>
      </c>
    </row>
    <row r="187" spans="1:8" x14ac:dyDescent="0.25">
      <c r="A187">
        <v>117903</v>
      </c>
      <c r="B187" t="s">
        <v>810</v>
      </c>
      <c r="C187" t="s">
        <v>565</v>
      </c>
      <c r="D187">
        <v>2030</v>
      </c>
      <c r="E187" t="s">
        <v>91</v>
      </c>
      <c r="F187" t="s">
        <v>566</v>
      </c>
      <c r="G187" t="s">
        <v>567</v>
      </c>
      <c r="H187">
        <v>2</v>
      </c>
    </row>
    <row r="188" spans="1:8" x14ac:dyDescent="0.25">
      <c r="A188">
        <v>118539</v>
      </c>
      <c r="B188" t="s">
        <v>811</v>
      </c>
      <c r="C188" t="s">
        <v>568</v>
      </c>
      <c r="D188">
        <v>8540</v>
      </c>
      <c r="E188" t="s">
        <v>88</v>
      </c>
      <c r="F188" t="s">
        <v>569</v>
      </c>
      <c r="G188" t="s">
        <v>850</v>
      </c>
      <c r="H188">
        <v>2</v>
      </c>
    </row>
    <row r="189" spans="1:8" x14ac:dyDescent="0.25">
      <c r="A189">
        <v>125617</v>
      </c>
      <c r="B189" t="s">
        <v>812</v>
      </c>
      <c r="C189" t="s">
        <v>570</v>
      </c>
      <c r="D189">
        <v>2018</v>
      </c>
      <c r="E189" t="s">
        <v>91</v>
      </c>
      <c r="F189" t="s">
        <v>571</v>
      </c>
      <c r="G189" t="s">
        <v>1330</v>
      </c>
      <c r="H189">
        <v>2</v>
      </c>
    </row>
    <row r="190" spans="1:8" x14ac:dyDescent="0.25">
      <c r="A190">
        <v>125674</v>
      </c>
      <c r="B190" t="s">
        <v>813</v>
      </c>
      <c r="C190" t="s">
        <v>1214</v>
      </c>
      <c r="D190">
        <v>8500</v>
      </c>
      <c r="E190" t="s">
        <v>57</v>
      </c>
      <c r="F190" t="s">
        <v>572</v>
      </c>
      <c r="G190" t="s">
        <v>573</v>
      </c>
      <c r="H190">
        <v>2</v>
      </c>
    </row>
    <row r="191" spans="1:8" x14ac:dyDescent="0.25">
      <c r="A191">
        <v>128579</v>
      </c>
      <c r="B191" t="s">
        <v>814</v>
      </c>
      <c r="C191" t="s">
        <v>574</v>
      </c>
      <c r="D191">
        <v>2340</v>
      </c>
      <c r="E191" t="s">
        <v>60</v>
      </c>
      <c r="F191" t="s">
        <v>575</v>
      </c>
      <c r="G191" t="s">
        <v>299</v>
      </c>
      <c r="H191">
        <v>2</v>
      </c>
    </row>
    <row r="192" spans="1:8" x14ac:dyDescent="0.25">
      <c r="A192">
        <v>128645</v>
      </c>
      <c r="B192" t="s">
        <v>815</v>
      </c>
      <c r="C192" t="s">
        <v>576</v>
      </c>
      <c r="D192">
        <v>9800</v>
      </c>
      <c r="E192" t="s">
        <v>3</v>
      </c>
      <c r="F192" t="s">
        <v>632</v>
      </c>
      <c r="G192" t="s">
        <v>577</v>
      </c>
      <c r="H192">
        <v>2</v>
      </c>
    </row>
    <row r="193" spans="1:8" x14ac:dyDescent="0.25">
      <c r="A193">
        <v>129494</v>
      </c>
      <c r="B193" t="s">
        <v>816</v>
      </c>
      <c r="C193" t="s">
        <v>578</v>
      </c>
      <c r="D193">
        <v>2800</v>
      </c>
      <c r="E193" t="s">
        <v>43</v>
      </c>
      <c r="F193" t="s">
        <v>579</v>
      </c>
      <c r="G193" t="s">
        <v>580</v>
      </c>
      <c r="H193">
        <v>2</v>
      </c>
    </row>
    <row r="194" spans="1:8" x14ac:dyDescent="0.25">
      <c r="A194">
        <v>129528</v>
      </c>
      <c r="B194" t="s">
        <v>817</v>
      </c>
      <c r="C194" t="s">
        <v>581</v>
      </c>
      <c r="D194">
        <v>9700</v>
      </c>
      <c r="E194" t="s">
        <v>70</v>
      </c>
      <c r="F194" t="s">
        <v>582</v>
      </c>
      <c r="G194" t="s">
        <v>583</v>
      </c>
      <c r="H194">
        <v>2</v>
      </c>
    </row>
    <row r="195" spans="1:8" x14ac:dyDescent="0.25">
      <c r="A195">
        <v>130203</v>
      </c>
      <c r="B195" t="s">
        <v>818</v>
      </c>
      <c r="C195" t="s">
        <v>284</v>
      </c>
      <c r="D195">
        <v>2990</v>
      </c>
      <c r="E195" t="s">
        <v>48</v>
      </c>
      <c r="F195" t="s">
        <v>285</v>
      </c>
      <c r="G195" t="s">
        <v>584</v>
      </c>
      <c r="H195">
        <v>2</v>
      </c>
    </row>
    <row r="196" spans="1:8" x14ac:dyDescent="0.25">
      <c r="A196">
        <v>130237</v>
      </c>
      <c r="B196" t="s">
        <v>1215</v>
      </c>
      <c r="C196" t="s">
        <v>585</v>
      </c>
      <c r="D196">
        <v>9960</v>
      </c>
      <c r="E196" t="s">
        <v>559</v>
      </c>
      <c r="F196" t="s">
        <v>586</v>
      </c>
      <c r="G196" t="s">
        <v>1331</v>
      </c>
      <c r="H196">
        <v>2</v>
      </c>
    </row>
    <row r="197" spans="1:8" x14ac:dyDescent="0.25">
      <c r="A197">
        <v>130815</v>
      </c>
      <c r="B197" t="s">
        <v>819</v>
      </c>
      <c r="C197" t="s">
        <v>820</v>
      </c>
      <c r="D197">
        <v>8310</v>
      </c>
      <c r="E197" t="s">
        <v>59</v>
      </c>
      <c r="F197" t="s">
        <v>821</v>
      </c>
      <c r="G197" t="s">
        <v>587</v>
      </c>
      <c r="H197">
        <v>2</v>
      </c>
    </row>
    <row r="198" spans="1:8" x14ac:dyDescent="0.25">
      <c r="A198">
        <v>131541</v>
      </c>
      <c r="B198" t="s">
        <v>822</v>
      </c>
      <c r="C198" t="s">
        <v>588</v>
      </c>
      <c r="D198">
        <v>8500</v>
      </c>
      <c r="E198" t="s">
        <v>57</v>
      </c>
      <c r="F198" t="s">
        <v>589</v>
      </c>
      <c r="G198" t="s">
        <v>590</v>
      </c>
      <c r="H198">
        <v>2</v>
      </c>
    </row>
    <row r="199" spans="1:8" x14ac:dyDescent="0.25">
      <c r="A199">
        <v>139154</v>
      </c>
      <c r="B199" t="s">
        <v>1216</v>
      </c>
      <c r="C199" t="s">
        <v>1217</v>
      </c>
      <c r="D199">
        <v>2018</v>
      </c>
      <c r="E199" t="s">
        <v>91</v>
      </c>
      <c r="F199" t="s">
        <v>245</v>
      </c>
      <c r="G199" t="s">
        <v>246</v>
      </c>
      <c r="H199">
        <v>2</v>
      </c>
    </row>
    <row r="200" spans="1:8" x14ac:dyDescent="0.25">
      <c r="A200">
        <v>143727</v>
      </c>
      <c r="B200" t="s">
        <v>715</v>
      </c>
      <c r="C200" t="s">
        <v>1371</v>
      </c>
      <c r="D200">
        <v>2600</v>
      </c>
      <c r="E200" t="s">
        <v>78</v>
      </c>
      <c r="F200" t="s">
        <v>320</v>
      </c>
      <c r="G200" t="s">
        <v>836</v>
      </c>
      <c r="H200">
        <v>2</v>
      </c>
    </row>
    <row r="201" spans="1:8" x14ac:dyDescent="0.25">
      <c r="A201">
        <v>27318</v>
      </c>
      <c r="B201" t="s">
        <v>894</v>
      </c>
      <c r="C201" t="s">
        <v>172</v>
      </c>
      <c r="D201">
        <v>8800</v>
      </c>
      <c r="E201" t="s">
        <v>22</v>
      </c>
      <c r="F201" t="s">
        <v>895</v>
      </c>
      <c r="G201" t="s">
        <v>896</v>
      </c>
      <c r="H201">
        <v>2</v>
      </c>
    </row>
    <row r="202" spans="1:8" x14ac:dyDescent="0.25">
      <c r="A202">
        <v>27326</v>
      </c>
      <c r="B202" t="s">
        <v>897</v>
      </c>
      <c r="C202" t="s">
        <v>1226</v>
      </c>
      <c r="D202">
        <v>9041</v>
      </c>
      <c r="E202" t="s">
        <v>69</v>
      </c>
      <c r="F202" t="s">
        <v>898</v>
      </c>
      <c r="G202" t="s">
        <v>899</v>
      </c>
      <c r="H202">
        <v>2</v>
      </c>
    </row>
    <row r="203" spans="1:8" x14ac:dyDescent="0.25">
      <c r="A203">
        <v>27334</v>
      </c>
      <c r="B203" t="s">
        <v>900</v>
      </c>
      <c r="C203" t="s">
        <v>1227</v>
      </c>
      <c r="D203">
        <v>9940</v>
      </c>
      <c r="E203" t="s">
        <v>25</v>
      </c>
      <c r="F203" t="s">
        <v>901</v>
      </c>
      <c r="G203" t="s">
        <v>902</v>
      </c>
      <c r="H203">
        <v>2</v>
      </c>
    </row>
    <row r="204" spans="1:8" x14ac:dyDescent="0.25">
      <c r="A204">
        <v>27342</v>
      </c>
      <c r="B204" t="s">
        <v>903</v>
      </c>
      <c r="C204" t="s">
        <v>180</v>
      </c>
      <c r="D204">
        <v>9300</v>
      </c>
      <c r="E204" t="s">
        <v>95</v>
      </c>
      <c r="F204" t="s">
        <v>904</v>
      </c>
      <c r="G204" t="s">
        <v>905</v>
      </c>
      <c r="H204">
        <v>2</v>
      </c>
    </row>
    <row r="205" spans="1:8" x14ac:dyDescent="0.25">
      <c r="A205">
        <v>27359</v>
      </c>
      <c r="B205" t="s">
        <v>906</v>
      </c>
      <c r="C205" t="s">
        <v>1228</v>
      </c>
      <c r="D205">
        <v>1000</v>
      </c>
      <c r="E205" t="s">
        <v>907</v>
      </c>
      <c r="F205" t="s">
        <v>908</v>
      </c>
      <c r="G205" t="s">
        <v>909</v>
      </c>
      <c r="H205">
        <v>2</v>
      </c>
    </row>
    <row r="206" spans="1:8" x14ac:dyDescent="0.25">
      <c r="A206">
        <v>27367</v>
      </c>
      <c r="B206" t="s">
        <v>910</v>
      </c>
      <c r="C206" t="s">
        <v>228</v>
      </c>
      <c r="D206">
        <v>1602</v>
      </c>
      <c r="E206" t="s">
        <v>194</v>
      </c>
      <c r="F206" t="s">
        <v>1229</v>
      </c>
      <c r="G206" t="s">
        <v>911</v>
      </c>
      <c r="H206">
        <v>2</v>
      </c>
    </row>
    <row r="207" spans="1:8" x14ac:dyDescent="0.25">
      <c r="A207">
        <v>27383</v>
      </c>
      <c r="B207" t="s">
        <v>912</v>
      </c>
      <c r="C207" t="s">
        <v>214</v>
      </c>
      <c r="D207">
        <v>1082</v>
      </c>
      <c r="E207" t="s">
        <v>98</v>
      </c>
      <c r="F207" t="s">
        <v>1372</v>
      </c>
      <c r="G207" t="s">
        <v>664</v>
      </c>
      <c r="H207">
        <v>2</v>
      </c>
    </row>
    <row r="208" spans="1:8" x14ac:dyDescent="0.25">
      <c r="A208">
        <v>27391</v>
      </c>
      <c r="B208" t="s">
        <v>913</v>
      </c>
      <c r="C208" t="s">
        <v>216</v>
      </c>
      <c r="D208">
        <v>1200</v>
      </c>
      <c r="E208" t="s">
        <v>82</v>
      </c>
      <c r="F208" t="s">
        <v>914</v>
      </c>
      <c r="G208" t="s">
        <v>915</v>
      </c>
      <c r="H208">
        <v>2</v>
      </c>
    </row>
    <row r="209" spans="1:8" x14ac:dyDescent="0.25">
      <c r="A209">
        <v>27409</v>
      </c>
      <c r="B209" t="s">
        <v>916</v>
      </c>
      <c r="C209" t="s">
        <v>192</v>
      </c>
      <c r="D209">
        <v>1500</v>
      </c>
      <c r="E209" t="s">
        <v>83</v>
      </c>
      <c r="F209" t="s">
        <v>917</v>
      </c>
      <c r="G209" t="s">
        <v>1230</v>
      </c>
      <c r="H209">
        <v>2</v>
      </c>
    </row>
    <row r="210" spans="1:8" x14ac:dyDescent="0.25">
      <c r="A210">
        <v>27425</v>
      </c>
      <c r="B210" t="s">
        <v>918</v>
      </c>
      <c r="C210" t="s">
        <v>229</v>
      </c>
      <c r="D210">
        <v>1760</v>
      </c>
      <c r="E210" t="s">
        <v>50</v>
      </c>
      <c r="F210" t="s">
        <v>919</v>
      </c>
      <c r="G210" t="s">
        <v>920</v>
      </c>
      <c r="H210">
        <v>2</v>
      </c>
    </row>
    <row r="211" spans="1:8" x14ac:dyDescent="0.25">
      <c r="A211">
        <v>27433</v>
      </c>
      <c r="B211" t="s">
        <v>921</v>
      </c>
      <c r="C211" t="s">
        <v>1231</v>
      </c>
      <c r="D211">
        <v>1800</v>
      </c>
      <c r="E211" t="s">
        <v>85</v>
      </c>
      <c r="F211" t="s">
        <v>922</v>
      </c>
      <c r="G211" t="s">
        <v>923</v>
      </c>
      <c r="H211">
        <v>2</v>
      </c>
    </row>
    <row r="212" spans="1:8" x14ac:dyDescent="0.25">
      <c r="A212">
        <v>27441</v>
      </c>
      <c r="B212" t="s">
        <v>924</v>
      </c>
      <c r="C212" t="s">
        <v>1232</v>
      </c>
      <c r="D212">
        <v>1745</v>
      </c>
      <c r="E212" t="s">
        <v>65</v>
      </c>
      <c r="F212" t="s">
        <v>925</v>
      </c>
      <c r="G212" t="s">
        <v>926</v>
      </c>
      <c r="H212">
        <v>2</v>
      </c>
    </row>
    <row r="213" spans="1:8" x14ac:dyDescent="0.25">
      <c r="A213">
        <v>27458</v>
      </c>
      <c r="B213" t="s">
        <v>1373</v>
      </c>
      <c r="C213" t="s">
        <v>1233</v>
      </c>
      <c r="D213">
        <v>1745</v>
      </c>
      <c r="E213" t="s">
        <v>65</v>
      </c>
      <c r="F213" t="s">
        <v>927</v>
      </c>
      <c r="G213" t="s">
        <v>928</v>
      </c>
      <c r="H213">
        <v>2</v>
      </c>
    </row>
    <row r="214" spans="1:8" x14ac:dyDescent="0.25">
      <c r="A214">
        <v>27474</v>
      </c>
      <c r="B214" t="s">
        <v>929</v>
      </c>
      <c r="C214" t="s">
        <v>1234</v>
      </c>
      <c r="D214">
        <v>2018</v>
      </c>
      <c r="E214" t="s">
        <v>91</v>
      </c>
      <c r="F214" t="s">
        <v>242</v>
      </c>
      <c r="G214" t="s">
        <v>243</v>
      </c>
      <c r="H214">
        <v>2</v>
      </c>
    </row>
    <row r="215" spans="1:8" x14ac:dyDescent="0.25">
      <c r="A215">
        <v>27482</v>
      </c>
      <c r="B215" t="s">
        <v>930</v>
      </c>
      <c r="C215" t="s">
        <v>1235</v>
      </c>
      <c r="D215">
        <v>2018</v>
      </c>
      <c r="E215" t="s">
        <v>91</v>
      </c>
      <c r="F215" t="s">
        <v>931</v>
      </c>
      <c r="G215" t="s">
        <v>932</v>
      </c>
      <c r="H215">
        <v>2</v>
      </c>
    </row>
    <row r="216" spans="1:8" x14ac:dyDescent="0.25">
      <c r="A216">
        <v>27491</v>
      </c>
      <c r="B216" t="s">
        <v>933</v>
      </c>
      <c r="C216" t="s">
        <v>1236</v>
      </c>
      <c r="D216">
        <v>2018</v>
      </c>
      <c r="E216" t="s">
        <v>91</v>
      </c>
      <c r="F216" t="s">
        <v>934</v>
      </c>
      <c r="G216" t="s">
        <v>935</v>
      </c>
      <c r="H216">
        <v>2</v>
      </c>
    </row>
    <row r="217" spans="1:8" x14ac:dyDescent="0.25">
      <c r="A217">
        <v>27508</v>
      </c>
      <c r="B217" t="s">
        <v>936</v>
      </c>
      <c r="C217" t="s">
        <v>1237</v>
      </c>
      <c r="D217">
        <v>2060</v>
      </c>
      <c r="E217" t="s">
        <v>91</v>
      </c>
      <c r="F217" t="s">
        <v>937</v>
      </c>
      <c r="G217" t="s">
        <v>1374</v>
      </c>
      <c r="H217">
        <v>2</v>
      </c>
    </row>
    <row r="218" spans="1:8" x14ac:dyDescent="0.25">
      <c r="A218">
        <v>27516</v>
      </c>
      <c r="B218" t="s">
        <v>938</v>
      </c>
      <c r="C218" t="s">
        <v>1238</v>
      </c>
      <c r="D218">
        <v>2018</v>
      </c>
      <c r="E218" t="s">
        <v>91</v>
      </c>
      <c r="F218" t="s">
        <v>939</v>
      </c>
      <c r="G218" t="s">
        <v>940</v>
      </c>
      <c r="H218">
        <v>2</v>
      </c>
    </row>
    <row r="219" spans="1:8" x14ac:dyDescent="0.25">
      <c r="A219">
        <v>27193</v>
      </c>
      <c r="B219" t="s">
        <v>1375</v>
      </c>
      <c r="C219" t="s">
        <v>634</v>
      </c>
      <c r="D219">
        <v>1120</v>
      </c>
      <c r="E219" t="s">
        <v>106</v>
      </c>
      <c r="F219" t="s">
        <v>124</v>
      </c>
      <c r="G219" t="s">
        <v>863</v>
      </c>
      <c r="H219">
        <v>2</v>
      </c>
    </row>
    <row r="220" spans="1:8" x14ac:dyDescent="0.25">
      <c r="A220">
        <v>27201</v>
      </c>
      <c r="B220" t="s">
        <v>864</v>
      </c>
      <c r="C220" t="s">
        <v>1218</v>
      </c>
      <c r="D220">
        <v>2970</v>
      </c>
      <c r="E220" t="s">
        <v>76</v>
      </c>
      <c r="F220" t="s">
        <v>865</v>
      </c>
      <c r="G220" t="s">
        <v>866</v>
      </c>
      <c r="H220">
        <v>2</v>
      </c>
    </row>
    <row r="221" spans="1:8" x14ac:dyDescent="0.25">
      <c r="A221">
        <v>27219</v>
      </c>
      <c r="B221" t="s">
        <v>867</v>
      </c>
      <c r="C221" t="s">
        <v>1219</v>
      </c>
      <c r="D221">
        <v>2460</v>
      </c>
      <c r="E221" t="s">
        <v>77</v>
      </c>
      <c r="F221" t="s">
        <v>868</v>
      </c>
      <c r="G221" t="s">
        <v>869</v>
      </c>
      <c r="H221">
        <v>2</v>
      </c>
    </row>
    <row r="222" spans="1:8" x14ac:dyDescent="0.25">
      <c r="A222">
        <v>27227</v>
      </c>
      <c r="B222" t="s">
        <v>870</v>
      </c>
      <c r="C222" t="s">
        <v>134</v>
      </c>
      <c r="D222">
        <v>2840</v>
      </c>
      <c r="E222" t="s">
        <v>29</v>
      </c>
      <c r="F222" t="s">
        <v>871</v>
      </c>
      <c r="G222" t="s">
        <v>872</v>
      </c>
      <c r="H222">
        <v>2</v>
      </c>
    </row>
    <row r="223" spans="1:8" x14ac:dyDescent="0.25">
      <c r="A223">
        <v>27235</v>
      </c>
      <c r="B223" t="s">
        <v>873</v>
      </c>
      <c r="C223" t="s">
        <v>1220</v>
      </c>
      <c r="D223">
        <v>9100</v>
      </c>
      <c r="E223" t="s">
        <v>68</v>
      </c>
      <c r="F223" t="s">
        <v>874</v>
      </c>
      <c r="G223" t="s">
        <v>875</v>
      </c>
      <c r="H223">
        <v>2</v>
      </c>
    </row>
    <row r="224" spans="1:8" x14ac:dyDescent="0.25">
      <c r="A224">
        <v>27243</v>
      </c>
      <c r="B224" t="s">
        <v>876</v>
      </c>
      <c r="C224" t="s">
        <v>139</v>
      </c>
      <c r="D224">
        <v>3001</v>
      </c>
      <c r="E224" t="s">
        <v>80</v>
      </c>
      <c r="F224" t="s">
        <v>140</v>
      </c>
      <c r="G224" t="s">
        <v>877</v>
      </c>
      <c r="H224">
        <v>2</v>
      </c>
    </row>
    <row r="225" spans="1:8" x14ac:dyDescent="0.25">
      <c r="A225">
        <v>27251</v>
      </c>
      <c r="B225" t="s">
        <v>878</v>
      </c>
      <c r="C225" t="s">
        <v>1221</v>
      </c>
      <c r="D225">
        <v>3600</v>
      </c>
      <c r="E225" t="s">
        <v>15</v>
      </c>
      <c r="F225" t="s">
        <v>879</v>
      </c>
      <c r="G225" t="s">
        <v>1376</v>
      </c>
      <c r="H225">
        <v>2</v>
      </c>
    </row>
    <row r="226" spans="1:8" x14ac:dyDescent="0.25">
      <c r="A226">
        <v>27268</v>
      </c>
      <c r="B226" t="s">
        <v>880</v>
      </c>
      <c r="C226" t="s">
        <v>151</v>
      </c>
      <c r="D226">
        <v>3720</v>
      </c>
      <c r="E226" t="s">
        <v>152</v>
      </c>
      <c r="F226" t="s">
        <v>881</v>
      </c>
      <c r="G226" t="s">
        <v>882</v>
      </c>
      <c r="H226">
        <v>2</v>
      </c>
    </row>
    <row r="227" spans="1:8" x14ac:dyDescent="0.25">
      <c r="A227">
        <v>27276</v>
      </c>
      <c r="B227" t="s">
        <v>883</v>
      </c>
      <c r="C227" t="s">
        <v>1222</v>
      </c>
      <c r="D227">
        <v>3920</v>
      </c>
      <c r="E227" t="s">
        <v>12</v>
      </c>
      <c r="F227" t="s">
        <v>884</v>
      </c>
      <c r="G227" t="s">
        <v>885</v>
      </c>
      <c r="H227">
        <v>2</v>
      </c>
    </row>
    <row r="228" spans="1:8" x14ac:dyDescent="0.25">
      <c r="A228">
        <v>27284</v>
      </c>
      <c r="B228" t="s">
        <v>886</v>
      </c>
      <c r="C228" t="s">
        <v>1223</v>
      </c>
      <c r="D228">
        <v>8200</v>
      </c>
      <c r="E228" t="s">
        <v>47</v>
      </c>
      <c r="F228" t="s">
        <v>887</v>
      </c>
      <c r="G228" t="s">
        <v>888</v>
      </c>
      <c r="H228">
        <v>2</v>
      </c>
    </row>
    <row r="229" spans="1:8" x14ac:dyDescent="0.25">
      <c r="A229">
        <v>27292</v>
      </c>
      <c r="B229" t="s">
        <v>889</v>
      </c>
      <c r="C229" t="s">
        <v>1224</v>
      </c>
      <c r="D229">
        <v>8400</v>
      </c>
      <c r="E229" t="s">
        <v>36</v>
      </c>
      <c r="F229" t="s">
        <v>890</v>
      </c>
      <c r="G229" t="s">
        <v>1377</v>
      </c>
      <c r="H229">
        <v>2</v>
      </c>
    </row>
    <row r="230" spans="1:8" x14ac:dyDescent="0.25">
      <c r="A230">
        <v>27301</v>
      </c>
      <c r="B230" t="s">
        <v>891</v>
      </c>
      <c r="C230" t="s">
        <v>1225</v>
      </c>
      <c r="D230">
        <v>8510</v>
      </c>
      <c r="E230" t="s">
        <v>71</v>
      </c>
      <c r="F230" t="s">
        <v>892</v>
      </c>
      <c r="G230" t="s">
        <v>893</v>
      </c>
      <c r="H230">
        <v>2</v>
      </c>
    </row>
    <row r="231" spans="1:8" x14ac:dyDescent="0.25">
      <c r="A231">
        <v>27524</v>
      </c>
      <c r="B231" t="s">
        <v>941</v>
      </c>
      <c r="C231" t="s">
        <v>1239</v>
      </c>
      <c r="D231">
        <v>2000</v>
      </c>
      <c r="E231" t="s">
        <v>91</v>
      </c>
      <c r="F231" t="s">
        <v>942</v>
      </c>
      <c r="G231" t="s">
        <v>943</v>
      </c>
      <c r="H231">
        <v>2</v>
      </c>
    </row>
    <row r="232" spans="1:8" x14ac:dyDescent="0.25">
      <c r="A232">
        <v>27532</v>
      </c>
      <c r="B232" t="s">
        <v>941</v>
      </c>
      <c r="C232" t="s">
        <v>1240</v>
      </c>
      <c r="D232">
        <v>2060</v>
      </c>
      <c r="E232" t="s">
        <v>91</v>
      </c>
      <c r="F232" t="s">
        <v>944</v>
      </c>
      <c r="G232" t="s">
        <v>945</v>
      </c>
      <c r="H232">
        <v>2</v>
      </c>
    </row>
    <row r="233" spans="1:8" x14ac:dyDescent="0.25">
      <c r="A233">
        <v>27541</v>
      </c>
      <c r="B233" t="s">
        <v>936</v>
      </c>
      <c r="C233" t="s">
        <v>1241</v>
      </c>
      <c r="D233">
        <v>2000</v>
      </c>
      <c r="E233" t="s">
        <v>91</v>
      </c>
      <c r="F233" t="s">
        <v>946</v>
      </c>
      <c r="G233" t="s">
        <v>947</v>
      </c>
      <c r="H233">
        <v>2</v>
      </c>
    </row>
    <row r="234" spans="1:8" x14ac:dyDescent="0.25">
      <c r="A234">
        <v>27557</v>
      </c>
      <c r="B234" t="s">
        <v>1378</v>
      </c>
      <c r="C234" t="s">
        <v>266</v>
      </c>
      <c r="D234">
        <v>2050</v>
      </c>
      <c r="E234" t="s">
        <v>91</v>
      </c>
      <c r="F234" t="s">
        <v>267</v>
      </c>
      <c r="G234" t="s">
        <v>948</v>
      </c>
      <c r="H234">
        <v>2</v>
      </c>
    </row>
    <row r="235" spans="1:8" x14ac:dyDescent="0.25">
      <c r="A235">
        <v>27565</v>
      </c>
      <c r="B235" t="s">
        <v>949</v>
      </c>
      <c r="C235" t="s">
        <v>1242</v>
      </c>
      <c r="D235">
        <v>2100</v>
      </c>
      <c r="E235" t="s">
        <v>79</v>
      </c>
      <c r="F235" t="s">
        <v>950</v>
      </c>
      <c r="G235" t="s">
        <v>1379</v>
      </c>
      <c r="H235">
        <v>2</v>
      </c>
    </row>
    <row r="236" spans="1:8" x14ac:dyDescent="0.25">
      <c r="A236">
        <v>27573</v>
      </c>
      <c r="B236" t="s">
        <v>951</v>
      </c>
      <c r="C236" t="s">
        <v>1243</v>
      </c>
      <c r="D236">
        <v>2900</v>
      </c>
      <c r="E236" t="s">
        <v>952</v>
      </c>
      <c r="F236" t="s">
        <v>953</v>
      </c>
      <c r="G236" t="s">
        <v>954</v>
      </c>
      <c r="H236">
        <v>2</v>
      </c>
    </row>
    <row r="237" spans="1:8" x14ac:dyDescent="0.25">
      <c r="A237">
        <v>27581</v>
      </c>
      <c r="B237" t="s">
        <v>955</v>
      </c>
      <c r="C237" t="s">
        <v>274</v>
      </c>
      <c r="D237">
        <v>2960</v>
      </c>
      <c r="E237" t="s">
        <v>108</v>
      </c>
      <c r="F237" t="s">
        <v>956</v>
      </c>
      <c r="G237" t="s">
        <v>1244</v>
      </c>
      <c r="H237">
        <v>2</v>
      </c>
    </row>
    <row r="238" spans="1:8" x14ac:dyDescent="0.25">
      <c r="A238">
        <v>27599</v>
      </c>
      <c r="B238" t="s">
        <v>957</v>
      </c>
      <c r="C238" t="s">
        <v>279</v>
      </c>
      <c r="D238">
        <v>2930</v>
      </c>
      <c r="E238" t="s">
        <v>40</v>
      </c>
      <c r="F238" t="s">
        <v>280</v>
      </c>
      <c r="G238" t="s">
        <v>1380</v>
      </c>
      <c r="H238">
        <v>2</v>
      </c>
    </row>
    <row r="239" spans="1:8" x14ac:dyDescent="0.25">
      <c r="A239">
        <v>27607</v>
      </c>
      <c r="B239" t="s">
        <v>958</v>
      </c>
      <c r="C239" t="s">
        <v>959</v>
      </c>
      <c r="D239">
        <v>2990</v>
      </c>
      <c r="E239" t="s">
        <v>48</v>
      </c>
      <c r="F239" t="s">
        <v>960</v>
      </c>
      <c r="G239" t="s">
        <v>961</v>
      </c>
      <c r="H239">
        <v>2</v>
      </c>
    </row>
    <row r="240" spans="1:8" x14ac:dyDescent="0.25">
      <c r="A240">
        <v>27615</v>
      </c>
      <c r="B240" t="s">
        <v>962</v>
      </c>
      <c r="C240" t="s">
        <v>300</v>
      </c>
      <c r="D240">
        <v>2360</v>
      </c>
      <c r="E240" t="s">
        <v>38</v>
      </c>
      <c r="F240" t="s">
        <v>963</v>
      </c>
      <c r="G240" t="s">
        <v>1135</v>
      </c>
      <c r="H240">
        <v>2</v>
      </c>
    </row>
    <row r="241" spans="1:8" x14ac:dyDescent="0.25">
      <c r="A241">
        <v>27623</v>
      </c>
      <c r="B241" t="s">
        <v>964</v>
      </c>
      <c r="C241" t="s">
        <v>293</v>
      </c>
      <c r="D241">
        <v>2242</v>
      </c>
      <c r="E241" t="s">
        <v>294</v>
      </c>
      <c r="F241" t="s">
        <v>965</v>
      </c>
      <c r="G241" t="s">
        <v>1245</v>
      </c>
      <c r="H241">
        <v>2</v>
      </c>
    </row>
    <row r="242" spans="1:8" x14ac:dyDescent="0.25">
      <c r="A242">
        <v>27631</v>
      </c>
      <c r="B242" t="s">
        <v>966</v>
      </c>
      <c r="C242" t="s">
        <v>1246</v>
      </c>
      <c r="D242">
        <v>2400</v>
      </c>
      <c r="E242" t="s">
        <v>75</v>
      </c>
      <c r="F242" t="s">
        <v>967</v>
      </c>
      <c r="G242" t="s">
        <v>1332</v>
      </c>
      <c r="H242">
        <v>2</v>
      </c>
    </row>
    <row r="243" spans="1:8" x14ac:dyDescent="0.25">
      <c r="A243">
        <v>27649</v>
      </c>
      <c r="B243" t="s">
        <v>968</v>
      </c>
      <c r="C243" t="s">
        <v>305</v>
      </c>
      <c r="D243">
        <v>2440</v>
      </c>
      <c r="E243" t="s">
        <v>24</v>
      </c>
      <c r="F243" t="s">
        <v>1381</v>
      </c>
      <c r="G243" t="s">
        <v>969</v>
      </c>
      <c r="H243">
        <v>2</v>
      </c>
    </row>
    <row r="244" spans="1:8" x14ac:dyDescent="0.25">
      <c r="A244">
        <v>27656</v>
      </c>
      <c r="B244" t="s">
        <v>970</v>
      </c>
      <c r="C244" t="s">
        <v>1247</v>
      </c>
      <c r="D244">
        <v>2500</v>
      </c>
      <c r="E244" t="s">
        <v>971</v>
      </c>
      <c r="F244" t="s">
        <v>972</v>
      </c>
      <c r="G244" t="s">
        <v>1333</v>
      </c>
      <c r="H244">
        <v>2</v>
      </c>
    </row>
    <row r="245" spans="1:8" x14ac:dyDescent="0.25">
      <c r="A245">
        <v>27664</v>
      </c>
      <c r="B245" t="s">
        <v>973</v>
      </c>
      <c r="C245" t="s">
        <v>1248</v>
      </c>
      <c r="D245">
        <v>2870</v>
      </c>
      <c r="E245" t="s">
        <v>706</v>
      </c>
      <c r="F245" t="s">
        <v>974</v>
      </c>
      <c r="G245" t="s">
        <v>975</v>
      </c>
      <c r="H245">
        <v>2</v>
      </c>
    </row>
    <row r="246" spans="1:8" x14ac:dyDescent="0.25">
      <c r="A246">
        <v>27681</v>
      </c>
      <c r="B246" t="s">
        <v>976</v>
      </c>
      <c r="C246" t="s">
        <v>1249</v>
      </c>
      <c r="D246">
        <v>9100</v>
      </c>
      <c r="E246" t="s">
        <v>68</v>
      </c>
      <c r="F246" t="s">
        <v>977</v>
      </c>
      <c r="G246" t="s">
        <v>978</v>
      </c>
      <c r="H246">
        <v>2</v>
      </c>
    </row>
    <row r="247" spans="1:8" x14ac:dyDescent="0.25">
      <c r="A247">
        <v>27698</v>
      </c>
      <c r="B247" t="s">
        <v>979</v>
      </c>
      <c r="C247" t="s">
        <v>1250</v>
      </c>
      <c r="D247">
        <v>2800</v>
      </c>
      <c r="E247" t="s">
        <v>43</v>
      </c>
      <c r="F247" t="s">
        <v>980</v>
      </c>
      <c r="G247" t="s">
        <v>981</v>
      </c>
      <c r="H247">
        <v>2</v>
      </c>
    </row>
    <row r="248" spans="1:8" x14ac:dyDescent="0.25">
      <c r="A248">
        <v>27706</v>
      </c>
      <c r="B248" t="s">
        <v>982</v>
      </c>
      <c r="C248" t="s">
        <v>983</v>
      </c>
      <c r="D248">
        <v>2800</v>
      </c>
      <c r="E248" t="s">
        <v>43</v>
      </c>
      <c r="F248" t="s">
        <v>984</v>
      </c>
      <c r="G248" t="s">
        <v>1382</v>
      </c>
      <c r="H248">
        <v>2</v>
      </c>
    </row>
    <row r="249" spans="1:8" x14ac:dyDescent="0.25">
      <c r="A249">
        <v>27722</v>
      </c>
      <c r="B249" t="s">
        <v>985</v>
      </c>
      <c r="C249" t="s">
        <v>334</v>
      </c>
      <c r="D249">
        <v>3000</v>
      </c>
      <c r="E249" t="s">
        <v>89</v>
      </c>
      <c r="F249" t="s">
        <v>335</v>
      </c>
      <c r="G249" t="s">
        <v>986</v>
      </c>
      <c r="H249">
        <v>2</v>
      </c>
    </row>
    <row r="250" spans="1:8" x14ac:dyDescent="0.25">
      <c r="A250">
        <v>27731</v>
      </c>
      <c r="B250" t="s">
        <v>987</v>
      </c>
      <c r="C250" t="s">
        <v>339</v>
      </c>
      <c r="D250">
        <v>3001</v>
      </c>
      <c r="E250" t="s">
        <v>80</v>
      </c>
      <c r="F250" t="s">
        <v>340</v>
      </c>
      <c r="G250" t="s">
        <v>341</v>
      </c>
      <c r="H250">
        <v>2</v>
      </c>
    </row>
    <row r="251" spans="1:8" x14ac:dyDescent="0.25">
      <c r="A251">
        <v>27755</v>
      </c>
      <c r="B251" t="s">
        <v>988</v>
      </c>
      <c r="C251" t="s">
        <v>348</v>
      </c>
      <c r="D251">
        <v>2220</v>
      </c>
      <c r="E251" t="s">
        <v>112</v>
      </c>
      <c r="F251" t="s">
        <v>349</v>
      </c>
      <c r="G251" t="s">
        <v>1383</v>
      </c>
      <c r="H251">
        <v>2</v>
      </c>
    </row>
    <row r="252" spans="1:8" x14ac:dyDescent="0.25">
      <c r="A252">
        <v>27763</v>
      </c>
      <c r="B252" t="s">
        <v>989</v>
      </c>
      <c r="C252" t="s">
        <v>722</v>
      </c>
      <c r="D252">
        <v>2260</v>
      </c>
      <c r="E252" t="s">
        <v>2</v>
      </c>
      <c r="F252" t="s">
        <v>990</v>
      </c>
      <c r="G252" t="s">
        <v>991</v>
      </c>
      <c r="H252">
        <v>2</v>
      </c>
    </row>
    <row r="253" spans="1:8" x14ac:dyDescent="0.25">
      <c r="A253">
        <v>27771</v>
      </c>
      <c r="B253" t="s">
        <v>992</v>
      </c>
      <c r="C253" t="s">
        <v>1251</v>
      </c>
      <c r="D253">
        <v>3200</v>
      </c>
      <c r="E253" t="s">
        <v>114</v>
      </c>
      <c r="F253" t="s">
        <v>993</v>
      </c>
      <c r="G253" t="s">
        <v>994</v>
      </c>
      <c r="H253">
        <v>2</v>
      </c>
    </row>
    <row r="254" spans="1:8" x14ac:dyDescent="0.25">
      <c r="A254">
        <v>27789</v>
      </c>
      <c r="B254" t="s">
        <v>995</v>
      </c>
      <c r="C254" t="s">
        <v>359</v>
      </c>
      <c r="D254">
        <v>3294</v>
      </c>
      <c r="E254" t="s">
        <v>360</v>
      </c>
      <c r="F254" t="s">
        <v>361</v>
      </c>
      <c r="G254" t="s">
        <v>1384</v>
      </c>
      <c r="H254">
        <v>2</v>
      </c>
    </row>
    <row r="255" spans="1:8" x14ac:dyDescent="0.25">
      <c r="A255">
        <v>27805</v>
      </c>
      <c r="B255" t="s">
        <v>996</v>
      </c>
      <c r="C255" t="s">
        <v>198</v>
      </c>
      <c r="D255">
        <v>3320</v>
      </c>
      <c r="E255" t="s">
        <v>199</v>
      </c>
      <c r="F255" t="s">
        <v>997</v>
      </c>
      <c r="G255" t="s">
        <v>998</v>
      </c>
      <c r="H255">
        <v>2</v>
      </c>
    </row>
    <row r="256" spans="1:8" x14ac:dyDescent="0.25">
      <c r="A256">
        <v>27821</v>
      </c>
      <c r="B256" t="s">
        <v>999</v>
      </c>
      <c r="C256" t="s">
        <v>371</v>
      </c>
      <c r="D256">
        <v>3500</v>
      </c>
      <c r="E256" t="s">
        <v>14</v>
      </c>
      <c r="F256" t="s">
        <v>372</v>
      </c>
      <c r="G256" t="s">
        <v>1000</v>
      </c>
      <c r="H256">
        <v>2</v>
      </c>
    </row>
    <row r="257" spans="1:8" x14ac:dyDescent="0.25">
      <c r="A257">
        <v>27839</v>
      </c>
      <c r="B257" t="s">
        <v>1001</v>
      </c>
      <c r="C257" t="s">
        <v>1252</v>
      </c>
      <c r="D257">
        <v>3990</v>
      </c>
      <c r="E257" t="s">
        <v>1002</v>
      </c>
      <c r="F257" t="s">
        <v>1003</v>
      </c>
      <c r="G257" t="s">
        <v>1004</v>
      </c>
      <c r="H257">
        <v>2</v>
      </c>
    </row>
    <row r="258" spans="1:8" x14ac:dyDescent="0.25">
      <c r="A258">
        <v>27847</v>
      </c>
      <c r="B258" t="s">
        <v>1005</v>
      </c>
      <c r="C258" t="s">
        <v>1253</v>
      </c>
      <c r="D258">
        <v>3900</v>
      </c>
      <c r="E258" t="s">
        <v>735</v>
      </c>
      <c r="F258" t="s">
        <v>1006</v>
      </c>
      <c r="G258" t="s">
        <v>1007</v>
      </c>
      <c r="H258">
        <v>2</v>
      </c>
    </row>
    <row r="259" spans="1:8" x14ac:dyDescent="0.25">
      <c r="A259">
        <v>27854</v>
      </c>
      <c r="B259" t="s">
        <v>1008</v>
      </c>
      <c r="C259" t="s">
        <v>1254</v>
      </c>
      <c r="D259">
        <v>3600</v>
      </c>
      <c r="E259" t="s">
        <v>15</v>
      </c>
      <c r="F259" t="s">
        <v>1009</v>
      </c>
      <c r="G259" t="s">
        <v>1010</v>
      </c>
      <c r="H259">
        <v>2</v>
      </c>
    </row>
    <row r="260" spans="1:8" x14ac:dyDescent="0.25">
      <c r="A260">
        <v>27862</v>
      </c>
      <c r="B260" t="s">
        <v>1011</v>
      </c>
      <c r="C260" t="s">
        <v>591</v>
      </c>
      <c r="D260">
        <v>3590</v>
      </c>
      <c r="E260" t="s">
        <v>10</v>
      </c>
      <c r="F260" t="s">
        <v>1385</v>
      </c>
      <c r="G260" t="s">
        <v>1012</v>
      </c>
      <c r="H260">
        <v>2</v>
      </c>
    </row>
    <row r="261" spans="1:8" x14ac:dyDescent="0.25">
      <c r="A261">
        <v>27871</v>
      </c>
      <c r="B261" t="s">
        <v>1013</v>
      </c>
      <c r="C261" t="s">
        <v>1255</v>
      </c>
      <c r="D261">
        <v>3650</v>
      </c>
      <c r="E261" t="s">
        <v>0</v>
      </c>
      <c r="F261" t="s">
        <v>1014</v>
      </c>
      <c r="G261" t="s">
        <v>1015</v>
      </c>
      <c r="H261">
        <v>2</v>
      </c>
    </row>
    <row r="262" spans="1:8" x14ac:dyDescent="0.25">
      <c r="A262">
        <v>27888</v>
      </c>
      <c r="B262" t="s">
        <v>1016</v>
      </c>
      <c r="C262" t="s">
        <v>1256</v>
      </c>
      <c r="D262">
        <v>3650</v>
      </c>
      <c r="E262" t="s">
        <v>0</v>
      </c>
      <c r="F262" t="s">
        <v>1017</v>
      </c>
      <c r="G262" t="s">
        <v>1018</v>
      </c>
      <c r="H262">
        <v>2</v>
      </c>
    </row>
    <row r="263" spans="1:8" x14ac:dyDescent="0.25">
      <c r="A263">
        <v>27896</v>
      </c>
      <c r="B263" t="s">
        <v>1019</v>
      </c>
      <c r="C263" t="s">
        <v>1257</v>
      </c>
      <c r="D263">
        <v>3680</v>
      </c>
      <c r="E263" t="s">
        <v>16</v>
      </c>
      <c r="F263" t="s">
        <v>1020</v>
      </c>
      <c r="G263" t="s">
        <v>1021</v>
      </c>
      <c r="H263">
        <v>2</v>
      </c>
    </row>
    <row r="264" spans="1:8" x14ac:dyDescent="0.25">
      <c r="A264">
        <v>27904</v>
      </c>
      <c r="B264" t="s">
        <v>1022</v>
      </c>
      <c r="C264" t="s">
        <v>1258</v>
      </c>
      <c r="D264">
        <v>3680</v>
      </c>
      <c r="E264" t="s">
        <v>16</v>
      </c>
      <c r="F264" t="s">
        <v>1023</v>
      </c>
      <c r="G264" t="s">
        <v>1024</v>
      </c>
      <c r="H264">
        <v>2</v>
      </c>
    </row>
    <row r="265" spans="1:8" x14ac:dyDescent="0.25">
      <c r="A265">
        <v>27912</v>
      </c>
      <c r="B265" t="s">
        <v>1025</v>
      </c>
      <c r="C265" t="s">
        <v>1259</v>
      </c>
      <c r="D265">
        <v>3700</v>
      </c>
      <c r="E265" t="s">
        <v>20</v>
      </c>
      <c r="F265" t="s">
        <v>1026</v>
      </c>
      <c r="G265" t="s">
        <v>1334</v>
      </c>
      <c r="H265">
        <v>2</v>
      </c>
    </row>
    <row r="266" spans="1:8" x14ac:dyDescent="0.25">
      <c r="A266">
        <v>27938</v>
      </c>
      <c r="B266" t="s">
        <v>1027</v>
      </c>
      <c r="C266" t="s">
        <v>1260</v>
      </c>
      <c r="D266">
        <v>3920</v>
      </c>
      <c r="E266" t="s">
        <v>12</v>
      </c>
      <c r="F266" t="s">
        <v>1028</v>
      </c>
      <c r="G266" t="s">
        <v>1386</v>
      </c>
      <c r="H266">
        <v>2</v>
      </c>
    </row>
    <row r="267" spans="1:8" x14ac:dyDescent="0.25">
      <c r="A267">
        <v>27946</v>
      </c>
      <c r="B267" t="s">
        <v>1029</v>
      </c>
      <c r="C267" t="s">
        <v>413</v>
      </c>
      <c r="D267">
        <v>3560</v>
      </c>
      <c r="E267" t="s">
        <v>19</v>
      </c>
      <c r="F267" t="s">
        <v>1030</v>
      </c>
      <c r="G267" t="s">
        <v>1387</v>
      </c>
      <c r="H267">
        <v>2</v>
      </c>
    </row>
    <row r="268" spans="1:8" x14ac:dyDescent="0.25">
      <c r="A268">
        <v>27961</v>
      </c>
      <c r="B268" t="s">
        <v>1031</v>
      </c>
      <c r="C268" t="s">
        <v>1261</v>
      </c>
      <c r="D268">
        <v>3580</v>
      </c>
      <c r="E268" t="s">
        <v>18</v>
      </c>
      <c r="F268" t="s">
        <v>1032</v>
      </c>
      <c r="G268" t="s">
        <v>1033</v>
      </c>
      <c r="H268">
        <v>2</v>
      </c>
    </row>
    <row r="269" spans="1:8" x14ac:dyDescent="0.25">
      <c r="A269">
        <v>27995</v>
      </c>
      <c r="B269" t="s">
        <v>1034</v>
      </c>
      <c r="C269" t="s">
        <v>1262</v>
      </c>
      <c r="D269">
        <v>9000</v>
      </c>
      <c r="E269" t="s">
        <v>62</v>
      </c>
      <c r="F269" t="s">
        <v>1035</v>
      </c>
      <c r="G269" t="s">
        <v>1036</v>
      </c>
      <c r="H269">
        <v>2</v>
      </c>
    </row>
    <row r="270" spans="1:8" x14ac:dyDescent="0.25">
      <c r="A270">
        <v>28019</v>
      </c>
      <c r="B270" t="s">
        <v>1037</v>
      </c>
      <c r="C270" t="s">
        <v>1263</v>
      </c>
      <c r="D270">
        <v>8820</v>
      </c>
      <c r="E270" t="s">
        <v>52</v>
      </c>
      <c r="F270" t="s">
        <v>1038</v>
      </c>
      <c r="G270" t="s">
        <v>1388</v>
      </c>
      <c r="H270">
        <v>2</v>
      </c>
    </row>
    <row r="271" spans="1:8" x14ac:dyDescent="0.25">
      <c r="A271">
        <v>28027</v>
      </c>
      <c r="B271" t="s">
        <v>1039</v>
      </c>
      <c r="C271" t="s">
        <v>425</v>
      </c>
      <c r="D271">
        <v>8650</v>
      </c>
      <c r="E271" t="s">
        <v>201</v>
      </c>
      <c r="F271" t="s">
        <v>426</v>
      </c>
      <c r="G271" t="s">
        <v>843</v>
      </c>
      <c r="H271">
        <v>2</v>
      </c>
    </row>
    <row r="272" spans="1:8" x14ac:dyDescent="0.25">
      <c r="A272">
        <v>28035</v>
      </c>
      <c r="B272" t="s">
        <v>1040</v>
      </c>
      <c r="C272" t="s">
        <v>1264</v>
      </c>
      <c r="D272">
        <v>8200</v>
      </c>
      <c r="E272" t="s">
        <v>64</v>
      </c>
      <c r="F272" t="s">
        <v>1041</v>
      </c>
      <c r="G272" t="s">
        <v>1042</v>
      </c>
      <c r="H272">
        <v>2</v>
      </c>
    </row>
    <row r="273" spans="1:8" x14ac:dyDescent="0.25">
      <c r="A273">
        <v>28043</v>
      </c>
      <c r="B273" t="s">
        <v>1043</v>
      </c>
      <c r="C273" t="s">
        <v>1265</v>
      </c>
      <c r="D273">
        <v>8310</v>
      </c>
      <c r="E273" t="s">
        <v>59</v>
      </c>
      <c r="F273" t="s">
        <v>1044</v>
      </c>
      <c r="G273" t="s">
        <v>1045</v>
      </c>
      <c r="H273">
        <v>2</v>
      </c>
    </row>
    <row r="274" spans="1:8" x14ac:dyDescent="0.25">
      <c r="A274">
        <v>28051</v>
      </c>
      <c r="B274" t="s">
        <v>1046</v>
      </c>
      <c r="C274" t="s">
        <v>1266</v>
      </c>
      <c r="D274">
        <v>8430</v>
      </c>
      <c r="E274" t="s">
        <v>204</v>
      </c>
      <c r="F274" t="s">
        <v>1047</v>
      </c>
      <c r="G274" t="s">
        <v>1048</v>
      </c>
      <c r="H274">
        <v>2</v>
      </c>
    </row>
    <row r="275" spans="1:8" x14ac:dyDescent="0.25">
      <c r="A275">
        <v>28068</v>
      </c>
      <c r="B275" t="s">
        <v>1049</v>
      </c>
      <c r="C275" t="s">
        <v>448</v>
      </c>
      <c r="D275">
        <v>8420</v>
      </c>
      <c r="E275" t="s">
        <v>1</v>
      </c>
      <c r="F275" t="s">
        <v>1050</v>
      </c>
      <c r="G275" t="s">
        <v>1051</v>
      </c>
      <c r="H275">
        <v>2</v>
      </c>
    </row>
    <row r="276" spans="1:8" x14ac:dyDescent="0.25">
      <c r="A276">
        <v>28076</v>
      </c>
      <c r="B276" t="s">
        <v>1052</v>
      </c>
      <c r="C276" t="s">
        <v>450</v>
      </c>
      <c r="D276">
        <v>8670</v>
      </c>
      <c r="E276" t="s">
        <v>1053</v>
      </c>
      <c r="F276" t="s">
        <v>1054</v>
      </c>
      <c r="G276" t="s">
        <v>1389</v>
      </c>
      <c r="H276">
        <v>2</v>
      </c>
    </row>
    <row r="277" spans="1:8" x14ac:dyDescent="0.25">
      <c r="A277">
        <v>28101</v>
      </c>
      <c r="B277" t="s">
        <v>1055</v>
      </c>
      <c r="C277" t="s">
        <v>1267</v>
      </c>
      <c r="D277">
        <v>8790</v>
      </c>
      <c r="E277" t="s">
        <v>55</v>
      </c>
      <c r="F277" t="s">
        <v>1056</v>
      </c>
      <c r="G277" t="s">
        <v>1057</v>
      </c>
      <c r="H277">
        <v>2</v>
      </c>
    </row>
    <row r="278" spans="1:8" x14ac:dyDescent="0.25">
      <c r="A278">
        <v>28118</v>
      </c>
      <c r="B278" t="s">
        <v>1058</v>
      </c>
      <c r="C278" t="s">
        <v>473</v>
      </c>
      <c r="D278">
        <v>8800</v>
      </c>
      <c r="E278" t="s">
        <v>54</v>
      </c>
      <c r="F278" t="s">
        <v>1059</v>
      </c>
      <c r="G278" t="s">
        <v>1060</v>
      </c>
      <c r="H278">
        <v>2</v>
      </c>
    </row>
    <row r="279" spans="1:8" x14ac:dyDescent="0.25">
      <c r="A279">
        <v>28126</v>
      </c>
      <c r="B279" t="s">
        <v>1061</v>
      </c>
      <c r="C279" t="s">
        <v>1268</v>
      </c>
      <c r="D279">
        <v>8800</v>
      </c>
      <c r="E279" t="s">
        <v>54</v>
      </c>
      <c r="F279" t="s">
        <v>1062</v>
      </c>
      <c r="G279" t="s">
        <v>1063</v>
      </c>
      <c r="H279">
        <v>2</v>
      </c>
    </row>
    <row r="280" spans="1:8" x14ac:dyDescent="0.25">
      <c r="A280">
        <v>28134</v>
      </c>
      <c r="B280" t="s">
        <v>1064</v>
      </c>
      <c r="C280" t="s">
        <v>1269</v>
      </c>
      <c r="D280">
        <v>8830</v>
      </c>
      <c r="E280" t="s">
        <v>477</v>
      </c>
      <c r="F280" t="s">
        <v>1315</v>
      </c>
      <c r="G280" t="s">
        <v>1270</v>
      </c>
      <c r="H280">
        <v>2</v>
      </c>
    </row>
    <row r="281" spans="1:8" x14ac:dyDescent="0.25">
      <c r="A281">
        <v>28142</v>
      </c>
      <c r="B281" t="s">
        <v>1065</v>
      </c>
      <c r="C281" t="s">
        <v>1271</v>
      </c>
      <c r="D281">
        <v>8700</v>
      </c>
      <c r="E281" t="s">
        <v>119</v>
      </c>
      <c r="F281" t="s">
        <v>1066</v>
      </c>
      <c r="G281" t="s">
        <v>1390</v>
      </c>
      <c r="H281">
        <v>2</v>
      </c>
    </row>
    <row r="282" spans="1:8" x14ac:dyDescent="0.25">
      <c r="A282">
        <v>28159</v>
      </c>
      <c r="B282" t="s">
        <v>1067</v>
      </c>
      <c r="C282" t="s">
        <v>1272</v>
      </c>
      <c r="D282">
        <v>8970</v>
      </c>
      <c r="E282" t="s">
        <v>58</v>
      </c>
      <c r="F282" t="s">
        <v>1068</v>
      </c>
      <c r="G282" t="s">
        <v>1069</v>
      </c>
      <c r="H282">
        <v>2</v>
      </c>
    </row>
    <row r="283" spans="1:8" x14ac:dyDescent="0.25">
      <c r="A283">
        <v>28167</v>
      </c>
      <c r="B283" t="s">
        <v>1070</v>
      </c>
      <c r="C283" t="s">
        <v>1273</v>
      </c>
      <c r="D283">
        <v>8970</v>
      </c>
      <c r="E283" t="s">
        <v>58</v>
      </c>
      <c r="F283" t="s">
        <v>1071</v>
      </c>
      <c r="G283" t="s">
        <v>1072</v>
      </c>
      <c r="H283">
        <v>2</v>
      </c>
    </row>
    <row r="284" spans="1:8" x14ac:dyDescent="0.25">
      <c r="A284">
        <v>28175</v>
      </c>
      <c r="B284" t="s">
        <v>1073</v>
      </c>
      <c r="C284" t="s">
        <v>1274</v>
      </c>
      <c r="D284">
        <v>9000</v>
      </c>
      <c r="E284" t="s">
        <v>62</v>
      </c>
      <c r="F284" t="s">
        <v>1074</v>
      </c>
      <c r="G284" t="s">
        <v>1391</v>
      </c>
      <c r="H284">
        <v>2</v>
      </c>
    </row>
    <row r="285" spans="1:8" x14ac:dyDescent="0.25">
      <c r="A285">
        <v>28183</v>
      </c>
      <c r="B285" t="s">
        <v>1075</v>
      </c>
      <c r="C285" t="s">
        <v>1275</v>
      </c>
      <c r="D285">
        <v>9000</v>
      </c>
      <c r="E285" t="s">
        <v>62</v>
      </c>
      <c r="F285" t="s">
        <v>1076</v>
      </c>
      <c r="G285" t="s">
        <v>1077</v>
      </c>
      <c r="H285">
        <v>2</v>
      </c>
    </row>
    <row r="286" spans="1:8" x14ac:dyDescent="0.25">
      <c r="A286">
        <v>28191</v>
      </c>
      <c r="B286" t="s">
        <v>1078</v>
      </c>
      <c r="C286" t="s">
        <v>1276</v>
      </c>
      <c r="D286">
        <v>9000</v>
      </c>
      <c r="E286" t="s">
        <v>62</v>
      </c>
      <c r="F286" t="s">
        <v>1079</v>
      </c>
      <c r="G286" t="s">
        <v>1392</v>
      </c>
      <c r="H286">
        <v>2</v>
      </c>
    </row>
    <row r="287" spans="1:8" x14ac:dyDescent="0.25">
      <c r="A287">
        <v>28209</v>
      </c>
      <c r="B287" t="s">
        <v>1080</v>
      </c>
      <c r="C287" t="s">
        <v>498</v>
      </c>
      <c r="D287">
        <v>9000</v>
      </c>
      <c r="E287" t="s">
        <v>62</v>
      </c>
      <c r="F287" t="s">
        <v>1081</v>
      </c>
      <c r="G287" t="s">
        <v>1082</v>
      </c>
      <c r="H287">
        <v>2</v>
      </c>
    </row>
    <row r="288" spans="1:8" x14ac:dyDescent="0.25">
      <c r="A288">
        <v>28217</v>
      </c>
      <c r="B288" t="s">
        <v>1083</v>
      </c>
      <c r="C288" t="s">
        <v>1277</v>
      </c>
      <c r="D288">
        <v>9160</v>
      </c>
      <c r="E288" t="s">
        <v>31</v>
      </c>
      <c r="F288" t="s">
        <v>1084</v>
      </c>
      <c r="G288" t="s">
        <v>1085</v>
      </c>
      <c r="H288">
        <v>2</v>
      </c>
    </row>
    <row r="289" spans="1:8" x14ac:dyDescent="0.25">
      <c r="A289">
        <v>28225</v>
      </c>
      <c r="B289" t="s">
        <v>1086</v>
      </c>
      <c r="C289" t="s">
        <v>1278</v>
      </c>
      <c r="D289">
        <v>9160</v>
      </c>
      <c r="E289" t="s">
        <v>31</v>
      </c>
      <c r="F289" t="s">
        <v>1087</v>
      </c>
      <c r="G289" t="s">
        <v>1088</v>
      </c>
      <c r="H289">
        <v>2</v>
      </c>
    </row>
    <row r="290" spans="1:8" x14ac:dyDescent="0.25">
      <c r="A290">
        <v>28233</v>
      </c>
      <c r="B290" t="s">
        <v>1089</v>
      </c>
      <c r="C290" t="s">
        <v>517</v>
      </c>
      <c r="D290">
        <v>9230</v>
      </c>
      <c r="E290" t="s">
        <v>73</v>
      </c>
      <c r="F290" t="s">
        <v>1090</v>
      </c>
      <c r="G290" t="s">
        <v>1091</v>
      </c>
      <c r="H290">
        <v>2</v>
      </c>
    </row>
    <row r="291" spans="1:8" x14ac:dyDescent="0.25">
      <c r="A291">
        <v>28241</v>
      </c>
      <c r="B291" t="s">
        <v>1092</v>
      </c>
      <c r="C291" t="s">
        <v>520</v>
      </c>
      <c r="D291">
        <v>9050</v>
      </c>
      <c r="E291" t="s">
        <v>120</v>
      </c>
      <c r="F291" t="s">
        <v>1093</v>
      </c>
      <c r="G291" t="s">
        <v>1279</v>
      </c>
      <c r="H291">
        <v>2</v>
      </c>
    </row>
    <row r="292" spans="1:8" x14ac:dyDescent="0.25">
      <c r="A292">
        <v>28258</v>
      </c>
      <c r="B292" t="s">
        <v>1094</v>
      </c>
      <c r="C292" t="s">
        <v>524</v>
      </c>
      <c r="D292">
        <v>9300</v>
      </c>
      <c r="E292" t="s">
        <v>95</v>
      </c>
      <c r="F292" t="s">
        <v>1393</v>
      </c>
      <c r="G292" t="s">
        <v>1095</v>
      </c>
      <c r="H292">
        <v>2</v>
      </c>
    </row>
    <row r="293" spans="1:8" x14ac:dyDescent="0.25">
      <c r="A293">
        <v>28266</v>
      </c>
      <c r="B293" t="s">
        <v>916</v>
      </c>
      <c r="C293" t="s">
        <v>522</v>
      </c>
      <c r="D293">
        <v>9300</v>
      </c>
      <c r="E293" t="s">
        <v>95</v>
      </c>
      <c r="F293" t="s">
        <v>1096</v>
      </c>
      <c r="G293" t="s">
        <v>1097</v>
      </c>
      <c r="H293">
        <v>2</v>
      </c>
    </row>
    <row r="294" spans="1:8" x14ac:dyDescent="0.25">
      <c r="A294">
        <v>28274</v>
      </c>
      <c r="B294" t="s">
        <v>1098</v>
      </c>
      <c r="C294" t="s">
        <v>1280</v>
      </c>
      <c r="D294">
        <v>9255</v>
      </c>
      <c r="E294" t="s">
        <v>121</v>
      </c>
      <c r="F294" t="s">
        <v>1099</v>
      </c>
      <c r="G294" t="s">
        <v>1100</v>
      </c>
      <c r="H294">
        <v>2</v>
      </c>
    </row>
    <row r="295" spans="1:8" x14ac:dyDescent="0.25">
      <c r="A295">
        <v>28308</v>
      </c>
      <c r="B295" t="s">
        <v>1102</v>
      </c>
      <c r="C295" t="s">
        <v>1281</v>
      </c>
      <c r="D295">
        <v>9620</v>
      </c>
      <c r="E295" t="s">
        <v>1103</v>
      </c>
      <c r="F295" t="s">
        <v>1104</v>
      </c>
      <c r="G295" t="s">
        <v>1282</v>
      </c>
      <c r="H295">
        <v>2</v>
      </c>
    </row>
    <row r="296" spans="1:8" x14ac:dyDescent="0.25">
      <c r="A296">
        <v>28316</v>
      </c>
      <c r="B296" t="s">
        <v>1105</v>
      </c>
      <c r="C296" t="s">
        <v>1283</v>
      </c>
      <c r="D296">
        <v>9700</v>
      </c>
      <c r="E296" t="s">
        <v>70</v>
      </c>
      <c r="F296" t="s">
        <v>1106</v>
      </c>
      <c r="G296" t="s">
        <v>1394</v>
      </c>
      <c r="H296">
        <v>2</v>
      </c>
    </row>
    <row r="297" spans="1:8" x14ac:dyDescent="0.25">
      <c r="A297">
        <v>28324</v>
      </c>
      <c r="B297" t="s">
        <v>1107</v>
      </c>
      <c r="C297" t="s">
        <v>1284</v>
      </c>
      <c r="D297">
        <v>9810</v>
      </c>
      <c r="E297" t="s">
        <v>1108</v>
      </c>
      <c r="F297" t="s">
        <v>1109</v>
      </c>
      <c r="G297" t="s">
        <v>1110</v>
      </c>
      <c r="H297">
        <v>2</v>
      </c>
    </row>
    <row r="298" spans="1:8" x14ac:dyDescent="0.25">
      <c r="A298">
        <v>28332</v>
      </c>
      <c r="B298" t="s">
        <v>1111</v>
      </c>
      <c r="C298" t="s">
        <v>1285</v>
      </c>
      <c r="D298">
        <v>9850</v>
      </c>
      <c r="E298" t="s">
        <v>208</v>
      </c>
      <c r="F298" t="s">
        <v>1112</v>
      </c>
      <c r="G298" t="s">
        <v>1113</v>
      </c>
      <c r="H298">
        <v>2</v>
      </c>
    </row>
    <row r="299" spans="1:8" x14ac:dyDescent="0.25">
      <c r="A299">
        <v>28341</v>
      </c>
      <c r="B299" t="s">
        <v>1114</v>
      </c>
      <c r="C299" t="s">
        <v>1286</v>
      </c>
      <c r="D299">
        <v>9870</v>
      </c>
      <c r="E299" t="s">
        <v>1115</v>
      </c>
      <c r="F299" t="s">
        <v>1116</v>
      </c>
      <c r="G299" t="s">
        <v>1395</v>
      </c>
      <c r="H299">
        <v>2</v>
      </c>
    </row>
    <row r="300" spans="1:8" x14ac:dyDescent="0.25">
      <c r="A300">
        <v>28357</v>
      </c>
      <c r="B300" t="s">
        <v>1117</v>
      </c>
      <c r="C300" t="s">
        <v>1287</v>
      </c>
      <c r="D300">
        <v>9920</v>
      </c>
      <c r="E300" t="s">
        <v>808</v>
      </c>
      <c r="F300" t="s">
        <v>1118</v>
      </c>
      <c r="G300" t="s">
        <v>1119</v>
      </c>
      <c r="H300">
        <v>2</v>
      </c>
    </row>
    <row r="301" spans="1:8" x14ac:dyDescent="0.25">
      <c r="A301">
        <v>46003</v>
      </c>
      <c r="B301" t="s">
        <v>1120</v>
      </c>
      <c r="C301" t="s">
        <v>528</v>
      </c>
      <c r="D301">
        <v>9255</v>
      </c>
      <c r="E301" t="s">
        <v>121</v>
      </c>
      <c r="F301" t="s">
        <v>1396</v>
      </c>
      <c r="G301" t="s">
        <v>1397</v>
      </c>
      <c r="H301">
        <v>2</v>
      </c>
    </row>
    <row r="302" spans="1:8" x14ac:dyDescent="0.25">
      <c r="A302">
        <v>46417</v>
      </c>
      <c r="B302" t="s">
        <v>1121</v>
      </c>
      <c r="C302" t="s">
        <v>1288</v>
      </c>
      <c r="D302">
        <v>3440</v>
      </c>
      <c r="E302" t="s">
        <v>81</v>
      </c>
      <c r="F302" t="s">
        <v>1122</v>
      </c>
      <c r="G302" t="s">
        <v>1289</v>
      </c>
      <c r="H302">
        <v>2</v>
      </c>
    </row>
    <row r="303" spans="1:8" x14ac:dyDescent="0.25">
      <c r="A303">
        <v>61085</v>
      </c>
      <c r="B303" t="s">
        <v>1123</v>
      </c>
      <c r="C303" t="s">
        <v>1290</v>
      </c>
      <c r="D303">
        <v>8000</v>
      </c>
      <c r="E303" t="s">
        <v>56</v>
      </c>
      <c r="F303" t="s">
        <v>1124</v>
      </c>
      <c r="G303" t="s">
        <v>1398</v>
      </c>
      <c r="H303">
        <v>2</v>
      </c>
    </row>
    <row r="304" spans="1:8" x14ac:dyDescent="0.25">
      <c r="A304">
        <v>109942</v>
      </c>
      <c r="B304" t="s">
        <v>1125</v>
      </c>
      <c r="C304" t="s">
        <v>1291</v>
      </c>
      <c r="D304">
        <v>3800</v>
      </c>
      <c r="E304" t="s">
        <v>49</v>
      </c>
      <c r="F304" t="s">
        <v>1126</v>
      </c>
      <c r="G304" t="s">
        <v>1127</v>
      </c>
      <c r="H304">
        <v>2</v>
      </c>
    </row>
    <row r="305" spans="1:8" x14ac:dyDescent="0.25">
      <c r="A305">
        <v>111278</v>
      </c>
      <c r="B305" t="s">
        <v>1128</v>
      </c>
      <c r="C305" t="s">
        <v>1292</v>
      </c>
      <c r="D305">
        <v>2030</v>
      </c>
      <c r="E305" t="s">
        <v>91</v>
      </c>
      <c r="F305" t="s">
        <v>1129</v>
      </c>
      <c r="G305" t="s">
        <v>1130</v>
      </c>
      <c r="H305">
        <v>2</v>
      </c>
    </row>
    <row r="306" spans="1:8" x14ac:dyDescent="0.25">
      <c r="A306">
        <v>112789</v>
      </c>
      <c r="B306" t="s">
        <v>1293</v>
      </c>
      <c r="C306" t="s">
        <v>1131</v>
      </c>
      <c r="D306">
        <v>8500</v>
      </c>
      <c r="E306" t="s">
        <v>57</v>
      </c>
      <c r="F306" t="s">
        <v>1132</v>
      </c>
      <c r="G306" t="s">
        <v>1294</v>
      </c>
      <c r="H306">
        <v>2</v>
      </c>
    </row>
    <row r="307" spans="1:8" x14ac:dyDescent="0.25">
      <c r="A307">
        <v>125914</v>
      </c>
      <c r="B307" t="s">
        <v>1133</v>
      </c>
      <c r="C307" t="s">
        <v>295</v>
      </c>
      <c r="D307">
        <v>2300</v>
      </c>
      <c r="E307" t="s">
        <v>34</v>
      </c>
      <c r="F307" t="s">
        <v>1134</v>
      </c>
      <c r="G307" t="s">
        <v>1135</v>
      </c>
      <c r="H307">
        <v>2</v>
      </c>
    </row>
    <row r="308" spans="1:8" x14ac:dyDescent="0.25">
      <c r="A308">
        <v>126383</v>
      </c>
      <c r="B308" t="s">
        <v>1295</v>
      </c>
      <c r="C308" t="s">
        <v>1296</v>
      </c>
      <c r="D308">
        <v>9890</v>
      </c>
      <c r="E308" t="s">
        <v>1136</v>
      </c>
      <c r="F308" t="s">
        <v>1137</v>
      </c>
      <c r="G308" t="s">
        <v>1138</v>
      </c>
      <c r="H308">
        <v>2</v>
      </c>
    </row>
    <row r="309" spans="1:8" x14ac:dyDescent="0.25">
      <c r="A309">
        <v>128967</v>
      </c>
      <c r="B309" t="s">
        <v>1139</v>
      </c>
      <c r="C309" t="s">
        <v>1297</v>
      </c>
      <c r="D309">
        <v>2330</v>
      </c>
      <c r="E309" t="s">
        <v>1140</v>
      </c>
      <c r="F309" t="s">
        <v>1141</v>
      </c>
      <c r="G309" t="s">
        <v>1142</v>
      </c>
      <c r="H309">
        <v>2</v>
      </c>
    </row>
    <row r="310" spans="1:8" x14ac:dyDescent="0.25">
      <c r="A310">
        <v>128975</v>
      </c>
      <c r="B310" t="s">
        <v>1143</v>
      </c>
      <c r="C310" t="s">
        <v>1298</v>
      </c>
      <c r="D310">
        <v>2360</v>
      </c>
      <c r="E310" t="s">
        <v>38</v>
      </c>
      <c r="F310" t="s">
        <v>1144</v>
      </c>
      <c r="G310" t="s">
        <v>1145</v>
      </c>
      <c r="H310">
        <v>2</v>
      </c>
    </row>
    <row r="311" spans="1:8" x14ac:dyDescent="0.25">
      <c r="A311">
        <v>129429</v>
      </c>
      <c r="B311" t="s">
        <v>1146</v>
      </c>
      <c r="C311" t="s">
        <v>1299</v>
      </c>
      <c r="D311">
        <v>2030</v>
      </c>
      <c r="E311" t="s">
        <v>91</v>
      </c>
      <c r="F311" t="s">
        <v>1147</v>
      </c>
      <c r="G311" t="s">
        <v>1399</v>
      </c>
      <c r="H311">
        <v>2</v>
      </c>
    </row>
    <row r="312" spans="1:8" x14ac:dyDescent="0.25">
      <c r="A312">
        <v>129957</v>
      </c>
      <c r="B312" t="s">
        <v>1148</v>
      </c>
      <c r="C312" t="s">
        <v>1300</v>
      </c>
      <c r="D312">
        <v>8000</v>
      </c>
      <c r="E312" t="s">
        <v>56</v>
      </c>
      <c r="F312" t="s">
        <v>1124</v>
      </c>
      <c r="G312" t="s">
        <v>1398</v>
      </c>
      <c r="H312">
        <v>2</v>
      </c>
    </row>
    <row r="313" spans="1:8" x14ac:dyDescent="0.25">
      <c r="A313">
        <v>129965</v>
      </c>
      <c r="B313" t="s">
        <v>1149</v>
      </c>
      <c r="C313" t="s">
        <v>1283</v>
      </c>
      <c r="D313">
        <v>9700</v>
      </c>
      <c r="E313" t="s">
        <v>70</v>
      </c>
      <c r="F313" t="s">
        <v>1106</v>
      </c>
      <c r="G313" t="s">
        <v>1394</v>
      </c>
      <c r="H313">
        <v>2</v>
      </c>
    </row>
    <row r="314" spans="1:8" x14ac:dyDescent="0.25">
      <c r="A314">
        <v>130773</v>
      </c>
      <c r="B314" t="s">
        <v>1150</v>
      </c>
      <c r="C314" t="s">
        <v>249</v>
      </c>
      <c r="D314">
        <v>2020</v>
      </c>
      <c r="E314" t="s">
        <v>91</v>
      </c>
      <c r="F314" t="s">
        <v>250</v>
      </c>
      <c r="G314" t="s">
        <v>1151</v>
      </c>
      <c r="H314">
        <v>2</v>
      </c>
    </row>
    <row r="315" spans="1:8" x14ac:dyDescent="0.25">
      <c r="A315">
        <v>130781</v>
      </c>
      <c r="B315" t="s">
        <v>1400</v>
      </c>
      <c r="C315" t="s">
        <v>336</v>
      </c>
      <c r="D315">
        <v>3000</v>
      </c>
      <c r="E315" t="s">
        <v>89</v>
      </c>
      <c r="F315" t="s">
        <v>337</v>
      </c>
      <c r="G315" t="s">
        <v>338</v>
      </c>
      <c r="H315">
        <v>2</v>
      </c>
    </row>
    <row r="316" spans="1:8" x14ac:dyDescent="0.25">
      <c r="A316">
        <v>130799</v>
      </c>
      <c r="B316" t="s">
        <v>1152</v>
      </c>
      <c r="C316" t="s">
        <v>852</v>
      </c>
      <c r="D316">
        <v>9000</v>
      </c>
      <c r="E316" t="s">
        <v>62</v>
      </c>
      <c r="F316" t="s">
        <v>631</v>
      </c>
      <c r="G316" t="s">
        <v>1301</v>
      </c>
      <c r="H316">
        <v>2</v>
      </c>
    </row>
    <row r="317" spans="1:8" x14ac:dyDescent="0.25">
      <c r="A317">
        <v>131268</v>
      </c>
      <c r="B317" t="s">
        <v>1153</v>
      </c>
      <c r="C317" t="s">
        <v>1302</v>
      </c>
      <c r="D317">
        <v>8200</v>
      </c>
      <c r="E317" t="s">
        <v>64</v>
      </c>
      <c r="F317" t="s">
        <v>1154</v>
      </c>
      <c r="G317" t="s">
        <v>1155</v>
      </c>
      <c r="H317">
        <v>2</v>
      </c>
    </row>
    <row r="318" spans="1:8" x14ac:dyDescent="0.25">
      <c r="A318">
        <v>131276</v>
      </c>
      <c r="B318" t="s">
        <v>1156</v>
      </c>
      <c r="C318" t="s">
        <v>1303</v>
      </c>
      <c r="D318">
        <v>3001</v>
      </c>
      <c r="E318" t="s">
        <v>80</v>
      </c>
      <c r="F318" t="s">
        <v>1157</v>
      </c>
      <c r="G318" t="s">
        <v>1401</v>
      </c>
      <c r="H318">
        <v>2</v>
      </c>
    </row>
    <row r="319" spans="1:8" x14ac:dyDescent="0.25">
      <c r="A319">
        <v>131813</v>
      </c>
      <c r="B319" t="s">
        <v>1158</v>
      </c>
      <c r="C319" t="s">
        <v>1252</v>
      </c>
      <c r="D319">
        <v>3990</v>
      </c>
      <c r="E319" t="s">
        <v>1002</v>
      </c>
      <c r="F319" t="s">
        <v>1003</v>
      </c>
      <c r="G319" t="s">
        <v>1004</v>
      </c>
      <c r="H319">
        <v>2</v>
      </c>
    </row>
    <row r="320" spans="1:8" x14ac:dyDescent="0.25">
      <c r="A320">
        <v>131821</v>
      </c>
      <c r="B320" t="s">
        <v>1159</v>
      </c>
      <c r="C320" t="s">
        <v>1235</v>
      </c>
      <c r="D320">
        <v>2018</v>
      </c>
      <c r="E320" t="s">
        <v>91</v>
      </c>
      <c r="F320" t="s">
        <v>931</v>
      </c>
      <c r="G320" t="s">
        <v>932</v>
      </c>
      <c r="H320">
        <v>2</v>
      </c>
    </row>
    <row r="321" spans="1:8" x14ac:dyDescent="0.25">
      <c r="A321">
        <v>131839</v>
      </c>
      <c r="B321" t="s">
        <v>1160</v>
      </c>
      <c r="C321" t="s">
        <v>413</v>
      </c>
      <c r="D321">
        <v>3560</v>
      </c>
      <c r="E321" t="s">
        <v>19</v>
      </c>
      <c r="F321" t="s">
        <v>1030</v>
      </c>
      <c r="G321" t="s">
        <v>1402</v>
      </c>
      <c r="H321">
        <v>2</v>
      </c>
    </row>
    <row r="322" spans="1:8" x14ac:dyDescent="0.25">
      <c r="A322">
        <v>132175</v>
      </c>
      <c r="B322" t="s">
        <v>1161</v>
      </c>
      <c r="C322" t="s">
        <v>1290</v>
      </c>
      <c r="D322">
        <v>8000</v>
      </c>
      <c r="E322" t="s">
        <v>56</v>
      </c>
      <c r="F322" t="s">
        <v>1162</v>
      </c>
      <c r="G322" t="s">
        <v>1398</v>
      </c>
      <c r="H322">
        <v>2</v>
      </c>
    </row>
    <row r="323" spans="1:8" x14ac:dyDescent="0.25">
      <c r="A323">
        <v>132183</v>
      </c>
      <c r="B323" t="s">
        <v>1163</v>
      </c>
      <c r="C323" t="s">
        <v>209</v>
      </c>
      <c r="D323">
        <v>1070</v>
      </c>
      <c r="E323" t="s">
        <v>27</v>
      </c>
      <c r="F323" t="s">
        <v>1164</v>
      </c>
      <c r="G323" t="s">
        <v>911</v>
      </c>
      <c r="H323">
        <v>2</v>
      </c>
    </row>
    <row r="324" spans="1:8" x14ac:dyDescent="0.25">
      <c r="A324">
        <v>137349</v>
      </c>
      <c r="B324" t="s">
        <v>1165</v>
      </c>
      <c r="C324" t="s">
        <v>1224</v>
      </c>
      <c r="D324">
        <v>8400</v>
      </c>
      <c r="E324" t="s">
        <v>36</v>
      </c>
      <c r="F324" t="s">
        <v>1403</v>
      </c>
      <c r="G324" t="s">
        <v>1166</v>
      </c>
      <c r="H324">
        <v>2</v>
      </c>
    </row>
    <row r="325" spans="1:8" x14ac:dyDescent="0.25">
      <c r="A325">
        <v>137422</v>
      </c>
      <c r="B325" t="s">
        <v>1167</v>
      </c>
      <c r="C325" t="s">
        <v>1304</v>
      </c>
      <c r="D325">
        <v>3300</v>
      </c>
      <c r="E325" t="s">
        <v>66</v>
      </c>
      <c r="F325" t="s">
        <v>1168</v>
      </c>
      <c r="G325" t="s">
        <v>1169</v>
      </c>
      <c r="H325">
        <v>2</v>
      </c>
    </row>
    <row r="326" spans="1:8" x14ac:dyDescent="0.25">
      <c r="A326">
        <v>137431</v>
      </c>
      <c r="B326" t="s">
        <v>1170</v>
      </c>
      <c r="C326" t="s">
        <v>216</v>
      </c>
      <c r="D326">
        <v>1200</v>
      </c>
      <c r="E326" t="s">
        <v>82</v>
      </c>
      <c r="F326" t="s">
        <v>1404</v>
      </c>
      <c r="G326" t="s">
        <v>1171</v>
      </c>
      <c r="H326">
        <v>2</v>
      </c>
    </row>
    <row r="327" spans="1:8" x14ac:dyDescent="0.25">
      <c r="A327">
        <v>137448</v>
      </c>
      <c r="B327" t="s">
        <v>1172</v>
      </c>
      <c r="C327" t="s">
        <v>1249</v>
      </c>
      <c r="D327">
        <v>9100</v>
      </c>
      <c r="E327" t="s">
        <v>68</v>
      </c>
      <c r="F327" t="s">
        <v>977</v>
      </c>
      <c r="G327" t="s">
        <v>1173</v>
      </c>
      <c r="H327">
        <v>2</v>
      </c>
    </row>
    <row r="328" spans="1:8" x14ac:dyDescent="0.25">
      <c r="A328">
        <v>137455</v>
      </c>
      <c r="B328" t="s">
        <v>1174</v>
      </c>
      <c r="C328" t="s">
        <v>1305</v>
      </c>
      <c r="D328">
        <v>8200</v>
      </c>
      <c r="E328" t="s">
        <v>47</v>
      </c>
      <c r="F328" t="s">
        <v>1175</v>
      </c>
      <c r="G328" t="s">
        <v>1176</v>
      </c>
      <c r="H328">
        <v>2</v>
      </c>
    </row>
    <row r="329" spans="1:8" x14ac:dyDescent="0.25">
      <c r="A329">
        <v>137778</v>
      </c>
      <c r="B329" t="s">
        <v>1177</v>
      </c>
      <c r="C329" t="s">
        <v>1249</v>
      </c>
      <c r="D329">
        <v>9100</v>
      </c>
      <c r="E329" t="s">
        <v>68</v>
      </c>
      <c r="F329" t="s">
        <v>977</v>
      </c>
      <c r="G329" t="s">
        <v>1173</v>
      </c>
      <c r="H329">
        <v>2</v>
      </c>
    </row>
    <row r="330" spans="1:8" x14ac:dyDescent="0.25">
      <c r="A330">
        <v>138271</v>
      </c>
      <c r="B330" t="s">
        <v>1306</v>
      </c>
      <c r="C330" t="s">
        <v>274</v>
      </c>
      <c r="D330">
        <v>2960</v>
      </c>
      <c r="E330" t="s">
        <v>108</v>
      </c>
      <c r="F330" t="s">
        <v>956</v>
      </c>
      <c r="G330" t="s">
        <v>1307</v>
      </c>
      <c r="H330">
        <v>2</v>
      </c>
    </row>
    <row r="331" spans="1:8" x14ac:dyDescent="0.25">
      <c r="A331">
        <v>138289</v>
      </c>
      <c r="B331" t="s">
        <v>1308</v>
      </c>
      <c r="C331" t="s">
        <v>1296</v>
      </c>
      <c r="D331">
        <v>9890</v>
      </c>
      <c r="E331" t="s">
        <v>1136</v>
      </c>
      <c r="F331" t="s">
        <v>1309</v>
      </c>
      <c r="G331" t="s">
        <v>1138</v>
      </c>
      <c r="H331">
        <v>2</v>
      </c>
    </row>
    <row r="332" spans="1:8" x14ac:dyDescent="0.25">
      <c r="A332">
        <v>138354</v>
      </c>
      <c r="B332" t="s">
        <v>1310</v>
      </c>
      <c r="C332" t="s">
        <v>1311</v>
      </c>
      <c r="D332">
        <v>9255</v>
      </c>
      <c r="E332" t="s">
        <v>121</v>
      </c>
      <c r="F332" t="s">
        <v>1101</v>
      </c>
      <c r="G332" t="s">
        <v>1405</v>
      </c>
      <c r="H332">
        <v>2</v>
      </c>
    </row>
    <row r="333" spans="1:8" x14ac:dyDescent="0.25">
      <c r="A333">
        <v>138669</v>
      </c>
      <c r="B333" t="s">
        <v>1312</v>
      </c>
      <c r="C333" t="s">
        <v>495</v>
      </c>
      <c r="D333">
        <v>9000</v>
      </c>
      <c r="E333" t="s">
        <v>62</v>
      </c>
      <c r="F333" t="s">
        <v>496</v>
      </c>
      <c r="G333" t="s">
        <v>1313</v>
      </c>
      <c r="H333">
        <v>2</v>
      </c>
    </row>
    <row r="334" spans="1:8" x14ac:dyDescent="0.25">
      <c r="A334">
        <v>138677</v>
      </c>
      <c r="B334" t="s">
        <v>1314</v>
      </c>
      <c r="C334" t="s">
        <v>1269</v>
      </c>
      <c r="D334">
        <v>8830</v>
      </c>
      <c r="E334" t="s">
        <v>477</v>
      </c>
      <c r="F334" t="s">
        <v>1315</v>
      </c>
      <c r="G334" t="s">
        <v>1270</v>
      </c>
      <c r="H334">
        <v>2</v>
      </c>
    </row>
    <row r="335" spans="1:8" x14ac:dyDescent="0.25">
      <c r="A335">
        <v>138743</v>
      </c>
      <c r="B335" t="s">
        <v>1316</v>
      </c>
      <c r="C335" t="s">
        <v>1317</v>
      </c>
      <c r="D335">
        <v>8500</v>
      </c>
      <c r="E335" t="s">
        <v>57</v>
      </c>
      <c r="F335" t="s">
        <v>1318</v>
      </c>
      <c r="G335" t="s">
        <v>1406</v>
      </c>
      <c r="H335">
        <v>2</v>
      </c>
    </row>
    <row r="336" spans="1:8" x14ac:dyDescent="0.25">
      <c r="A336">
        <v>143801</v>
      </c>
      <c r="B336" t="s">
        <v>1407</v>
      </c>
      <c r="C336" t="s">
        <v>1408</v>
      </c>
      <c r="D336">
        <v>8740</v>
      </c>
      <c r="E336" t="s">
        <v>1409</v>
      </c>
      <c r="F336" t="s">
        <v>1410</v>
      </c>
      <c r="G336" t="s">
        <v>1411</v>
      </c>
      <c r="H336">
        <v>2</v>
      </c>
    </row>
    <row r="337" spans="1:8" x14ac:dyDescent="0.25">
      <c r="A337">
        <v>143818</v>
      </c>
      <c r="B337" t="s">
        <v>1412</v>
      </c>
      <c r="C337" t="s">
        <v>1413</v>
      </c>
      <c r="D337">
        <v>8510</v>
      </c>
      <c r="E337" t="s">
        <v>71</v>
      </c>
      <c r="F337" t="s">
        <v>1414</v>
      </c>
      <c r="G337" t="s">
        <v>1411</v>
      </c>
      <c r="H337">
        <v>2</v>
      </c>
    </row>
    <row r="338" spans="1:8" x14ac:dyDescent="0.25">
      <c r="A338">
        <v>143826</v>
      </c>
      <c r="B338" t="s">
        <v>1415</v>
      </c>
      <c r="C338" t="s">
        <v>1416</v>
      </c>
      <c r="D338">
        <v>2990</v>
      </c>
      <c r="E338" t="s">
        <v>48</v>
      </c>
      <c r="F338" t="s">
        <v>960</v>
      </c>
      <c r="G338" t="s">
        <v>961</v>
      </c>
      <c r="H338">
        <v>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Gastleraar</vt:lpstr>
      <vt:lpstr>Blad2</vt:lpstr>
      <vt:lpstr>Blad1</vt:lpstr>
      <vt:lpstr>bubao en buso</vt:lpstr>
      <vt:lpstr>Gastleraar!Afdrukbereik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Van Rensbergen, Wannes</cp:lastModifiedBy>
  <cp:lastPrinted>2023-10-11T08:46:10Z</cp:lastPrinted>
  <dcterms:created xsi:type="dcterms:W3CDTF">1999-07-16T11:34:31Z</dcterms:created>
  <dcterms:modified xsi:type="dcterms:W3CDTF">2023-10-11T09:21:32Z</dcterms:modified>
</cp:coreProperties>
</file>