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EEAA9CE6-CBBD-478B-A7FA-747F39E1BC9A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INHOUD" sheetId="9" r:id="rId1"/>
    <sheet name="21PHBO501" sheetId="1" r:id="rId2"/>
    <sheet name="21PHBO502" sheetId="3" r:id="rId3"/>
    <sheet name="21PHBO503" sheetId="4" r:id="rId4"/>
    <sheet name="21PHBO504" sheetId="5" r:id="rId5"/>
    <sheet name="21PHBO505" sheetId="7" r:id="rId6"/>
    <sheet name="21PHBO506" sheetId="8" r:id="rId7"/>
    <sheet name="Blad1" sheetId="10" state="hidden" r:id="rId8"/>
  </sheets>
  <definedNames>
    <definedName name="_xlnm.Print_Area" localSheetId="1">'21PHBO501'!$A$1:$J$19</definedName>
    <definedName name="_xlnm.Print_Area" localSheetId="3">'21PHBO503'!$A$1:$J$42</definedName>
    <definedName name="_xlnm.Print_Area" localSheetId="5">'21PHBO505'!$A$1:$J$45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  <c r="D48" i="5"/>
  <c r="D49" i="5"/>
  <c r="D50" i="5"/>
  <c r="D51" i="5"/>
  <c r="D52" i="5"/>
  <c r="E15" i="7" l="1"/>
  <c r="C13" i="4"/>
  <c r="B15" i="4"/>
  <c r="G15" i="3"/>
  <c r="G14" i="3"/>
  <c r="G13" i="3"/>
  <c r="G12" i="3"/>
  <c r="G16" i="3" s="1"/>
  <c r="D15" i="3"/>
  <c r="D14" i="3"/>
  <c r="D13" i="3"/>
  <c r="D12" i="3"/>
  <c r="D16" i="3" s="1"/>
  <c r="G15" i="1"/>
  <c r="G14" i="1"/>
  <c r="G13" i="1"/>
  <c r="G12" i="1"/>
  <c r="G16" i="1"/>
  <c r="D13" i="1"/>
  <c r="D14" i="1"/>
  <c r="D15" i="1"/>
  <c r="D12" i="1"/>
  <c r="D16" i="1"/>
  <c r="G69" i="5"/>
  <c r="G68" i="5"/>
  <c r="G67" i="5"/>
  <c r="G66" i="5"/>
  <c r="G65" i="5"/>
  <c r="G64" i="5"/>
  <c r="G63" i="5"/>
  <c r="G62" i="5"/>
  <c r="G61" i="5"/>
  <c r="G70" i="5"/>
  <c r="G15" i="4" s="1"/>
  <c r="D69" i="5"/>
  <c r="D68" i="5"/>
  <c r="D67" i="5"/>
  <c r="D66" i="5"/>
  <c r="D65" i="5"/>
  <c r="D64" i="5"/>
  <c r="D63" i="5"/>
  <c r="D62" i="5"/>
  <c r="D61" i="5"/>
  <c r="D70" i="5" s="1"/>
  <c r="D15" i="4" s="1"/>
  <c r="G53" i="5"/>
  <c r="G52" i="5"/>
  <c r="G51" i="5"/>
  <c r="G50" i="5"/>
  <c r="G49" i="5"/>
  <c r="G48" i="5"/>
  <c r="G47" i="5"/>
  <c r="G46" i="5"/>
  <c r="G45" i="5"/>
  <c r="D53" i="5"/>
  <c r="D54" i="5"/>
  <c r="D14" i="4" s="1"/>
  <c r="D46" i="5"/>
  <c r="D45" i="5"/>
  <c r="D37" i="5"/>
  <c r="D36" i="5"/>
  <c r="D35" i="5"/>
  <c r="D34" i="5"/>
  <c r="D33" i="5"/>
  <c r="D32" i="5"/>
  <c r="D31" i="5"/>
  <c r="D30" i="5"/>
  <c r="D29" i="5"/>
  <c r="G37" i="5"/>
  <c r="G36" i="5"/>
  <c r="G35" i="5"/>
  <c r="G34" i="5"/>
  <c r="G33" i="5"/>
  <c r="G32" i="5"/>
  <c r="G31" i="5"/>
  <c r="G30" i="5"/>
  <c r="G29" i="5"/>
  <c r="G21" i="5"/>
  <c r="G20" i="5"/>
  <c r="G19" i="5"/>
  <c r="G18" i="5"/>
  <c r="G17" i="5"/>
  <c r="G16" i="5"/>
  <c r="G15" i="5"/>
  <c r="G14" i="5"/>
  <c r="G13" i="5"/>
  <c r="D21" i="5"/>
  <c r="D20" i="5"/>
  <c r="D19" i="5"/>
  <c r="D18" i="5"/>
  <c r="D17" i="5"/>
  <c r="D16" i="5"/>
  <c r="D34" i="4" s="1"/>
  <c r="D15" i="5"/>
  <c r="D14" i="5"/>
  <c r="D13" i="5"/>
  <c r="G48" i="8"/>
  <c r="G34" i="8"/>
  <c r="G20" i="8"/>
  <c r="G69" i="8"/>
  <c r="G39" i="7" s="1"/>
  <c r="G68" i="8"/>
  <c r="G67" i="8"/>
  <c r="G66" i="8"/>
  <c r="G65" i="8"/>
  <c r="G64" i="8"/>
  <c r="G34" i="7" s="1"/>
  <c r="G63" i="8"/>
  <c r="G62" i="8"/>
  <c r="G61" i="8"/>
  <c r="G70" i="8" s="1"/>
  <c r="G15" i="7" s="1"/>
  <c r="D69" i="8"/>
  <c r="D68" i="8"/>
  <c r="D67" i="8"/>
  <c r="D70" i="8" s="1"/>
  <c r="D15" i="7" s="1"/>
  <c r="D66" i="8"/>
  <c r="D65" i="8"/>
  <c r="D64" i="8"/>
  <c r="D63" i="8"/>
  <c r="D62" i="8"/>
  <c r="D61" i="8"/>
  <c r="D53" i="8"/>
  <c r="D52" i="8"/>
  <c r="D51" i="8"/>
  <c r="D50" i="8"/>
  <c r="D49" i="8"/>
  <c r="D48" i="8"/>
  <c r="D47" i="8"/>
  <c r="D33" i="7" s="1"/>
  <c r="D46" i="8"/>
  <c r="D45" i="8"/>
  <c r="G53" i="8"/>
  <c r="G52" i="8"/>
  <c r="G38" i="7" s="1"/>
  <c r="G51" i="8"/>
  <c r="G50" i="8"/>
  <c r="G49" i="8"/>
  <c r="G54" i="8" s="1"/>
  <c r="G14" i="7" s="1"/>
  <c r="G47" i="8"/>
  <c r="G46" i="8"/>
  <c r="G45" i="8"/>
  <c r="G37" i="8"/>
  <c r="G36" i="8"/>
  <c r="G35" i="8"/>
  <c r="G33" i="8"/>
  <c r="G32" i="8"/>
  <c r="G31" i="8"/>
  <c r="G30" i="8"/>
  <c r="G29" i="8"/>
  <c r="D37" i="8"/>
  <c r="D36" i="8"/>
  <c r="D35" i="8"/>
  <c r="D34" i="8"/>
  <c r="D33" i="8"/>
  <c r="D32" i="8"/>
  <c r="D31" i="8"/>
  <c r="D30" i="8"/>
  <c r="D32" i="7" s="1"/>
  <c r="D29" i="8"/>
  <c r="D38" i="8" s="1"/>
  <c r="D13" i="7" s="1"/>
  <c r="G21" i="8"/>
  <c r="G19" i="8"/>
  <c r="G37" i="7" s="1"/>
  <c r="G18" i="8"/>
  <c r="G17" i="8"/>
  <c r="G16" i="8"/>
  <c r="G15" i="8"/>
  <c r="G14" i="8"/>
  <c r="G13" i="8"/>
  <c r="G22" i="8" s="1"/>
  <c r="D21" i="8"/>
  <c r="D20" i="8"/>
  <c r="D19" i="8"/>
  <c r="D18" i="8"/>
  <c r="D36" i="7" s="1"/>
  <c r="D17" i="8"/>
  <c r="D16" i="8"/>
  <c r="D15" i="8"/>
  <c r="D14" i="8"/>
  <c r="D13" i="8"/>
  <c r="D22" i="8" s="1"/>
  <c r="B22" i="5"/>
  <c r="B12" i="4" s="1"/>
  <c r="C22" i="5"/>
  <c r="C12" i="4" s="1"/>
  <c r="E38" i="4"/>
  <c r="H19" i="5"/>
  <c r="H21" i="8"/>
  <c r="H20" i="8"/>
  <c r="J20" i="8" s="1"/>
  <c r="B37" i="7"/>
  <c r="B34" i="7"/>
  <c r="B33" i="7"/>
  <c r="I37" i="8"/>
  <c r="F39" i="7"/>
  <c r="E39" i="7"/>
  <c r="F38" i="7"/>
  <c r="F37" i="7"/>
  <c r="F36" i="7"/>
  <c r="E36" i="7"/>
  <c r="E33" i="7"/>
  <c r="H29" i="8"/>
  <c r="H36" i="5"/>
  <c r="I34" i="5"/>
  <c r="F35" i="4"/>
  <c r="H66" i="5"/>
  <c r="J66" i="5" s="1"/>
  <c r="I68" i="5"/>
  <c r="I66" i="5"/>
  <c r="I63" i="5"/>
  <c r="F34" i="4"/>
  <c r="I47" i="5"/>
  <c r="F54" i="5"/>
  <c r="F14" i="4" s="1"/>
  <c r="I50" i="5"/>
  <c r="I46" i="5"/>
  <c r="H52" i="5"/>
  <c r="I33" i="5"/>
  <c r="I30" i="5"/>
  <c r="H34" i="5"/>
  <c r="J34" i="5" s="1"/>
  <c r="E35" i="4"/>
  <c r="I20" i="5"/>
  <c r="I16" i="5"/>
  <c r="F33" i="7"/>
  <c r="I33" i="8"/>
  <c r="H30" i="8"/>
  <c r="J30" i="8" s="1"/>
  <c r="H64" i="5"/>
  <c r="I51" i="5"/>
  <c r="H45" i="5"/>
  <c r="F37" i="4"/>
  <c r="I14" i="5"/>
  <c r="H17" i="5"/>
  <c r="I13" i="3"/>
  <c r="I36" i="8"/>
  <c r="C37" i="7"/>
  <c r="I32" i="8"/>
  <c r="C32" i="7"/>
  <c r="E32" i="7"/>
  <c r="F32" i="7"/>
  <c r="H46" i="8"/>
  <c r="H62" i="8"/>
  <c r="J62" i="8" s="1"/>
  <c r="I14" i="8"/>
  <c r="I30" i="8"/>
  <c r="I46" i="8"/>
  <c r="I62" i="8"/>
  <c r="I70" i="8" s="1"/>
  <c r="I15" i="7" s="1"/>
  <c r="H31" i="8"/>
  <c r="H47" i="8"/>
  <c r="H63" i="8"/>
  <c r="J63" i="8"/>
  <c r="I15" i="8"/>
  <c r="J15" i="8" s="1"/>
  <c r="I47" i="8"/>
  <c r="I63" i="8"/>
  <c r="C34" i="7"/>
  <c r="E34" i="7"/>
  <c r="F34" i="7"/>
  <c r="H16" i="8"/>
  <c r="H32" i="8"/>
  <c r="J32" i="8" s="1"/>
  <c r="H48" i="8"/>
  <c r="H64" i="8"/>
  <c r="I16" i="8"/>
  <c r="J16" i="8" s="1"/>
  <c r="I48" i="8"/>
  <c r="J48" i="8" s="1"/>
  <c r="I64" i="8"/>
  <c r="B35" i="7"/>
  <c r="C35" i="7"/>
  <c r="E35" i="7"/>
  <c r="F35" i="7"/>
  <c r="H49" i="8"/>
  <c r="J49" i="8" s="1"/>
  <c r="H65" i="8"/>
  <c r="J65" i="8" s="1"/>
  <c r="I17" i="8"/>
  <c r="I49" i="8"/>
  <c r="I35" i="7" s="1"/>
  <c r="I65" i="8"/>
  <c r="C36" i="7"/>
  <c r="H50" i="8"/>
  <c r="H66" i="8"/>
  <c r="J66" i="8" s="1"/>
  <c r="I18" i="8"/>
  <c r="I34" i="8"/>
  <c r="I50" i="8"/>
  <c r="I66" i="8"/>
  <c r="H19" i="8"/>
  <c r="H51" i="8"/>
  <c r="H67" i="8"/>
  <c r="I19" i="8"/>
  <c r="I51" i="8"/>
  <c r="J51" i="8" s="1"/>
  <c r="I67" i="8"/>
  <c r="E38" i="7"/>
  <c r="H52" i="8"/>
  <c r="H68" i="8"/>
  <c r="I20" i="8"/>
  <c r="I52" i="8"/>
  <c r="J52" i="8"/>
  <c r="I68" i="8"/>
  <c r="J68" i="8" s="1"/>
  <c r="C39" i="7"/>
  <c r="H53" i="8"/>
  <c r="H69" i="8"/>
  <c r="I21" i="8"/>
  <c r="I53" i="8"/>
  <c r="J53" i="8" s="1"/>
  <c r="I69" i="8"/>
  <c r="J69" i="8" s="1"/>
  <c r="B54" i="8"/>
  <c r="B14" i="7" s="1"/>
  <c r="B70" i="8"/>
  <c r="B15" i="7" s="1"/>
  <c r="C22" i="8"/>
  <c r="C12" i="7" s="1"/>
  <c r="C54" i="8"/>
  <c r="C70" i="8"/>
  <c r="C15" i="7" s="1"/>
  <c r="E22" i="8"/>
  <c r="E12" i="7" s="1"/>
  <c r="E54" i="8"/>
  <c r="E14" i="7" s="1"/>
  <c r="E70" i="8"/>
  <c r="F22" i="8"/>
  <c r="F54" i="8"/>
  <c r="F14" i="7" s="1"/>
  <c r="F70" i="8"/>
  <c r="F15" i="7" s="1"/>
  <c r="H45" i="8"/>
  <c r="H61" i="8"/>
  <c r="I13" i="8"/>
  <c r="I45" i="8"/>
  <c r="I61" i="8"/>
  <c r="E31" i="7"/>
  <c r="B31" i="7"/>
  <c r="H30" i="5"/>
  <c r="H46" i="5"/>
  <c r="H63" i="5"/>
  <c r="I31" i="5"/>
  <c r="E34" i="4"/>
  <c r="H48" i="5"/>
  <c r="I32" i="5"/>
  <c r="I64" i="5"/>
  <c r="H49" i="5"/>
  <c r="H65" i="5"/>
  <c r="I17" i="5"/>
  <c r="H51" i="5"/>
  <c r="H67" i="5"/>
  <c r="J67" i="5" s="1"/>
  <c r="I35" i="5"/>
  <c r="I67" i="5"/>
  <c r="H68" i="5"/>
  <c r="H69" i="5"/>
  <c r="E70" i="5"/>
  <c r="E15" i="4" s="1"/>
  <c r="H61" i="5"/>
  <c r="E31" i="4"/>
  <c r="H12" i="1"/>
  <c r="I12" i="1"/>
  <c r="I16" i="1" s="1"/>
  <c r="H13" i="1"/>
  <c r="I13" i="1"/>
  <c r="H14" i="1"/>
  <c r="I14" i="1"/>
  <c r="H15" i="1"/>
  <c r="I15" i="1"/>
  <c r="F16" i="1"/>
  <c r="E16" i="1"/>
  <c r="B16" i="1"/>
  <c r="H12" i="3"/>
  <c r="J12" i="3" s="1"/>
  <c r="I12" i="3"/>
  <c r="H13" i="3"/>
  <c r="J13" i="3"/>
  <c r="H14" i="3"/>
  <c r="J14" i="3" s="1"/>
  <c r="I14" i="3"/>
  <c r="H15" i="3"/>
  <c r="I15" i="3"/>
  <c r="F16" i="3"/>
  <c r="E16" i="3"/>
  <c r="B16" i="3"/>
  <c r="C38" i="8"/>
  <c r="C13" i="7" s="1"/>
  <c r="C16" i="3"/>
  <c r="C16" i="1"/>
  <c r="C38" i="7"/>
  <c r="B36" i="4"/>
  <c r="H33" i="8"/>
  <c r="J33" i="8" s="1"/>
  <c r="B38" i="8"/>
  <c r="B13" i="7" s="1"/>
  <c r="F33" i="4"/>
  <c r="B39" i="4"/>
  <c r="H31" i="5"/>
  <c r="B32" i="4"/>
  <c r="C37" i="4"/>
  <c r="H16" i="5"/>
  <c r="B38" i="4"/>
  <c r="F32" i="4"/>
  <c r="C38" i="5"/>
  <c r="B38" i="5"/>
  <c r="B13" i="4" s="1"/>
  <c r="I21" i="5"/>
  <c r="H14" i="5"/>
  <c r="H17" i="8"/>
  <c r="H15" i="8"/>
  <c r="H13" i="8"/>
  <c r="I35" i="8"/>
  <c r="I29" i="8"/>
  <c r="C31" i="7"/>
  <c r="H21" i="5"/>
  <c r="J21" i="5" s="1"/>
  <c r="E22" i="5"/>
  <c r="B31" i="4"/>
  <c r="H13" i="5"/>
  <c r="H62" i="5"/>
  <c r="F70" i="5"/>
  <c r="F15" i="4" s="1"/>
  <c r="I61" i="5"/>
  <c r="J61" i="5" s="1"/>
  <c r="I69" i="5"/>
  <c r="E54" i="5"/>
  <c r="E14" i="4" s="1"/>
  <c r="I52" i="5"/>
  <c r="H50" i="5"/>
  <c r="B70" i="5"/>
  <c r="C70" i="5"/>
  <c r="C15" i="4" s="1"/>
  <c r="H53" i="5"/>
  <c r="B37" i="4"/>
  <c r="I62" i="5"/>
  <c r="C32" i="4"/>
  <c r="E36" i="4"/>
  <c r="F39" i="4"/>
  <c r="B34" i="4"/>
  <c r="H32" i="5"/>
  <c r="H37" i="5"/>
  <c r="C34" i="4"/>
  <c r="E38" i="5"/>
  <c r="E13" i="4" s="1"/>
  <c r="F38" i="5"/>
  <c r="I36" i="5"/>
  <c r="J36" i="5" s="1"/>
  <c r="F38" i="4"/>
  <c r="B33" i="4"/>
  <c r="H47" i="5"/>
  <c r="B54" i="5"/>
  <c r="I45" i="5"/>
  <c r="J45" i="5" s="1"/>
  <c r="C54" i="5"/>
  <c r="C14" i="4" s="1"/>
  <c r="I49" i="5"/>
  <c r="I53" i="5"/>
  <c r="C33" i="7"/>
  <c r="I31" i="8"/>
  <c r="B39" i="7"/>
  <c r="H37" i="8"/>
  <c r="J37" i="8" s="1"/>
  <c r="E38" i="8"/>
  <c r="E13" i="7" s="1"/>
  <c r="H34" i="8"/>
  <c r="B32" i="7"/>
  <c r="B22" i="8"/>
  <c r="B12" i="7" s="1"/>
  <c r="H14" i="8"/>
  <c r="B36" i="7"/>
  <c r="H18" i="8"/>
  <c r="J18" i="8" s="1"/>
  <c r="B35" i="4"/>
  <c r="I65" i="5"/>
  <c r="J65" i="5" s="1"/>
  <c r="E39" i="4"/>
  <c r="H36" i="8"/>
  <c r="J36" i="8"/>
  <c r="F31" i="7"/>
  <c r="F38" i="8"/>
  <c r="F13" i="7" s="1"/>
  <c r="E37" i="7"/>
  <c r="H35" i="8"/>
  <c r="J35" i="8" s="1"/>
  <c r="B38" i="7"/>
  <c r="E37" i="4"/>
  <c r="I48" i="5"/>
  <c r="H20" i="5"/>
  <c r="I15" i="5"/>
  <c r="C33" i="4"/>
  <c r="I19" i="5"/>
  <c r="E33" i="4"/>
  <c r="H15" i="5"/>
  <c r="I13" i="5"/>
  <c r="F31" i="4"/>
  <c r="F22" i="5"/>
  <c r="F12" i="4" s="1"/>
  <c r="I18" i="5"/>
  <c r="F36" i="4"/>
  <c r="H29" i="5"/>
  <c r="H33" i="5"/>
  <c r="I29" i="5"/>
  <c r="C31" i="4"/>
  <c r="C35" i="4"/>
  <c r="I37" i="5"/>
  <c r="C39" i="4"/>
  <c r="H18" i="5"/>
  <c r="H35" i="5"/>
  <c r="E32" i="4"/>
  <c r="C36" i="4"/>
  <c r="C38" i="4"/>
  <c r="J61" i="8"/>
  <c r="J63" i="5"/>
  <c r="D35" i="7"/>
  <c r="J67" i="8"/>
  <c r="J64" i="8"/>
  <c r="D38" i="7"/>
  <c r="G32" i="7"/>
  <c r="G33" i="7"/>
  <c r="H34" i="7"/>
  <c r="H39" i="7"/>
  <c r="G38" i="8"/>
  <c r="G13" i="7" s="1"/>
  <c r="G35" i="7"/>
  <c r="J17" i="8"/>
  <c r="J21" i="8"/>
  <c r="J13" i="1"/>
  <c r="J70" i="8" l="1"/>
  <c r="J15" i="7" s="1"/>
  <c r="G36" i="7"/>
  <c r="C40" i="7"/>
  <c r="H70" i="8"/>
  <c r="H15" i="7" s="1"/>
  <c r="D39" i="7"/>
  <c r="H54" i="8"/>
  <c r="H14" i="7" s="1"/>
  <c r="C14" i="7"/>
  <c r="C16" i="7" s="1"/>
  <c r="D54" i="8"/>
  <c r="D14" i="7" s="1"/>
  <c r="E40" i="7"/>
  <c r="G31" i="7"/>
  <c r="I31" i="7"/>
  <c r="H70" i="5"/>
  <c r="H15" i="4" s="1"/>
  <c r="J64" i="5"/>
  <c r="I70" i="5"/>
  <c r="I15" i="4" s="1"/>
  <c r="J69" i="5"/>
  <c r="J68" i="5"/>
  <c r="B40" i="4"/>
  <c r="J62" i="5"/>
  <c r="D35" i="4"/>
  <c r="J53" i="5"/>
  <c r="J39" i="4" s="1"/>
  <c r="H36" i="4"/>
  <c r="J46" i="5"/>
  <c r="J48" i="5"/>
  <c r="J33" i="5"/>
  <c r="J31" i="5"/>
  <c r="J35" i="5"/>
  <c r="J29" i="5"/>
  <c r="H37" i="4"/>
  <c r="I38" i="5"/>
  <c r="I13" i="4" s="1"/>
  <c r="J13" i="5"/>
  <c r="G22" i="5"/>
  <c r="G31" i="4"/>
  <c r="I31" i="4"/>
  <c r="D39" i="4"/>
  <c r="D31" i="4"/>
  <c r="J45" i="8"/>
  <c r="I37" i="7"/>
  <c r="J50" i="8"/>
  <c r="J47" i="8"/>
  <c r="J46" i="8"/>
  <c r="I54" i="8"/>
  <c r="I14" i="7" s="1"/>
  <c r="D34" i="7"/>
  <c r="I34" i="7"/>
  <c r="I39" i="7"/>
  <c r="I36" i="7"/>
  <c r="H33" i="7"/>
  <c r="F40" i="7"/>
  <c r="J29" i="8"/>
  <c r="I38" i="8"/>
  <c r="I13" i="7" s="1"/>
  <c r="E16" i="7"/>
  <c r="B16" i="7"/>
  <c r="J31" i="8"/>
  <c r="J38" i="8" s="1"/>
  <c r="J13" i="7" s="1"/>
  <c r="H35" i="7"/>
  <c r="H32" i="7"/>
  <c r="D37" i="7"/>
  <c r="J39" i="7"/>
  <c r="J35" i="7"/>
  <c r="J34" i="8"/>
  <c r="J34" i="7"/>
  <c r="I38" i="7"/>
  <c r="H38" i="8"/>
  <c r="H13" i="7" s="1"/>
  <c r="J36" i="7"/>
  <c r="H37" i="7"/>
  <c r="J38" i="7"/>
  <c r="G12" i="7"/>
  <c r="G16" i="7" s="1"/>
  <c r="G40" i="7"/>
  <c r="I22" i="8"/>
  <c r="I12" i="7" s="1"/>
  <c r="H22" i="8"/>
  <c r="H12" i="7" s="1"/>
  <c r="J19" i="8"/>
  <c r="J37" i="7" s="1"/>
  <c r="J14" i="8"/>
  <c r="J32" i="7" s="1"/>
  <c r="F12" i="7"/>
  <c r="F16" i="7" s="1"/>
  <c r="I33" i="7"/>
  <c r="D12" i="7"/>
  <c r="H31" i="7"/>
  <c r="H36" i="7"/>
  <c r="I32" i="7"/>
  <c r="H38" i="7"/>
  <c r="B40" i="7"/>
  <c r="J13" i="8"/>
  <c r="D31" i="7"/>
  <c r="I33" i="4"/>
  <c r="G39" i="4"/>
  <c r="G35" i="4"/>
  <c r="I39" i="4"/>
  <c r="G38" i="4"/>
  <c r="G54" i="5"/>
  <c r="G14" i="4" s="1"/>
  <c r="G37" i="4"/>
  <c r="G32" i="4"/>
  <c r="I36" i="4"/>
  <c r="J49" i="5"/>
  <c r="H54" i="5"/>
  <c r="H14" i="4" s="1"/>
  <c r="G34" i="4"/>
  <c r="J50" i="5"/>
  <c r="G33" i="4"/>
  <c r="J52" i="5"/>
  <c r="F40" i="4"/>
  <c r="J51" i="5"/>
  <c r="I54" i="5"/>
  <c r="I14" i="4" s="1"/>
  <c r="D38" i="4"/>
  <c r="B14" i="4"/>
  <c r="B16" i="4" s="1"/>
  <c r="J47" i="5"/>
  <c r="H33" i="4"/>
  <c r="H38" i="4"/>
  <c r="C16" i="4"/>
  <c r="D33" i="4"/>
  <c r="H38" i="5"/>
  <c r="H13" i="4" s="1"/>
  <c r="H31" i="4"/>
  <c r="I35" i="4"/>
  <c r="E40" i="4"/>
  <c r="F16" i="4"/>
  <c r="J37" i="5"/>
  <c r="G38" i="5"/>
  <c r="G13" i="4" s="1"/>
  <c r="J32" i="5"/>
  <c r="I38" i="4"/>
  <c r="G36" i="4"/>
  <c r="F13" i="4"/>
  <c r="H32" i="4"/>
  <c r="H39" i="4"/>
  <c r="I34" i="4"/>
  <c r="D36" i="4"/>
  <c r="I32" i="4"/>
  <c r="D38" i="5"/>
  <c r="D13" i="4" s="1"/>
  <c r="D37" i="4"/>
  <c r="J30" i="5"/>
  <c r="I37" i="4"/>
  <c r="D32" i="4"/>
  <c r="G12" i="4"/>
  <c r="J16" i="5"/>
  <c r="J17" i="5"/>
  <c r="J35" i="4" s="1"/>
  <c r="E12" i="4"/>
  <c r="E16" i="4" s="1"/>
  <c r="J14" i="5"/>
  <c r="J18" i="5"/>
  <c r="C40" i="4"/>
  <c r="J19" i="5"/>
  <c r="D22" i="5"/>
  <c r="D12" i="4" s="1"/>
  <c r="D16" i="4" s="1"/>
  <c r="H34" i="4"/>
  <c r="J31" i="4"/>
  <c r="J20" i="5"/>
  <c r="H35" i="4"/>
  <c r="H22" i="5"/>
  <c r="I22" i="5"/>
  <c r="J15" i="5"/>
  <c r="I16" i="3"/>
  <c r="J15" i="3"/>
  <c r="J16" i="3" s="1"/>
  <c r="H16" i="3"/>
  <c r="H16" i="1"/>
  <c r="J15" i="1"/>
  <c r="J14" i="1"/>
  <c r="J12" i="1"/>
  <c r="J16" i="1" s="1"/>
  <c r="J54" i="8" l="1"/>
  <c r="J14" i="7" s="1"/>
  <c r="D16" i="7"/>
  <c r="D40" i="7"/>
  <c r="J70" i="5"/>
  <c r="J15" i="4" s="1"/>
  <c r="J32" i="4"/>
  <c r="I16" i="7"/>
  <c r="J33" i="7"/>
  <c r="H16" i="7"/>
  <c r="H40" i="7"/>
  <c r="I40" i="7"/>
  <c r="J31" i="7"/>
  <c r="J22" i="8"/>
  <c r="J38" i="4"/>
  <c r="J37" i="4"/>
  <c r="G40" i="4"/>
  <c r="J33" i="4"/>
  <c r="J36" i="4"/>
  <c r="J54" i="5"/>
  <c r="J14" i="4" s="1"/>
  <c r="J38" i="5"/>
  <c r="J13" i="4" s="1"/>
  <c r="J34" i="4"/>
  <c r="G16" i="4"/>
  <c r="D40" i="4"/>
  <c r="H12" i="4"/>
  <c r="H16" i="4" s="1"/>
  <c r="H40" i="4"/>
  <c r="J22" i="5"/>
  <c r="I12" i="4"/>
  <c r="I16" i="4" s="1"/>
  <c r="I40" i="4"/>
  <c r="J12" i="7" l="1"/>
  <c r="J16" i="7" s="1"/>
  <c r="J40" i="7"/>
  <c r="J12" i="4"/>
  <c r="J16" i="4" s="1"/>
  <c r="J40" i="4"/>
</calcChain>
</file>

<file path=xl/sharedStrings.xml><?xml version="1.0" encoding="utf-8"?>
<sst xmlns="http://schemas.openxmlformats.org/spreadsheetml/2006/main" count="364" uniqueCount="55">
  <si>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</si>
  <si>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</si>
  <si>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</si>
  <si>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</si>
  <si>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</si>
  <si>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</si>
  <si>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</si>
  <si>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</si>
  <si>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</si>
  <si>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</si>
  <si>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</si>
  <si>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</si>
  <si>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</si>
  <si>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</si>
  <si>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</si>
  <si>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</si>
  <si>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</si>
  <si>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</si>
  <si>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</si>
  <si>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</si>
  <si>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</si>
  <si>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</si>
  <si>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</si>
  <si>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</si>
  <si>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</si>
  <si>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</si>
  <si>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</si>
  <si>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</si>
  <si>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</si>
  <si>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</si>
  <si>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</si>
  <si>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</si>
  <si>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</si>
  <si>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</si>
  <si>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</si>
  <si>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</si>
  <si>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</si>
  <si>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HBO5 verpleegkunde (1)</t>
  </si>
  <si>
    <t>HBO5 verpleegkunde</t>
  </si>
  <si>
    <t>Alle soorten schoolbestuur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</si>
  <si>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</si>
  <si>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21PHBO501</t>
  </si>
  <si>
    <t>21PHBO502</t>
  </si>
  <si>
    <t>21PHBO503</t>
  </si>
  <si>
    <t>21PHBO504</t>
  </si>
  <si>
    <t>21PHBO505</t>
  </si>
  <si>
    <t>21PHBO506</t>
  </si>
  <si>
    <t>Schooljaar 2021-2022</t>
  </si>
  <si>
    <t>Aantal personen (inclusief alle vervangingen, TBS+ en Bonus) -  januari 2022</t>
  </si>
  <si>
    <t>Aantal personen  (inclusief alle vervangingen) -  januari 2022</t>
  </si>
  <si>
    <t>Aantal personen (inclusief alle vervangingen) -  januari 2022</t>
  </si>
  <si>
    <t>Aantal personen (inclusief alle vervangingen) - januari 2022</t>
  </si>
  <si>
    <t>Aantal budgettaire fulltime-equivalenten (inclusief alle vervangingen) -  januari 2022</t>
  </si>
  <si>
    <t>Aantal budgettaire fulltime-equivalenten (inclusief alle vervangingen) - januari 2022</t>
  </si>
  <si>
    <t>PERSONEEL HBO5 verpleegkunde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</si>
</sst>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0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theme="10"/>
      <name val="MS Sans Serif"/>
    </font>
    <font>
      <b/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2" fillId="0" borderId="3" xfId="0" applyNumberFormat="1" applyFont="1" applyBorder="1" applyAlignment="1"/>
    <xf numFmtId="3" fontId="2" fillId="0" borderId="4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5" xfId="0" applyNumberFormat="1" applyFont="1" applyBorder="1"/>
    <xf numFmtId="3" fontId="1" fillId="0" borderId="0" xfId="0" applyNumberFormat="1" applyFont="1" applyAlignment="1">
      <alignment horizontal="right"/>
    </xf>
    <xf numFmtId="164" fontId="2" fillId="0" borderId="5" xfId="0" applyNumberFormat="1" applyFont="1" applyBorder="1"/>
    <xf numFmtId="164" fontId="2" fillId="0" borderId="0" xfId="0" applyNumberFormat="1" applyFont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0" xfId="2" applyNumberFormat="1" applyFont="1" applyBorder="1"/>
    <xf numFmtId="3" fontId="1" fillId="0" borderId="0" xfId="2" applyNumberFormat="1" applyFont="1"/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centerContinuous"/>
    </xf>
    <xf numFmtId="3" fontId="2" fillId="0" borderId="0" xfId="2" applyNumberFormat="1" applyFont="1" applyAlignment="1">
      <alignment horizontal="centerContinuous"/>
    </xf>
    <xf numFmtId="0" fontId="2" fillId="0" borderId="0" xfId="2" applyFont="1" applyAlignment="1">
      <alignment horizontal="centerContinuous"/>
    </xf>
    <xf numFmtId="3" fontId="2" fillId="0" borderId="0" xfId="2" applyNumberFormat="1" applyFont="1"/>
    <xf numFmtId="3" fontId="2" fillId="0" borderId="1" xfId="2" applyNumberFormat="1" applyFont="1" applyBorder="1"/>
    <xf numFmtId="3" fontId="2" fillId="0" borderId="2" xfId="2" applyNumberFormat="1" applyFont="1" applyBorder="1"/>
    <xf numFmtId="3" fontId="2" fillId="0" borderId="3" xfId="2" applyNumberFormat="1" applyFont="1" applyBorder="1" applyAlignment="1">
      <alignment horizontal="center"/>
    </xf>
    <xf numFmtId="3" fontId="2" fillId="0" borderId="3" xfId="2" applyNumberFormat="1" applyFont="1" applyBorder="1"/>
    <xf numFmtId="3" fontId="2" fillId="0" borderId="4" xfId="2" applyNumberFormat="1" applyFont="1" applyBorder="1"/>
    <xf numFmtId="3" fontId="2" fillId="0" borderId="0" xfId="2" applyNumberFormat="1" applyFont="1" applyBorder="1"/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5" xfId="2" applyNumberFormat="1" applyFont="1" applyBorder="1"/>
    <xf numFmtId="164" fontId="2" fillId="0" borderId="0" xfId="2" applyNumberFormat="1" applyFont="1"/>
    <xf numFmtId="164" fontId="2" fillId="0" borderId="5" xfId="2" applyNumberFormat="1" applyFont="1" applyBorder="1"/>
    <xf numFmtId="164" fontId="1" fillId="0" borderId="6" xfId="2" applyNumberFormat="1" applyFont="1" applyBorder="1"/>
    <xf numFmtId="164" fontId="1" fillId="0" borderId="7" xfId="2" applyNumberFormat="1" applyFont="1" applyBorder="1"/>
    <xf numFmtId="0" fontId="2" fillId="0" borderId="0" xfId="2"/>
    <xf numFmtId="0" fontId="1" fillId="0" borderId="0" xfId="0" applyFont="1" applyAlignment="1">
      <alignment horizontal="centerContinuous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3" applyNumberFormat="1" applyFont="1"/>
    <xf numFmtId="3" fontId="1" fillId="0" borderId="0" xfId="3" applyNumberFormat="1" applyFont="1" applyAlignment="1">
      <alignment horizontal="centerContinuous"/>
    </xf>
    <xf numFmtId="3" fontId="2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2" fillId="0" borderId="0" xfId="3" applyFont="1"/>
    <xf numFmtId="164" fontId="2" fillId="0" borderId="0" xfId="3" applyNumberFormat="1" applyFont="1"/>
    <xf numFmtId="164" fontId="2" fillId="0" borderId="0" xfId="3" applyNumberFormat="1" applyFont="1" applyAlignment="1">
      <alignment horizontal="centerContinuous"/>
    </xf>
    <xf numFmtId="164" fontId="1" fillId="0" borderId="0" xfId="3" applyNumberFormat="1" applyFont="1" applyAlignment="1">
      <alignment horizontal="centerContinuous"/>
    </xf>
    <xf numFmtId="3" fontId="2" fillId="0" borderId="1" xfId="3" applyNumberFormat="1" applyFont="1" applyBorder="1" applyAlignment="1">
      <alignment horizontal="center"/>
    </xf>
    <xf numFmtId="164" fontId="2" fillId="0" borderId="8" xfId="3" applyNumberFormat="1" applyFont="1" applyBorder="1" applyAlignment="1">
      <alignment horizontal="centerContinuous"/>
    </xf>
    <xf numFmtId="164" fontId="2" fillId="0" borderId="1" xfId="3" applyNumberFormat="1" applyFont="1" applyBorder="1" applyAlignment="1">
      <alignment horizontal="centerContinuous"/>
    </xf>
    <xf numFmtId="164" fontId="2" fillId="0" borderId="9" xfId="3" applyNumberFormat="1" applyFont="1" applyBorder="1" applyAlignment="1">
      <alignment horizontal="centerContinuous"/>
    </xf>
    <xf numFmtId="164" fontId="2" fillId="0" borderId="10" xfId="3" applyNumberFormat="1" applyFont="1" applyBorder="1" applyAlignment="1">
      <alignment horizontal="centerContinuous"/>
    </xf>
    <xf numFmtId="3" fontId="2" fillId="0" borderId="0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5" xfId="3" applyNumberFormat="1" applyFont="1" applyBorder="1"/>
    <xf numFmtId="164" fontId="2" fillId="0" borderId="4" xfId="3" applyNumberFormat="1" applyFont="1" applyBorder="1"/>
    <xf numFmtId="3" fontId="1" fillId="0" borderId="0" xfId="3" applyNumberFormat="1" applyFont="1" applyAlignment="1">
      <alignment horizontal="right"/>
    </xf>
    <xf numFmtId="164" fontId="1" fillId="0" borderId="6" xfId="3" applyNumberFormat="1" applyFont="1" applyBorder="1"/>
    <xf numFmtId="164" fontId="1" fillId="0" borderId="7" xfId="3" applyNumberFormat="1" applyFont="1" applyBorder="1"/>
    <xf numFmtId="3" fontId="2" fillId="0" borderId="0" xfId="4" applyNumberFormat="1" applyFont="1"/>
    <xf numFmtId="3" fontId="1" fillId="0" borderId="0" xfId="4" applyNumberFormat="1" applyFont="1" applyAlignment="1">
      <alignment horizontal="centerContinuous"/>
    </xf>
    <xf numFmtId="0" fontId="1" fillId="0" borderId="0" xfId="4" applyFont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0" fontId="2" fillId="0" borderId="0" xfId="4" applyFont="1" applyAlignment="1">
      <alignment horizontal="centerContinuous"/>
    </xf>
    <xf numFmtId="3" fontId="2" fillId="0" borderId="1" xfId="4" applyNumberFormat="1" applyFont="1" applyBorder="1" applyAlignment="1">
      <alignment horizontal="center"/>
    </xf>
    <xf numFmtId="3" fontId="2" fillId="0" borderId="8" xfId="4" applyNumberFormat="1" applyFont="1" applyBorder="1" applyAlignment="1">
      <alignment horizontal="center"/>
    </xf>
    <xf numFmtId="3" fontId="2" fillId="0" borderId="4" xfId="4" applyNumberFormat="1" applyFont="1" applyBorder="1"/>
    <xf numFmtId="3" fontId="2" fillId="0" borderId="0" xfId="4" applyNumberFormat="1" applyFont="1" applyBorder="1"/>
    <xf numFmtId="3" fontId="2" fillId="0" borderId="5" xfId="4" applyNumberFormat="1" applyFont="1" applyBorder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0" borderId="0" xfId="4" applyNumberFormat="1" applyFont="1" applyBorder="1" applyAlignment="1">
      <alignment horizontal="right"/>
    </xf>
    <xf numFmtId="3" fontId="2" fillId="0" borderId="5" xfId="4" applyNumberFormat="1" applyFont="1" applyBorder="1"/>
    <xf numFmtId="3" fontId="1" fillId="0" borderId="0" xfId="4" applyNumberFormat="1" applyFont="1" applyAlignment="1">
      <alignment horizontal="right"/>
    </xf>
    <xf numFmtId="0" fontId="2" fillId="0" borderId="0" xfId="4"/>
    <xf numFmtId="3" fontId="2" fillId="0" borderId="0" xfId="5" applyNumberFormat="1" applyFont="1"/>
    <xf numFmtId="3" fontId="1" fillId="0" borderId="0" xfId="5" applyNumberFormat="1" applyFont="1" applyAlignment="1">
      <alignment horizontal="centerContinuous"/>
    </xf>
    <xf numFmtId="3" fontId="2" fillId="0" borderId="0" xfId="5" applyNumberFormat="1" applyFont="1" applyAlignment="1">
      <alignment horizontal="centerContinuous"/>
    </xf>
    <xf numFmtId="0" fontId="2" fillId="0" borderId="0" xfId="5" applyFont="1" applyAlignment="1">
      <alignment horizontal="centerContinuous"/>
    </xf>
    <xf numFmtId="0" fontId="2" fillId="0" borderId="0" xfId="5" applyFont="1"/>
    <xf numFmtId="164" fontId="2" fillId="0" borderId="0" xfId="5" applyNumberFormat="1" applyFont="1"/>
    <xf numFmtId="164" fontId="2" fillId="0" borderId="0" xfId="5" applyNumberFormat="1" applyFont="1" applyAlignment="1">
      <alignment horizontal="centerContinuous"/>
    </xf>
    <xf numFmtId="164" fontId="1" fillId="0" borderId="0" xfId="5" applyNumberFormat="1" applyFont="1" applyAlignment="1">
      <alignment horizontal="centerContinuous"/>
    </xf>
    <xf numFmtId="3" fontId="2" fillId="0" borderId="1" xfId="5" applyNumberFormat="1" applyFont="1" applyBorder="1" applyAlignment="1">
      <alignment horizontal="center"/>
    </xf>
    <xf numFmtId="164" fontId="2" fillId="0" borderId="8" xfId="5" applyNumberFormat="1" applyFont="1" applyBorder="1" applyAlignment="1">
      <alignment horizontal="centerContinuous"/>
    </xf>
    <xf numFmtId="164" fontId="2" fillId="0" borderId="1" xfId="5" applyNumberFormat="1" applyFont="1" applyBorder="1" applyAlignment="1">
      <alignment horizontal="centerContinuous"/>
    </xf>
    <xf numFmtId="164" fontId="2" fillId="0" borderId="9" xfId="5" applyNumberFormat="1" applyFont="1" applyBorder="1" applyAlignment="1">
      <alignment horizontal="centerContinuous"/>
    </xf>
    <xf numFmtId="164" fontId="2" fillId="0" borderId="10" xfId="5" applyNumberFormat="1" applyFont="1" applyBorder="1" applyAlignment="1">
      <alignment horizontal="centerContinuous"/>
    </xf>
    <xf numFmtId="3" fontId="2" fillId="0" borderId="0" xfId="5" applyNumberFormat="1" applyFont="1" applyBorder="1" applyAlignment="1">
      <alignment horizontal="right"/>
    </xf>
    <xf numFmtId="164" fontId="2" fillId="0" borderId="5" xfId="5" applyNumberFormat="1" applyFont="1" applyBorder="1" applyAlignment="1">
      <alignment horizontal="right"/>
    </xf>
    <xf numFmtId="164" fontId="2" fillId="0" borderId="0" xfId="5" applyNumberFormat="1" applyFont="1" applyBorder="1" applyAlignment="1">
      <alignment horizontal="right"/>
    </xf>
    <xf numFmtId="164" fontId="2" fillId="0" borderId="5" xfId="5" applyNumberFormat="1" applyFont="1" applyBorder="1"/>
    <xf numFmtId="164" fontId="2" fillId="0" borderId="4" xfId="5" applyNumberFormat="1" applyFont="1" applyBorder="1"/>
    <xf numFmtId="3" fontId="1" fillId="0" borderId="0" xfId="5" applyNumberFormat="1" applyFont="1" applyAlignment="1">
      <alignment horizontal="right"/>
    </xf>
    <xf numFmtId="164" fontId="1" fillId="0" borderId="6" xfId="5" applyNumberFormat="1" applyFont="1" applyBorder="1"/>
    <xf numFmtId="164" fontId="1" fillId="0" borderId="7" xfId="5" applyNumberFormat="1" applyFont="1" applyBorder="1"/>
    <xf numFmtId="164" fontId="2" fillId="0" borderId="5" xfId="4" applyNumberFormat="1" applyFont="1" applyBorder="1"/>
    <xf numFmtId="164" fontId="2" fillId="0" borderId="0" xfId="4" applyNumberFormat="1" applyFont="1"/>
    <xf numFmtId="164" fontId="1" fillId="0" borderId="6" xfId="4" applyNumberFormat="1" applyFont="1" applyBorder="1"/>
    <xf numFmtId="164" fontId="1" fillId="0" borderId="7" xfId="4" applyNumberFormat="1" applyFont="1" applyBorder="1"/>
    <xf numFmtId="3" fontId="2" fillId="0" borderId="11" xfId="0" applyNumberFormat="1" applyFont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3" fontId="2" fillId="0" borderId="4" xfId="2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10" xfId="4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2" fillId="0" borderId="9" xfId="4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left"/>
    </xf>
    <xf numFmtId="3" fontId="2" fillId="0" borderId="4" xfId="3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11" xfId="3" applyNumberFormat="1" applyFont="1" applyBorder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3" fontId="6" fillId="0" borderId="0" xfId="2" applyNumberFormat="1" applyFont="1"/>
    <xf numFmtId="0" fontId="7" fillId="0" borderId="0" xfId="0" applyFont="1"/>
    <xf numFmtId="164" fontId="2" fillId="0" borderId="0" xfId="3" applyNumberFormat="1" applyFont="1" applyBorder="1"/>
    <xf numFmtId="164" fontId="2" fillId="0" borderId="12" xfId="3" applyNumberFormat="1" applyFont="1" applyBorder="1"/>
    <xf numFmtId="164" fontId="2" fillId="0" borderId="13" xfId="3" applyNumberFormat="1" applyFont="1" applyBorder="1"/>
    <xf numFmtId="164" fontId="2" fillId="0" borderId="0" xfId="5" applyNumberFormat="1" applyFont="1" applyBorder="1"/>
    <xf numFmtId="164" fontId="2" fillId="0" borderId="12" xfId="5" applyNumberFormat="1" applyFont="1" applyBorder="1"/>
    <xf numFmtId="164" fontId="2" fillId="0" borderId="11" xfId="5" applyNumberFormat="1" applyFont="1" applyBorder="1"/>
    <xf numFmtId="164" fontId="2" fillId="0" borderId="13" xfId="5" applyNumberFormat="1" applyFont="1" applyBorder="1"/>
    <xf numFmtId="0" fontId="1" fillId="0" borderId="0" xfId="0" applyFont="1"/>
    <xf numFmtId="0" fontId="2" fillId="0" borderId="0" xfId="4" applyFont="1"/>
    <xf numFmtId="0" fontId="9" fillId="0" borderId="0" xfId="1" applyFont="1" applyFill="1"/>
    <xf numFmtId="164" fontId="2" fillId="0" borderId="5" xfId="0" applyNumberFormat="1" applyFont="1" applyFill="1" applyBorder="1"/>
    <xf numFmtId="164" fontId="2" fillId="0" borderId="0" xfId="0" applyNumberFormat="1" applyFont="1" applyFill="1"/>
    <xf numFmtId="164" fontId="2" fillId="0" borderId="5" xfId="4" applyNumberFormat="1" applyFont="1" applyFill="1" applyBorder="1"/>
    <xf numFmtId="164" fontId="2" fillId="0" borderId="0" xfId="4" applyNumberFormat="1" applyFont="1" applyFill="1"/>
    <xf numFmtId="164" fontId="2" fillId="0" borderId="5" xfId="4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5" applyNumberFormat="1" applyFont="1" applyFill="1"/>
    <xf numFmtId="0" fontId="2" fillId="0" borderId="0" xfId="5" applyFill="1"/>
    <xf numFmtId="3" fontId="1" fillId="0" borderId="0" xfId="5" applyNumberFormat="1" applyFont="1" applyFill="1" applyAlignment="1">
      <alignment horizontal="centerContinuous"/>
    </xf>
    <xf numFmtId="3" fontId="2" fillId="0" borderId="0" xfId="5" applyNumberFormat="1" applyFont="1" applyFill="1" applyAlignment="1">
      <alignment horizontal="centerContinuous"/>
    </xf>
    <xf numFmtId="0" fontId="2" fillId="0" borderId="0" xfId="5" applyFont="1" applyFill="1" applyAlignment="1">
      <alignment horizontal="centerContinuous"/>
    </xf>
    <xf numFmtId="0" fontId="2" fillId="0" borderId="0" xfId="5" applyFont="1" applyFill="1"/>
    <xf numFmtId="164" fontId="2" fillId="0" borderId="0" xfId="5" applyNumberFormat="1" applyFont="1" applyFill="1"/>
    <xf numFmtId="3" fontId="1" fillId="0" borderId="0" xfId="0" applyNumberFormat="1" applyFont="1" applyFill="1" applyAlignment="1">
      <alignment horizontal="centerContinuous"/>
    </xf>
    <xf numFmtId="164" fontId="2" fillId="0" borderId="0" xfId="5" applyNumberFormat="1" applyFont="1" applyFill="1" applyAlignment="1">
      <alignment horizontal="centerContinuous"/>
    </xf>
    <xf numFmtId="164" fontId="1" fillId="0" borderId="0" xfId="5" applyNumberFormat="1" applyFont="1" applyFill="1" applyAlignment="1">
      <alignment horizontal="centerContinuous"/>
    </xf>
    <xf numFmtId="3" fontId="2" fillId="0" borderId="1" xfId="5" applyNumberFormat="1" applyFont="1" applyFill="1" applyBorder="1" applyAlignment="1">
      <alignment horizontal="center"/>
    </xf>
    <xf numFmtId="164" fontId="2" fillId="0" borderId="8" xfId="5" applyNumberFormat="1" applyFont="1" applyFill="1" applyBorder="1" applyAlignment="1">
      <alignment horizontal="centerContinuous"/>
    </xf>
    <xf numFmtId="164" fontId="2" fillId="0" borderId="1" xfId="5" applyNumberFormat="1" applyFont="1" applyFill="1" applyBorder="1" applyAlignment="1">
      <alignment horizontal="centerContinuous"/>
    </xf>
    <xf numFmtId="3" fontId="2" fillId="0" borderId="4" xfId="5" applyNumberFormat="1" applyFont="1" applyFill="1" applyBorder="1" applyAlignment="1">
      <alignment horizontal="left"/>
    </xf>
    <xf numFmtId="164" fontId="2" fillId="0" borderId="9" xfId="5" applyNumberFormat="1" applyFont="1" applyFill="1" applyBorder="1" applyAlignment="1">
      <alignment horizontal="centerContinuous"/>
    </xf>
    <xf numFmtId="164" fontId="2" fillId="0" borderId="10" xfId="5" applyNumberFormat="1" applyFont="1" applyFill="1" applyBorder="1" applyAlignment="1">
      <alignment horizontal="centerContinuous"/>
    </xf>
    <xf numFmtId="3" fontId="2" fillId="0" borderId="0" xfId="5" applyNumberFormat="1" applyFont="1" applyFill="1" applyBorder="1" applyAlignment="1">
      <alignment horizontal="right"/>
    </xf>
    <xf numFmtId="164" fontId="2" fillId="0" borderId="5" xfId="5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164" fontId="2" fillId="0" borderId="5" xfId="5" applyNumberFormat="1" applyFont="1" applyFill="1" applyBorder="1"/>
    <xf numFmtId="164" fontId="2" fillId="0" borderId="4" xfId="5" applyNumberFormat="1" applyFont="1" applyFill="1" applyBorder="1"/>
    <xf numFmtId="3" fontId="1" fillId="0" borderId="0" xfId="5" applyNumberFormat="1" applyFont="1" applyFill="1" applyAlignment="1">
      <alignment horizontal="right"/>
    </xf>
    <xf numFmtId="164" fontId="1" fillId="0" borderId="6" xfId="5" applyNumberFormat="1" applyFont="1" applyFill="1" applyBorder="1"/>
    <xf numFmtId="164" fontId="1" fillId="0" borderId="7" xfId="5" applyNumberFormat="1" applyFont="1" applyFill="1" applyBorder="1"/>
    <xf numFmtId="3" fontId="2" fillId="0" borderId="0" xfId="3" applyNumberFormat="1" applyFont="1" applyFill="1"/>
    <xf numFmtId="0" fontId="2" fillId="0" borderId="0" xfId="3" applyFill="1"/>
    <xf numFmtId="3" fontId="2" fillId="0" borderId="0" xfId="3" applyNumberFormat="1" applyFont="1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3" fontId="1" fillId="0" borderId="0" xfId="3" applyNumberFormat="1" applyFont="1" applyFill="1" applyAlignment="1">
      <alignment horizontal="centerContinuous"/>
    </xf>
    <xf numFmtId="0" fontId="2" fillId="0" borderId="0" xfId="3" applyFont="1" applyFill="1"/>
    <xf numFmtId="164" fontId="2" fillId="0" borderId="0" xfId="3" applyNumberFormat="1" applyFont="1" applyFill="1"/>
    <xf numFmtId="164" fontId="2" fillId="0" borderId="0" xfId="3" applyNumberFormat="1" applyFont="1" applyFill="1" applyAlignment="1">
      <alignment horizontal="centerContinuous"/>
    </xf>
    <xf numFmtId="164" fontId="1" fillId="0" borderId="0" xfId="3" applyNumberFormat="1" applyFont="1" applyFill="1" applyAlignment="1">
      <alignment horizontal="centerContinuous"/>
    </xf>
    <xf numFmtId="3" fontId="2" fillId="0" borderId="1" xfId="3" applyNumberFormat="1" applyFont="1" applyFill="1" applyBorder="1" applyAlignment="1">
      <alignment horizontal="center"/>
    </xf>
    <xf numFmtId="164" fontId="2" fillId="0" borderId="8" xfId="3" applyNumberFormat="1" applyFont="1" applyFill="1" applyBorder="1" applyAlignment="1">
      <alignment horizontal="centerContinuous"/>
    </xf>
    <xf numFmtId="164" fontId="2" fillId="0" borderId="1" xfId="3" applyNumberFormat="1" applyFont="1" applyFill="1" applyBorder="1" applyAlignment="1">
      <alignment horizontal="centerContinuous"/>
    </xf>
    <xf numFmtId="3" fontId="2" fillId="0" borderId="4" xfId="3" applyNumberFormat="1" applyFont="1" applyFill="1" applyBorder="1" applyAlignment="1">
      <alignment horizontal="left"/>
    </xf>
    <xf numFmtId="164" fontId="2" fillId="0" borderId="9" xfId="3" applyNumberFormat="1" applyFont="1" applyFill="1" applyBorder="1" applyAlignment="1">
      <alignment horizontal="centerContinuous"/>
    </xf>
    <xf numFmtId="164" fontId="2" fillId="0" borderId="10" xfId="3" applyNumberFormat="1" applyFont="1" applyFill="1" applyBorder="1" applyAlignment="1">
      <alignment horizontal="centerContinuous"/>
    </xf>
    <xf numFmtId="3" fontId="2" fillId="0" borderId="0" xfId="3" applyNumberFormat="1" applyFont="1" applyFill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5" xfId="3" applyNumberFormat="1" applyFont="1" applyFill="1" applyBorder="1"/>
    <xf numFmtId="164" fontId="2" fillId="0" borderId="4" xfId="3" applyNumberFormat="1" applyFont="1" applyFill="1" applyBorder="1"/>
    <xf numFmtId="3" fontId="1" fillId="0" borderId="0" xfId="3" applyNumberFormat="1" applyFont="1" applyFill="1" applyAlignment="1">
      <alignment horizontal="right"/>
    </xf>
    <xf numFmtId="164" fontId="1" fillId="0" borderId="6" xfId="3" applyNumberFormat="1" applyFont="1" applyFill="1" applyBorder="1"/>
    <xf numFmtId="164" fontId="1" fillId="0" borderId="7" xfId="3" applyNumberFormat="1" applyFont="1" applyFill="1" applyBorder="1"/>
    <xf numFmtId="164" fontId="2" fillId="0" borderId="11" xfId="3" applyNumberFormat="1" applyFont="1" applyFill="1" applyBorder="1"/>
    <xf numFmtId="164" fontId="2" fillId="0" borderId="0" xfId="3" applyNumberFormat="1" applyFill="1"/>
    <xf numFmtId="3" fontId="2" fillId="0" borderId="5" xfId="2" applyNumberFormat="1" applyFont="1" applyFill="1" applyBorder="1"/>
    <xf numFmtId="3" fontId="2" fillId="0" borderId="0" xfId="2" applyNumberFormat="1" applyFont="1" applyFill="1"/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/>
    <xf numFmtId="164" fontId="2" fillId="0" borderId="5" xfId="2" applyNumberFormat="1" applyFont="1" applyFill="1" applyBorder="1"/>
    <xf numFmtId="164" fontId="2" fillId="0" borderId="0" xfId="2" applyNumberFormat="1" applyFont="1" applyFill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0" xfId="0" applyNumberFormat="1" applyFont="1" applyFill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0" xfId="0" applyNumberFormat="1" applyFont="1" applyAlignment="1">
      <alignment horizontal="center"/>
    </xf>
    <xf numFmtId="3" fontId="1" fillId="0" borderId="0" xfId="3" applyNumberFormat="1" applyFont="1" applyAlignment="1">
      <alignment horizontal="center"/>
    </xf>
    <xf numFmtId="3" fontId="1" fillId="0" borderId="0" xfId="3" applyNumberFormat="1" applyFont="1" applyFill="1" applyAlignment="1">
      <alignment horizontal="center"/>
    </xf>
  </cellXfs>
  <cellStyles count="6">
    <cellStyle name="Hyperlink" xfId="1" builtinId="8"/>
    <cellStyle name="Standaard" xfId="0" builtinId="0"/>
    <cellStyle name="Standaard_96PSEC02" xfId="2" xr:uid="{00000000-0005-0000-0000-000002000000}"/>
    <cellStyle name="Standaard_96PSEC04" xfId="3" xr:uid="{00000000-0005-0000-0000-000003000000}"/>
    <cellStyle name="Standaard_96PSEC06" xfId="4" xr:uid="{00000000-0005-0000-0000-000004000000}"/>
    <cellStyle name="Standaard_96PSEC07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5"/>
  <sheetViews>
    <sheetView tabSelected="1" workbookViewId="0">
      <selection activeCell="A34" sqref="A34"/>
    </sheetView>
  </sheetViews>
  <sheetFormatPr defaultColWidth="9.109375" defaultRowHeight="13.2" x14ac:dyDescent="0.25"/>
  <cols>
    <col min="1" max="1" width="13.5546875" style="124" customWidth="1"/>
    <col min="2" max="2" width="2.33203125" style="124" customWidth="1"/>
    <col min="3" max="16384" width="9.109375" style="124"/>
  </cols>
  <sheetData>
    <row r="1" spans="1:3" ht="15.6" x14ac:dyDescent="0.3">
      <c r="A1" s="127" t="s">
        <v>54</v>
      </c>
    </row>
    <row r="3" spans="1:3" x14ac:dyDescent="0.25">
      <c r="A3" s="123" t="s">
        <v>28</v>
      </c>
    </row>
    <row r="4" spans="1:3" x14ac:dyDescent="0.25">
      <c r="A4" s="137" t="s">
        <v>41</v>
      </c>
      <c r="B4" s="135"/>
      <c r="C4" s="124" t="s">
        <v>31</v>
      </c>
    </row>
    <row r="5" spans="1:3" x14ac:dyDescent="0.25">
      <c r="A5" s="137" t="s">
        <v>42</v>
      </c>
      <c r="C5" s="124" t="s">
        <v>32</v>
      </c>
    </row>
    <row r="6" spans="1:3" x14ac:dyDescent="0.25">
      <c r="A6" s="135"/>
    </row>
    <row r="7" spans="1:3" x14ac:dyDescent="0.25">
      <c r="A7" s="135" t="s">
        <v>29</v>
      </c>
    </row>
    <row r="8" spans="1:3" x14ac:dyDescent="0.25">
      <c r="A8" s="137" t="s">
        <v>43</v>
      </c>
      <c r="C8" s="124" t="s">
        <v>33</v>
      </c>
    </row>
    <row r="9" spans="1:3" x14ac:dyDescent="0.25">
      <c r="A9" s="137" t="s">
        <v>44</v>
      </c>
      <c r="C9" s="124" t="s">
        <v>34</v>
      </c>
    </row>
    <row r="10" spans="1:3" x14ac:dyDescent="0.25">
      <c r="A10" s="137" t="s">
        <v>45</v>
      </c>
      <c r="C10" s="124" t="s">
        <v>35</v>
      </c>
    </row>
    <row r="11" spans="1:3" x14ac:dyDescent="0.25">
      <c r="A11" s="137" t="s">
        <v>46</v>
      </c>
      <c r="C11" s="124" t="s">
        <v>36</v>
      </c>
    </row>
    <row r="12" spans="1:3" x14ac:dyDescent="0.25">
      <c r="A12" s="135"/>
    </row>
    <row r="13" spans="1:3" x14ac:dyDescent="0.25">
      <c r="A13" s="135"/>
    </row>
    <row r="14" spans="1:3" x14ac:dyDescent="0.25">
      <c r="A14" s="135"/>
    </row>
    <row r="15" spans="1:3" x14ac:dyDescent="0.25">
      <c r="A15" s="135"/>
    </row>
  </sheetData>
  <phoneticPr fontId="3" type="noConversion"/>
  <hyperlinks>
    <hyperlink ref="A4" location="'21PHBO501'!A1" display="21PHBO501" xr:uid="{00000000-0004-0000-0000-000000000000}"/>
    <hyperlink ref="A5" location="'21PHBO502'!A1" display="21PHBO502" xr:uid="{00000000-0004-0000-0000-000001000000}"/>
    <hyperlink ref="A8" location="'21PHBO503'!A1" display="21PHBO503" xr:uid="{00000000-0004-0000-0000-000002000000}"/>
    <hyperlink ref="A9" location="'21PHBO504'!A1" display="21PHBO504" xr:uid="{00000000-0004-0000-0000-000003000000}"/>
    <hyperlink ref="A10" location="'21PHBO505'!A1" display="21PHBO505" xr:uid="{00000000-0004-0000-0000-000004000000}"/>
    <hyperlink ref="A11" location="'21PHBO506'!A1" display="21PHBO506" xr:uid="{00000000-0004-0000-0000-000005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J18"/>
  <sheetViews>
    <sheetView zoomScaleNormal="100" workbookViewId="0">
      <selection activeCell="A44" sqref="A44"/>
    </sheetView>
  </sheetViews>
  <sheetFormatPr defaultColWidth="9.109375" defaultRowHeight="13.2" x14ac:dyDescent="0.25"/>
  <cols>
    <col min="1" max="1" width="33" style="2" customWidth="1"/>
    <col min="2" max="10" width="9.44140625" style="2" customWidth="1"/>
    <col min="11" max="16384" width="9.109375" style="2"/>
  </cols>
  <sheetData>
    <row r="1" spans="1:10" x14ac:dyDescent="0.25">
      <c r="A1" s="1" t="s">
        <v>47</v>
      </c>
      <c r="C1" s="2" t="s">
        <v>0</v>
      </c>
    </row>
    <row r="2" spans="1:10" x14ac:dyDescent="0.2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5">
      <c r="A6" s="3" t="s">
        <v>37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3"/>
    <row r="8" spans="1:10" x14ac:dyDescent="0.2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x14ac:dyDescent="0.25">
      <c r="A9" s="11"/>
      <c r="B9" s="112" t="s">
        <v>5</v>
      </c>
      <c r="C9" s="25" t="s">
        <v>6</v>
      </c>
      <c r="D9" s="25" t="s">
        <v>4</v>
      </c>
      <c r="E9" s="112" t="s">
        <v>5</v>
      </c>
      <c r="F9" s="25" t="s">
        <v>6</v>
      </c>
      <c r="G9" s="25" t="s">
        <v>4</v>
      </c>
      <c r="H9" s="112" t="s">
        <v>5</v>
      </c>
      <c r="I9" s="25" t="s">
        <v>6</v>
      </c>
      <c r="J9" s="25" t="s">
        <v>4</v>
      </c>
    </row>
    <row r="10" spans="1:10" x14ac:dyDescent="0.2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10" x14ac:dyDescent="0.25">
      <c r="A11" s="121" t="s">
        <v>38</v>
      </c>
      <c r="B11" s="15"/>
      <c r="E11" s="15"/>
      <c r="H11" s="15"/>
    </row>
    <row r="12" spans="1:10" x14ac:dyDescent="0.25">
      <c r="A12" s="200" t="s">
        <v>24</v>
      </c>
      <c r="B12" s="201">
        <v>28.491262799999998</v>
      </c>
      <c r="C12" s="139">
        <v>137.44817210000002</v>
      </c>
      <c r="D12" s="139">
        <f>SUM(B12:C12)</f>
        <v>165.93943490000001</v>
      </c>
      <c r="E12" s="138">
        <v>8.5374127999999967</v>
      </c>
      <c r="F12" s="139">
        <v>37.682060999999997</v>
      </c>
      <c r="G12" s="139">
        <f>SUM(E12:F12)</f>
        <v>46.219473799999996</v>
      </c>
      <c r="H12" s="17">
        <f t="shared" ref="H12:I15" si="0">SUM(B12,E12)</f>
        <v>37.028675599999993</v>
      </c>
      <c r="I12" s="18">
        <f t="shared" si="0"/>
        <v>175.13023310000003</v>
      </c>
      <c r="J12" s="18">
        <f>SUM(H12:I12)</f>
        <v>212.15890870000001</v>
      </c>
    </row>
    <row r="13" spans="1:10" x14ac:dyDescent="0.25">
      <c r="A13" s="200" t="s">
        <v>25</v>
      </c>
      <c r="B13" s="201">
        <v>112.02359350000002</v>
      </c>
      <c r="C13" s="139">
        <v>674.82863789999999</v>
      </c>
      <c r="D13" s="139">
        <f>SUM(B13:C13)</f>
        <v>786.85223140000005</v>
      </c>
      <c r="E13" s="138">
        <v>34.212797500000008</v>
      </c>
      <c r="F13" s="139">
        <v>122.4882279</v>
      </c>
      <c r="G13" s="139">
        <f>SUM(E13:F13)</f>
        <v>156.70102539999999</v>
      </c>
      <c r="H13" s="17">
        <f t="shared" si="0"/>
        <v>146.23639100000003</v>
      </c>
      <c r="I13" s="18">
        <f t="shared" si="0"/>
        <v>797.31686579999996</v>
      </c>
      <c r="J13" s="18">
        <f>SUM(H13:I13)</f>
        <v>943.55325679999999</v>
      </c>
    </row>
    <row r="14" spans="1:10" x14ac:dyDescent="0.25">
      <c r="A14" s="200" t="s">
        <v>26</v>
      </c>
      <c r="B14" s="201">
        <v>18.819173199999998</v>
      </c>
      <c r="C14" s="202">
        <v>48.7512051</v>
      </c>
      <c r="D14" s="139">
        <f>SUM(B14:C14)</f>
        <v>67.570378300000002</v>
      </c>
      <c r="E14" s="201">
        <v>3.5562578999999999</v>
      </c>
      <c r="F14" s="139">
        <v>6.5351417000000005</v>
      </c>
      <c r="G14" s="139">
        <f>SUM(E14:F14)</f>
        <v>10.091399600000001</v>
      </c>
      <c r="H14" s="17">
        <f t="shared" si="0"/>
        <v>22.375431099999997</v>
      </c>
      <c r="I14" s="18">
        <f t="shared" si="0"/>
        <v>55.286346800000004</v>
      </c>
      <c r="J14" s="18">
        <f>SUM(H14:I14)</f>
        <v>77.661777900000004</v>
      </c>
    </row>
    <row r="15" spans="1:10" x14ac:dyDescent="0.25">
      <c r="A15" s="200" t="s">
        <v>27</v>
      </c>
      <c r="B15" s="138">
        <v>6.4220762000000002</v>
      </c>
      <c r="C15" s="139">
        <v>15.149594299999999</v>
      </c>
      <c r="D15" s="139">
        <f>SUM(B15:C15)</f>
        <v>21.5716705</v>
      </c>
      <c r="E15" s="138">
        <v>2.6060009000000002</v>
      </c>
      <c r="F15" s="139">
        <v>5.4156991999999997</v>
      </c>
      <c r="G15" s="139">
        <f>SUM(E15:F15)</f>
        <v>8.0217001000000003</v>
      </c>
      <c r="H15" s="17">
        <f t="shared" si="0"/>
        <v>9.0280771000000009</v>
      </c>
      <c r="I15" s="18">
        <f t="shared" si="0"/>
        <v>20.565293499999999</v>
      </c>
      <c r="J15" s="18">
        <f>SUM(H15:I15)</f>
        <v>29.5933706</v>
      </c>
    </row>
    <row r="16" spans="1:10" s="1" customFormat="1" x14ac:dyDescent="0.25">
      <c r="A16" s="16" t="s">
        <v>4</v>
      </c>
      <c r="B16" s="19">
        <f>SUM(B12:B15)</f>
        <v>165.75610570000001</v>
      </c>
      <c r="C16" s="20">
        <f t="shared" ref="C16:J16" si="1">SUM(C12:C15)</f>
        <v>876.17760940000005</v>
      </c>
      <c r="D16" s="20">
        <f t="shared" si="1"/>
        <v>1041.9337151000002</v>
      </c>
      <c r="E16" s="19">
        <f t="shared" si="1"/>
        <v>48.912469100000003</v>
      </c>
      <c r="F16" s="20">
        <f t="shared" si="1"/>
        <v>172.12112980000001</v>
      </c>
      <c r="G16" s="20">
        <f t="shared" si="1"/>
        <v>221.03359889999999</v>
      </c>
      <c r="H16" s="19">
        <f t="shared" si="1"/>
        <v>214.66857479999999</v>
      </c>
      <c r="I16" s="20">
        <f t="shared" si="1"/>
        <v>1048.2987392</v>
      </c>
      <c r="J16" s="20">
        <f t="shared" si="1"/>
        <v>1262.9673140000002</v>
      </c>
    </row>
    <row r="18" spans="1:1" x14ac:dyDescent="0.25">
      <c r="A18" s="125" t="s">
        <v>30</v>
      </c>
    </row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8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J78"/>
  <sheetViews>
    <sheetView zoomScaleNormal="100" workbookViewId="0">
      <selection activeCell="A23" sqref="A23"/>
    </sheetView>
  </sheetViews>
  <sheetFormatPr defaultColWidth="9.109375" defaultRowHeight="13.2" x14ac:dyDescent="0.25"/>
  <cols>
    <col min="1" max="1" width="32.6640625" style="46" customWidth="1"/>
    <col min="2" max="10" width="8" style="46" customWidth="1"/>
    <col min="11" max="16384" width="9.109375" style="46"/>
  </cols>
  <sheetData>
    <row r="1" spans="1:10" s="27" customFormat="1" x14ac:dyDescent="0.25">
      <c r="A1" s="1" t="s">
        <v>47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x14ac:dyDescent="0.2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x14ac:dyDescent="0.2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x14ac:dyDescent="0.25">
      <c r="A4" s="29" t="s">
        <v>52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x14ac:dyDescent="0.2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x14ac:dyDescent="0.25">
      <c r="A6" s="3" t="s">
        <v>37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8" thickBot="1" x14ac:dyDescent="0.3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x14ac:dyDescent="0.2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x14ac:dyDescent="0.25">
      <c r="A9" s="37"/>
      <c r="B9" s="113" t="s">
        <v>5</v>
      </c>
      <c r="C9" s="114" t="s">
        <v>6</v>
      </c>
      <c r="D9" s="114" t="s">
        <v>4</v>
      </c>
      <c r="E9" s="113" t="s">
        <v>5</v>
      </c>
      <c r="F9" s="114" t="s">
        <v>6</v>
      </c>
      <c r="G9" s="114" t="s">
        <v>4</v>
      </c>
      <c r="H9" s="113" t="s">
        <v>5</v>
      </c>
      <c r="I9" s="114" t="s">
        <v>6</v>
      </c>
      <c r="J9" s="114" t="s">
        <v>4</v>
      </c>
    </row>
    <row r="10" spans="1:10" s="32" customFormat="1" x14ac:dyDescent="0.2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10" s="32" customFormat="1" x14ac:dyDescent="0.25">
      <c r="A11" s="121" t="s">
        <v>38</v>
      </c>
      <c r="B11" s="193"/>
      <c r="C11" s="194"/>
      <c r="D11" s="194"/>
      <c r="E11" s="193"/>
      <c r="F11" s="194"/>
      <c r="G11" s="194"/>
      <c r="H11" s="41"/>
    </row>
    <row r="12" spans="1:10" s="32" customFormat="1" x14ac:dyDescent="0.25">
      <c r="A12" s="32" t="s">
        <v>24</v>
      </c>
      <c r="B12" s="195">
        <v>1.7559788000000001</v>
      </c>
      <c r="C12" s="196">
        <v>17.995316499999994</v>
      </c>
      <c r="D12" s="139">
        <f>SUM(B12:C12)</f>
        <v>19.751295299999995</v>
      </c>
      <c r="E12" s="197">
        <v>0.33570990000000001</v>
      </c>
      <c r="F12" s="196">
        <v>3.5651723</v>
      </c>
      <c r="G12" s="139">
        <f>SUM(E12:F12)</f>
        <v>3.9008821999999999</v>
      </c>
      <c r="H12" s="43">
        <f t="shared" ref="H12:I15" si="0">SUM(B12,E12)</f>
        <v>2.0916887000000002</v>
      </c>
      <c r="I12" s="42">
        <f t="shared" si="0"/>
        <v>21.560488799999995</v>
      </c>
      <c r="J12" s="42">
        <f>SUM(H12:I12)</f>
        <v>23.652177499999993</v>
      </c>
    </row>
    <row r="13" spans="1:10" s="32" customFormat="1" x14ac:dyDescent="0.25">
      <c r="A13" s="32" t="s">
        <v>25</v>
      </c>
      <c r="B13" s="195">
        <v>10.481509600000001</v>
      </c>
      <c r="C13" s="198">
        <v>56.435057699999994</v>
      </c>
      <c r="D13" s="139">
        <f>SUM(B13:C13)</f>
        <v>66.916567299999997</v>
      </c>
      <c r="E13" s="197">
        <v>7.7978598000000012</v>
      </c>
      <c r="F13" s="196">
        <v>13.435916400000004</v>
      </c>
      <c r="G13" s="139">
        <f>SUM(E13:F13)</f>
        <v>21.233776200000005</v>
      </c>
      <c r="H13" s="43">
        <f t="shared" si="0"/>
        <v>18.2793694</v>
      </c>
      <c r="I13" s="42">
        <f t="shared" si="0"/>
        <v>69.870974099999998</v>
      </c>
      <c r="J13" s="42">
        <f>SUM(H13:I13)</f>
        <v>88.150343499999991</v>
      </c>
    </row>
    <row r="14" spans="1:10" s="32" customFormat="1" x14ac:dyDescent="0.25">
      <c r="A14" s="32" t="s">
        <v>26</v>
      </c>
      <c r="B14" s="195">
        <v>1.7630258999999999</v>
      </c>
      <c r="C14" s="199">
        <v>2.047069</v>
      </c>
      <c r="D14" s="139">
        <f>SUM(B14:C14)</f>
        <v>3.8100949000000002</v>
      </c>
      <c r="E14" s="195">
        <v>6.8888400000000002E-2</v>
      </c>
      <c r="F14" s="199">
        <v>0.75842750000000003</v>
      </c>
      <c r="G14" s="139">
        <f>SUM(E14:F14)</f>
        <v>0.82731589999999999</v>
      </c>
      <c r="H14" s="43">
        <f t="shared" si="0"/>
        <v>1.8319143</v>
      </c>
      <c r="I14" s="42">
        <f t="shared" si="0"/>
        <v>2.8054965000000003</v>
      </c>
      <c r="J14" s="42">
        <f>SUM(H14:I14)</f>
        <v>4.6374108000000005</v>
      </c>
    </row>
    <row r="15" spans="1:10" s="32" customFormat="1" x14ac:dyDescent="0.25">
      <c r="A15" s="32" t="s">
        <v>27</v>
      </c>
      <c r="B15" s="195">
        <v>0.6376503</v>
      </c>
      <c r="C15" s="198">
        <v>1.6590715999999999</v>
      </c>
      <c r="D15" s="139">
        <f>SUM(B15:C15)</f>
        <v>2.2967218999999996</v>
      </c>
      <c r="E15" s="197">
        <v>0.26116099999999998</v>
      </c>
      <c r="F15" s="196">
        <v>0.32236759999999998</v>
      </c>
      <c r="G15" s="139">
        <f>SUM(E15:F15)</f>
        <v>0.58352859999999995</v>
      </c>
      <c r="H15" s="43">
        <f t="shared" si="0"/>
        <v>0.89881129999999998</v>
      </c>
      <c r="I15" s="42">
        <f t="shared" si="0"/>
        <v>1.9814391999999998</v>
      </c>
      <c r="J15" s="42">
        <f>SUM(H15:I15)</f>
        <v>2.8802504999999998</v>
      </c>
    </row>
    <row r="16" spans="1:10" s="27" customFormat="1" x14ac:dyDescent="0.25">
      <c r="A16" s="28" t="s">
        <v>4</v>
      </c>
      <c r="B16" s="44">
        <f>SUM(B12:B15)</f>
        <v>14.638164600000001</v>
      </c>
      <c r="C16" s="45">
        <f t="shared" ref="C16:J16" si="1">SUM(C12:C15)</f>
        <v>78.136514799999986</v>
      </c>
      <c r="D16" s="45">
        <f t="shared" si="1"/>
        <v>92.774679399999982</v>
      </c>
      <c r="E16" s="44">
        <f t="shared" si="1"/>
        <v>8.4636191000000007</v>
      </c>
      <c r="F16" s="45">
        <f t="shared" si="1"/>
        <v>18.081883800000004</v>
      </c>
      <c r="G16" s="45">
        <f t="shared" si="1"/>
        <v>26.545502900000006</v>
      </c>
      <c r="H16" s="44">
        <f t="shared" si="1"/>
        <v>23.101783699999999</v>
      </c>
      <c r="I16" s="45">
        <f t="shared" si="1"/>
        <v>96.218398599999986</v>
      </c>
      <c r="J16" s="45">
        <f t="shared" si="1"/>
        <v>119.32018229999998</v>
      </c>
    </row>
    <row r="17" spans="1:1" s="32" customFormat="1" x14ac:dyDescent="0.25"/>
    <row r="18" spans="1:1" s="32" customFormat="1" x14ac:dyDescent="0.25">
      <c r="A18" s="126" t="s">
        <v>30</v>
      </c>
    </row>
    <row r="19" spans="1:1" s="32" customFormat="1" x14ac:dyDescent="0.25"/>
    <row r="20" spans="1:1" s="32" customFormat="1" x14ac:dyDescent="0.25"/>
    <row r="21" spans="1:1" s="32" customFormat="1" x14ac:dyDescent="0.25"/>
    <row r="22" spans="1:1" s="32" customFormat="1" x14ac:dyDescent="0.25"/>
    <row r="23" spans="1:1" s="32" customFormat="1" x14ac:dyDescent="0.25"/>
    <row r="24" spans="1:1" s="32" customFormat="1" x14ac:dyDescent="0.25"/>
    <row r="25" spans="1:1" s="32" customFormat="1" x14ac:dyDescent="0.25"/>
    <row r="26" spans="1:1" s="32" customFormat="1" x14ac:dyDescent="0.25"/>
    <row r="27" spans="1:1" s="32" customFormat="1" x14ac:dyDescent="0.25"/>
    <row r="28" spans="1:1" s="32" customFormat="1" x14ac:dyDescent="0.25"/>
    <row r="29" spans="1:1" s="32" customFormat="1" x14ac:dyDescent="0.25"/>
    <row r="30" spans="1:1" s="32" customFormat="1" x14ac:dyDescent="0.25"/>
    <row r="31" spans="1:1" s="32" customFormat="1" x14ac:dyDescent="0.25"/>
    <row r="32" spans="1:1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</sheetData>
  <phoneticPr fontId="0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97" orientation="portrait" horizontalDpi="4294967292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J44"/>
  <sheetViews>
    <sheetView zoomScaleNormal="100" workbookViewId="0">
      <selection activeCell="A63" sqref="A63"/>
    </sheetView>
  </sheetViews>
  <sheetFormatPr defaultColWidth="9.109375" defaultRowHeight="13.2" x14ac:dyDescent="0.25"/>
  <cols>
    <col min="1" max="1" width="32.88671875" style="2" customWidth="1"/>
    <col min="2" max="10" width="9.44140625" style="2" customWidth="1"/>
    <col min="11" max="16384" width="9.109375" style="2"/>
  </cols>
  <sheetData>
    <row r="1" spans="1:10" x14ac:dyDescent="0.25">
      <c r="A1" s="1" t="s">
        <v>47</v>
      </c>
    </row>
    <row r="2" spans="1:10" s="1" customFormat="1" x14ac:dyDescent="0.2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1" customFormat="1" x14ac:dyDescent="0.25">
      <c r="A3" s="3"/>
      <c r="B3" s="3"/>
      <c r="C3" s="3"/>
      <c r="D3" s="47"/>
      <c r="E3" s="47"/>
      <c r="F3" s="3"/>
      <c r="G3" s="3"/>
      <c r="H3" s="47"/>
      <c r="I3" s="3"/>
      <c r="J3" s="3"/>
    </row>
    <row r="4" spans="1:10" s="1" customFormat="1" x14ac:dyDescent="0.25">
      <c r="A4" s="205" t="s">
        <v>51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s="1" customFormat="1" x14ac:dyDescent="0.25">
      <c r="A5" s="3"/>
      <c r="B5" s="3"/>
      <c r="C5" s="3"/>
      <c r="D5" s="47"/>
      <c r="E5" s="47"/>
      <c r="F5" s="3"/>
      <c r="G5" s="3"/>
      <c r="H5" s="47"/>
      <c r="I5" s="3"/>
      <c r="J5" s="3"/>
    </row>
    <row r="6" spans="1:10" x14ac:dyDescent="0.25">
      <c r="A6" s="205" t="s">
        <v>37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3.8" thickBot="1" x14ac:dyDescent="0.3"/>
    <row r="8" spans="1:10" s="50" customFormat="1" x14ac:dyDescent="0.25">
      <c r="A8" s="24"/>
      <c r="B8" s="48"/>
      <c r="C8" s="49" t="s">
        <v>2</v>
      </c>
      <c r="D8" s="49"/>
      <c r="E8" s="48"/>
      <c r="F8" s="49" t="s">
        <v>3</v>
      </c>
      <c r="G8" s="49"/>
      <c r="H8" s="48"/>
      <c r="I8" s="49" t="s">
        <v>4</v>
      </c>
      <c r="J8" s="49"/>
    </row>
    <row r="9" spans="1:10" x14ac:dyDescent="0.25">
      <c r="A9" s="11"/>
      <c r="B9" s="117" t="s">
        <v>5</v>
      </c>
      <c r="C9" s="115" t="s">
        <v>6</v>
      </c>
      <c r="D9" s="115" t="s">
        <v>4</v>
      </c>
      <c r="E9" s="117" t="s">
        <v>5</v>
      </c>
      <c r="F9" s="115" t="s">
        <v>6</v>
      </c>
      <c r="G9" s="115" t="s">
        <v>4</v>
      </c>
      <c r="H9" s="117" t="s">
        <v>5</v>
      </c>
      <c r="I9" s="115" t="s">
        <v>6</v>
      </c>
      <c r="J9" s="115" t="s">
        <v>4</v>
      </c>
    </row>
    <row r="10" spans="1:10" x14ac:dyDescent="0.2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x14ac:dyDescent="0.25">
      <c r="A11" s="121" t="s">
        <v>38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x14ac:dyDescent="0.25">
      <c r="A12" s="2" t="s">
        <v>24</v>
      </c>
      <c r="B12" s="138">
        <f>'21PHBO504'!B22</f>
        <v>32</v>
      </c>
      <c r="C12" s="139">
        <f>'21PHBO504'!C22</f>
        <v>159</v>
      </c>
      <c r="D12" s="139">
        <f>'21PHBO504'!D22</f>
        <v>191</v>
      </c>
      <c r="E12" s="138">
        <f>'21PHBO504'!E22</f>
        <v>9</v>
      </c>
      <c r="F12" s="139">
        <f>'21PHBO504'!F22</f>
        <v>46</v>
      </c>
      <c r="G12" s="18">
        <f>'21PHBO504'!G22</f>
        <v>55</v>
      </c>
      <c r="H12" s="17">
        <f>'21PHBO504'!H22</f>
        <v>41</v>
      </c>
      <c r="I12" s="18">
        <f>'21PHBO504'!I22</f>
        <v>205</v>
      </c>
      <c r="J12" s="18">
        <f>'21PHBO504'!J22</f>
        <v>246</v>
      </c>
    </row>
    <row r="13" spans="1:10" x14ac:dyDescent="0.25">
      <c r="A13" s="2" t="s">
        <v>25</v>
      </c>
      <c r="B13" s="138">
        <f>'21PHBO504'!B38</f>
        <v>119</v>
      </c>
      <c r="C13" s="139">
        <f>'21PHBO504'!C38</f>
        <v>756</v>
      </c>
      <c r="D13" s="139">
        <f>'21PHBO504'!D38</f>
        <v>875</v>
      </c>
      <c r="E13" s="138">
        <f>'21PHBO504'!E38</f>
        <v>49</v>
      </c>
      <c r="F13" s="139">
        <f>'21PHBO504'!F38</f>
        <v>159</v>
      </c>
      <c r="G13" s="18">
        <f>'21PHBO504'!G38</f>
        <v>208</v>
      </c>
      <c r="H13" s="17">
        <f>'21PHBO504'!H38</f>
        <v>168</v>
      </c>
      <c r="I13" s="18">
        <f>'21PHBO504'!I38</f>
        <v>915</v>
      </c>
      <c r="J13" s="18">
        <f>'21PHBO504'!J38</f>
        <v>1083</v>
      </c>
    </row>
    <row r="14" spans="1:10" x14ac:dyDescent="0.25">
      <c r="A14" s="2" t="s">
        <v>26</v>
      </c>
      <c r="B14" s="138">
        <f>'21PHBO504'!B54</f>
        <v>21</v>
      </c>
      <c r="C14" s="139">
        <f>'21PHBO504'!C54</f>
        <v>59</v>
      </c>
      <c r="D14" s="139">
        <f>'21PHBO504'!D54</f>
        <v>80</v>
      </c>
      <c r="E14" s="138">
        <f>'21PHBO504'!E54</f>
        <v>3</v>
      </c>
      <c r="F14" s="139">
        <f>'21PHBO504'!F54</f>
        <v>10</v>
      </c>
      <c r="G14" s="18">
        <f>'21PHBO504'!G54</f>
        <v>13</v>
      </c>
      <c r="H14" s="17">
        <f>'21PHBO504'!H54</f>
        <v>24</v>
      </c>
      <c r="I14" s="18">
        <f>'21PHBO504'!I54</f>
        <v>69</v>
      </c>
      <c r="J14" s="18">
        <f>'21PHBO504'!J54</f>
        <v>93</v>
      </c>
    </row>
    <row r="15" spans="1:10" x14ac:dyDescent="0.25">
      <c r="A15" s="2" t="s">
        <v>27</v>
      </c>
      <c r="B15" s="138">
        <f>'21PHBO504'!B70</f>
        <v>8</v>
      </c>
      <c r="C15" s="139">
        <f>'21PHBO504'!C70</f>
        <v>14</v>
      </c>
      <c r="D15" s="139">
        <f>'21PHBO504'!D70</f>
        <v>22</v>
      </c>
      <c r="E15" s="138">
        <f>'21PHBO504'!E70</f>
        <v>2</v>
      </c>
      <c r="F15" s="139">
        <f>'21PHBO504'!F70</f>
        <v>6</v>
      </c>
      <c r="G15" s="18">
        <f>'21PHBO504'!G70</f>
        <v>8</v>
      </c>
      <c r="H15" s="17">
        <f>'21PHBO504'!H70</f>
        <v>10</v>
      </c>
      <c r="I15" s="18">
        <f>'21PHBO504'!I70</f>
        <v>20</v>
      </c>
      <c r="J15" s="18">
        <f>'21PHBO504'!J70</f>
        <v>30</v>
      </c>
    </row>
    <row r="16" spans="1:10" s="1" customFormat="1" x14ac:dyDescent="0.25">
      <c r="A16" s="16" t="s">
        <v>4</v>
      </c>
      <c r="B16" s="19">
        <f>SUM(B12:B15)</f>
        <v>180</v>
      </c>
      <c r="C16" s="20">
        <f t="shared" ref="C16:J16" si="0">SUM(C12:C15)</f>
        <v>988</v>
      </c>
      <c r="D16" s="20">
        <f t="shared" si="0"/>
        <v>1168</v>
      </c>
      <c r="E16" s="19">
        <f t="shared" si="0"/>
        <v>63</v>
      </c>
      <c r="F16" s="20">
        <f t="shared" si="0"/>
        <v>221</v>
      </c>
      <c r="G16" s="20">
        <f t="shared" si="0"/>
        <v>284</v>
      </c>
      <c r="H16" s="19">
        <f t="shared" si="0"/>
        <v>243</v>
      </c>
      <c r="I16" s="20">
        <f t="shared" si="0"/>
        <v>1209</v>
      </c>
      <c r="J16" s="20">
        <f t="shared" si="0"/>
        <v>1452</v>
      </c>
    </row>
    <row r="20" spans="1:10" x14ac:dyDescent="0.25">
      <c r="A20" s="206" t="s">
        <v>11</v>
      </c>
      <c r="B20" s="206"/>
      <c r="C20" s="206"/>
      <c r="D20" s="206"/>
      <c r="E20" s="206"/>
      <c r="F20" s="206"/>
      <c r="G20" s="206"/>
      <c r="H20" s="206"/>
      <c r="I20" s="206"/>
      <c r="J20" s="206"/>
    </row>
    <row r="21" spans="1:10" x14ac:dyDescent="0.25">
      <c r="A21" s="53"/>
      <c r="B21" s="53"/>
      <c r="C21" s="53"/>
      <c r="D21" s="53"/>
      <c r="E21" s="54"/>
      <c r="F21" s="52"/>
      <c r="G21" s="53"/>
      <c r="H21" s="53"/>
      <c r="I21" s="53"/>
      <c r="J21" s="53"/>
    </row>
    <row r="22" spans="1:10" x14ac:dyDescent="0.25">
      <c r="A22" s="206" t="s">
        <v>51</v>
      </c>
      <c r="B22" s="206"/>
      <c r="C22" s="206"/>
      <c r="D22" s="206"/>
      <c r="E22" s="206"/>
      <c r="F22" s="206"/>
      <c r="G22" s="206"/>
      <c r="H22" s="206"/>
      <c r="I22" s="206"/>
      <c r="J22" s="206"/>
    </row>
    <row r="23" spans="1:10" x14ac:dyDescent="0.25">
      <c r="A23" s="55"/>
      <c r="B23" s="56"/>
      <c r="C23" s="56"/>
      <c r="D23" s="56"/>
      <c r="E23" s="56"/>
      <c r="F23" s="56"/>
      <c r="G23" s="56"/>
      <c r="H23" s="56"/>
      <c r="I23" s="56"/>
      <c r="J23" s="56"/>
    </row>
    <row r="24" spans="1:10" x14ac:dyDescent="0.25">
      <c r="A24" s="3" t="s">
        <v>37</v>
      </c>
      <c r="B24" s="57"/>
      <c r="C24" s="57"/>
      <c r="D24" s="57"/>
      <c r="E24" s="57"/>
      <c r="F24" s="58"/>
      <c r="G24" s="57"/>
      <c r="H24" s="57"/>
      <c r="I24" s="57"/>
      <c r="J24" s="57"/>
    </row>
    <row r="25" spans="1:10" x14ac:dyDescent="0.25">
      <c r="A25" s="52"/>
      <c r="B25" s="57"/>
      <c r="C25" s="57"/>
      <c r="D25" s="57"/>
      <c r="E25" s="57"/>
      <c r="F25" s="58"/>
      <c r="G25" s="57"/>
      <c r="H25" s="57"/>
      <c r="I25" s="57"/>
      <c r="J25" s="57"/>
    </row>
    <row r="26" spans="1:10" x14ac:dyDescent="0.25">
      <c r="A26" s="52" t="s">
        <v>39</v>
      </c>
      <c r="B26" s="57"/>
      <c r="C26" s="57"/>
      <c r="D26" s="57"/>
      <c r="E26" s="57"/>
      <c r="F26" s="58"/>
      <c r="G26" s="57"/>
      <c r="H26" s="57"/>
      <c r="I26" s="57"/>
      <c r="J26" s="57"/>
    </row>
    <row r="27" spans="1:10" ht="13.8" thickBot="1" x14ac:dyDescent="0.3">
      <c r="A27" s="51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5">
      <c r="A28" s="59"/>
      <c r="B28" s="60" t="s">
        <v>2</v>
      </c>
      <c r="C28" s="61"/>
      <c r="D28" s="61"/>
      <c r="E28" s="60" t="s">
        <v>3</v>
      </c>
      <c r="F28" s="61"/>
      <c r="G28" s="61"/>
      <c r="H28" s="60" t="s">
        <v>4</v>
      </c>
      <c r="I28" s="61"/>
      <c r="J28" s="61"/>
    </row>
    <row r="29" spans="1:10" x14ac:dyDescent="0.25">
      <c r="A29" s="120" t="s">
        <v>12</v>
      </c>
      <c r="B29" s="62" t="s">
        <v>5</v>
      </c>
      <c r="C29" s="63" t="s">
        <v>6</v>
      </c>
      <c r="D29" s="63" t="s">
        <v>4</v>
      </c>
      <c r="E29" s="62" t="s">
        <v>5</v>
      </c>
      <c r="F29" s="63" t="s">
        <v>6</v>
      </c>
      <c r="G29" s="63" t="s">
        <v>4</v>
      </c>
      <c r="H29" s="62" t="s">
        <v>5</v>
      </c>
      <c r="I29" s="63" t="s">
        <v>6</v>
      </c>
      <c r="J29" s="63" t="s">
        <v>4</v>
      </c>
    </row>
    <row r="30" spans="1:10" x14ac:dyDescent="0.25">
      <c r="A30" s="64"/>
      <c r="B30" s="65"/>
      <c r="C30" s="66"/>
      <c r="D30" s="66"/>
      <c r="E30" s="65"/>
      <c r="F30" s="66"/>
      <c r="G30" s="66"/>
      <c r="H30" s="65"/>
      <c r="I30" s="66"/>
      <c r="J30" s="66"/>
    </row>
    <row r="31" spans="1:10" x14ac:dyDescent="0.25">
      <c r="A31" s="51" t="s">
        <v>13</v>
      </c>
      <c r="B31" s="67">
        <f>'21PHBO504'!B13+'21PHBO504'!B29+'21PHBO504'!B45+'21PHBO504'!B61</f>
        <v>0</v>
      </c>
      <c r="C31" s="128">
        <f>'21PHBO504'!C13+'21PHBO504'!C29+'21PHBO504'!C45+'21PHBO504'!C61</f>
        <v>1</v>
      </c>
      <c r="D31" s="129">
        <f>'21PHBO504'!D13+'21PHBO504'!D29+'21PHBO504'!D45+'21PHBO504'!D61</f>
        <v>1</v>
      </c>
      <c r="E31" s="67">
        <f>'21PHBO504'!E13+'21PHBO504'!E29+'21PHBO504'!E45+'21PHBO504'!E61</f>
        <v>6</v>
      </c>
      <c r="F31" s="128">
        <f>'21PHBO504'!F13+'21PHBO504'!F29+'21PHBO504'!F45+'21PHBO504'!F61</f>
        <v>19</v>
      </c>
      <c r="G31" s="129">
        <f>'21PHBO504'!G13+'21PHBO504'!G29+'21PHBO504'!G45+'21PHBO504'!G61</f>
        <v>25</v>
      </c>
      <c r="H31" s="67">
        <f>'21PHBO504'!H13+'21PHBO504'!H29+'21PHBO504'!H45+'21PHBO504'!H61</f>
        <v>6</v>
      </c>
      <c r="I31" s="128">
        <f>'21PHBO504'!I13+'21PHBO504'!I29+'21PHBO504'!I45+'21PHBO504'!I61</f>
        <v>20</v>
      </c>
      <c r="J31" s="128">
        <f>'21PHBO504'!J13+'21PHBO504'!J29+'21PHBO504'!J45+'21PHBO504'!J61</f>
        <v>26</v>
      </c>
    </row>
    <row r="32" spans="1:10" x14ac:dyDescent="0.25">
      <c r="A32" s="51" t="s">
        <v>14</v>
      </c>
      <c r="B32" s="67">
        <f>'21PHBO504'!B14+'21PHBO504'!B30+'21PHBO504'!B46+'21PHBO504'!B62</f>
        <v>6</v>
      </c>
      <c r="C32" s="128">
        <f>'21PHBO504'!C14+'21PHBO504'!C30+'21PHBO504'!C46+'21PHBO504'!C62</f>
        <v>36</v>
      </c>
      <c r="D32" s="129">
        <f>'21PHBO504'!D14+'21PHBO504'!D30+'21PHBO504'!D46+'21PHBO504'!D62</f>
        <v>42</v>
      </c>
      <c r="E32" s="67">
        <f>'21PHBO504'!E14+'21PHBO504'!E30+'21PHBO504'!E46+'21PHBO504'!E62</f>
        <v>17</v>
      </c>
      <c r="F32" s="128">
        <f>'21PHBO504'!F14+'21PHBO504'!F30+'21PHBO504'!F46+'21PHBO504'!F62</f>
        <v>47</v>
      </c>
      <c r="G32" s="129">
        <f>'21PHBO504'!G14+'21PHBO504'!G30+'21PHBO504'!G46+'21PHBO504'!G62</f>
        <v>64</v>
      </c>
      <c r="H32" s="67">
        <f>'21PHBO504'!H14+'21PHBO504'!H30+'21PHBO504'!H46+'21PHBO504'!H62</f>
        <v>23</v>
      </c>
      <c r="I32" s="128">
        <f>'21PHBO504'!I14+'21PHBO504'!I30+'21PHBO504'!I46+'21PHBO504'!I62</f>
        <v>83</v>
      </c>
      <c r="J32" s="128">
        <f>'21PHBO504'!J14+'21PHBO504'!J30+'21PHBO504'!J46+'21PHBO504'!J62</f>
        <v>106</v>
      </c>
    </row>
    <row r="33" spans="1:10" x14ac:dyDescent="0.25">
      <c r="A33" s="51" t="s">
        <v>15</v>
      </c>
      <c r="B33" s="67">
        <f>'21PHBO504'!B15+'21PHBO504'!B31+'21PHBO504'!B47+'21PHBO504'!B63</f>
        <v>19</v>
      </c>
      <c r="C33" s="128">
        <f>'21PHBO504'!C15+'21PHBO504'!C31+'21PHBO504'!C47+'21PHBO504'!C63</f>
        <v>89</v>
      </c>
      <c r="D33" s="129">
        <f>'21PHBO504'!D15+'21PHBO504'!D31+'21PHBO504'!D47+'21PHBO504'!D63</f>
        <v>108</v>
      </c>
      <c r="E33" s="67">
        <f>'21PHBO504'!E15+'21PHBO504'!E31+'21PHBO504'!E47+'21PHBO504'!E63</f>
        <v>10</v>
      </c>
      <c r="F33" s="128">
        <f>'21PHBO504'!F15+'21PHBO504'!F31+'21PHBO504'!F47+'21PHBO504'!F63</f>
        <v>49</v>
      </c>
      <c r="G33" s="129">
        <f>'21PHBO504'!G15+'21PHBO504'!G31+'21PHBO504'!G47+'21PHBO504'!G63</f>
        <v>59</v>
      </c>
      <c r="H33" s="67">
        <f>'21PHBO504'!H15+'21PHBO504'!H31+'21PHBO504'!H47+'21PHBO504'!H63</f>
        <v>29</v>
      </c>
      <c r="I33" s="128">
        <f>'21PHBO504'!I15+'21PHBO504'!I31+'21PHBO504'!I47+'21PHBO504'!I63</f>
        <v>138</v>
      </c>
      <c r="J33" s="128">
        <f>'21PHBO504'!J15+'21PHBO504'!J31+'21PHBO504'!J47+'21PHBO504'!J63</f>
        <v>167</v>
      </c>
    </row>
    <row r="34" spans="1:10" x14ac:dyDescent="0.25">
      <c r="A34" s="51" t="s">
        <v>16</v>
      </c>
      <c r="B34" s="67">
        <f>'21PHBO504'!B16+'21PHBO504'!B32+'21PHBO504'!B48+'21PHBO504'!B64</f>
        <v>19</v>
      </c>
      <c r="C34" s="128">
        <f>'21PHBO504'!C16+'21PHBO504'!C32+'21PHBO504'!C48+'21PHBO504'!C64</f>
        <v>139</v>
      </c>
      <c r="D34" s="129">
        <f>'21PHBO504'!D16+'21PHBO504'!D32+'21PHBO504'!D48+'21PHBO504'!D64</f>
        <v>158</v>
      </c>
      <c r="E34" s="67">
        <f>'21PHBO504'!E16+'21PHBO504'!E32+'21PHBO504'!E48+'21PHBO504'!E64</f>
        <v>4</v>
      </c>
      <c r="F34" s="128">
        <f>'21PHBO504'!F16+'21PHBO504'!F32+'21PHBO504'!F48+'21PHBO504'!F64</f>
        <v>37</v>
      </c>
      <c r="G34" s="129">
        <f>'21PHBO504'!G16+'21PHBO504'!G32+'21PHBO504'!G48+'21PHBO504'!G64</f>
        <v>41</v>
      </c>
      <c r="H34" s="67">
        <f>'21PHBO504'!H16+'21PHBO504'!H32+'21PHBO504'!H48+'21PHBO504'!H64</f>
        <v>23</v>
      </c>
      <c r="I34" s="128">
        <f>'21PHBO504'!I16+'21PHBO504'!I32+'21PHBO504'!I48+'21PHBO504'!I64</f>
        <v>176</v>
      </c>
      <c r="J34" s="128">
        <f>'21PHBO504'!J16+'21PHBO504'!J32+'21PHBO504'!J48+'21PHBO504'!J64</f>
        <v>199</v>
      </c>
    </row>
    <row r="35" spans="1:10" x14ac:dyDescent="0.25">
      <c r="A35" s="51" t="s">
        <v>17</v>
      </c>
      <c r="B35" s="67">
        <f>'21PHBO504'!B17+'21PHBO504'!B33+'21PHBO504'!B49+'21PHBO504'!B65</f>
        <v>40</v>
      </c>
      <c r="C35" s="128">
        <f>'21PHBO504'!C17+'21PHBO504'!C33+'21PHBO504'!C49+'21PHBO504'!C65</f>
        <v>184</v>
      </c>
      <c r="D35" s="129">
        <f>'21PHBO504'!D17+'21PHBO504'!D33+'21PHBO504'!D49+'21PHBO504'!D65</f>
        <v>224</v>
      </c>
      <c r="E35" s="67">
        <f>'21PHBO504'!E17+'21PHBO504'!E33+'21PHBO504'!E49+'21PHBO504'!E65</f>
        <v>7</v>
      </c>
      <c r="F35" s="128">
        <f>'21PHBO504'!F17+'21PHBO504'!F33+'21PHBO504'!F49+'21PHBO504'!F65</f>
        <v>28</v>
      </c>
      <c r="G35" s="129">
        <f>'21PHBO504'!G17+'21PHBO504'!G33+'21PHBO504'!G49+'21PHBO504'!G65</f>
        <v>35</v>
      </c>
      <c r="H35" s="67">
        <f>'21PHBO504'!H17+'21PHBO504'!H33+'21PHBO504'!H49+'21PHBO504'!H65</f>
        <v>47</v>
      </c>
      <c r="I35" s="128">
        <f>'21PHBO504'!I17+'21PHBO504'!I33+'21PHBO504'!I49+'21PHBO504'!I65</f>
        <v>212</v>
      </c>
      <c r="J35" s="128">
        <f>'21PHBO504'!J17+'21PHBO504'!J33+'21PHBO504'!J49+'21PHBO504'!J65</f>
        <v>259</v>
      </c>
    </row>
    <row r="36" spans="1:10" x14ac:dyDescent="0.25">
      <c r="A36" s="51" t="s">
        <v>18</v>
      </c>
      <c r="B36" s="67">
        <f>'21PHBO504'!B18+'21PHBO504'!B34+'21PHBO504'!B50+'21PHBO504'!B66</f>
        <v>28</v>
      </c>
      <c r="C36" s="128">
        <f>'21PHBO504'!C18+'21PHBO504'!C34+'21PHBO504'!C50+'21PHBO504'!C66</f>
        <v>182</v>
      </c>
      <c r="D36" s="129">
        <f>'21PHBO504'!D18+'21PHBO504'!D34+'21PHBO504'!D50+'21PHBO504'!D66</f>
        <v>210</v>
      </c>
      <c r="E36" s="67">
        <f>'21PHBO504'!E18+'21PHBO504'!E34+'21PHBO504'!E50+'21PHBO504'!E66</f>
        <v>4</v>
      </c>
      <c r="F36" s="128">
        <f>'21PHBO504'!F18+'21PHBO504'!F34+'21PHBO504'!F50+'21PHBO504'!F66</f>
        <v>18</v>
      </c>
      <c r="G36" s="129">
        <f>'21PHBO504'!G18+'21PHBO504'!G34+'21PHBO504'!G50+'21PHBO504'!G66</f>
        <v>22</v>
      </c>
      <c r="H36" s="67">
        <f>'21PHBO504'!H18+'21PHBO504'!H34+'21PHBO504'!H50+'21PHBO504'!H66</f>
        <v>32</v>
      </c>
      <c r="I36" s="128">
        <f>'21PHBO504'!I18+'21PHBO504'!I34+'21PHBO504'!I50+'21PHBO504'!I66</f>
        <v>200</v>
      </c>
      <c r="J36" s="128">
        <f>'21PHBO504'!J18+'21PHBO504'!J34+'21PHBO504'!J50+'21PHBO504'!J66</f>
        <v>232</v>
      </c>
    </row>
    <row r="37" spans="1:10" x14ac:dyDescent="0.25">
      <c r="A37" s="51" t="s">
        <v>19</v>
      </c>
      <c r="B37" s="67">
        <f>'21PHBO504'!B19+'21PHBO504'!B35+'21PHBO504'!B51+'21PHBO504'!B67</f>
        <v>29</v>
      </c>
      <c r="C37" s="128">
        <f>'21PHBO504'!C19+'21PHBO504'!C35+'21PHBO504'!C51+'21PHBO504'!C67</f>
        <v>158</v>
      </c>
      <c r="D37" s="129">
        <f>'21PHBO504'!D19+'21PHBO504'!D35+'21PHBO504'!D51+'21PHBO504'!D67</f>
        <v>187</v>
      </c>
      <c r="E37" s="67">
        <f>'21PHBO504'!E19+'21PHBO504'!E35+'21PHBO504'!E51+'21PHBO504'!E67</f>
        <v>4</v>
      </c>
      <c r="F37" s="128">
        <f>'21PHBO504'!F19+'21PHBO504'!F35+'21PHBO504'!F51+'21PHBO504'!F67</f>
        <v>9</v>
      </c>
      <c r="G37" s="129">
        <f>'21PHBO504'!G19+'21PHBO504'!G35+'21PHBO504'!G51+'21PHBO504'!G67</f>
        <v>13</v>
      </c>
      <c r="H37" s="67">
        <f>'21PHBO504'!H19+'21PHBO504'!H35+'21PHBO504'!H51+'21PHBO504'!H67</f>
        <v>33</v>
      </c>
      <c r="I37" s="128">
        <f>'21PHBO504'!I19+'21PHBO504'!I35+'21PHBO504'!I51+'21PHBO504'!I67</f>
        <v>167</v>
      </c>
      <c r="J37" s="128">
        <f>'21PHBO504'!J19+'21PHBO504'!J35+'21PHBO504'!J51+'21PHBO504'!J67</f>
        <v>200</v>
      </c>
    </row>
    <row r="38" spans="1:10" x14ac:dyDescent="0.25">
      <c r="A38" s="51" t="s">
        <v>20</v>
      </c>
      <c r="B38" s="67">
        <f>'21PHBO504'!B20+'21PHBO504'!B36+'21PHBO504'!B52+'21PHBO504'!B68</f>
        <v>30</v>
      </c>
      <c r="C38" s="128">
        <f>'21PHBO504'!C20+'21PHBO504'!C36+'21PHBO504'!C52+'21PHBO504'!C68</f>
        <v>140</v>
      </c>
      <c r="D38" s="129">
        <f>'21PHBO504'!D20+'21PHBO504'!D36+'21PHBO504'!D52+'21PHBO504'!D68</f>
        <v>170</v>
      </c>
      <c r="E38" s="67">
        <f>'21PHBO504'!E20+'21PHBO504'!E36+'21PHBO504'!E52+'21PHBO504'!E68</f>
        <v>4</v>
      </c>
      <c r="F38" s="128">
        <f>'21PHBO504'!F20+'21PHBO504'!F36+'21PHBO504'!F52+'21PHBO504'!F68</f>
        <v>8</v>
      </c>
      <c r="G38" s="129">
        <f>'21PHBO504'!G20+'21PHBO504'!G36+'21PHBO504'!G52+'21PHBO504'!G68</f>
        <v>12</v>
      </c>
      <c r="H38" s="67">
        <f>'21PHBO504'!H20+'21PHBO504'!H36+'21PHBO504'!H52+'21PHBO504'!H68</f>
        <v>34</v>
      </c>
      <c r="I38" s="128">
        <f>'21PHBO504'!I20+'21PHBO504'!I36+'21PHBO504'!I52+'21PHBO504'!I68</f>
        <v>148</v>
      </c>
      <c r="J38" s="128">
        <f>'21PHBO504'!J20+'21PHBO504'!J36+'21PHBO504'!J52+'21PHBO504'!J68</f>
        <v>182</v>
      </c>
    </row>
    <row r="39" spans="1:10" x14ac:dyDescent="0.25">
      <c r="A39" s="51" t="s">
        <v>21</v>
      </c>
      <c r="B39" s="122">
        <f>'21PHBO504'!B21+'21PHBO504'!B37+'21PHBO504'!B53+'21PHBO504'!B69</f>
        <v>9</v>
      </c>
      <c r="C39" s="68">
        <f>'21PHBO504'!C21+'21PHBO504'!C37+'21PHBO504'!C53+'21PHBO504'!C69</f>
        <v>59</v>
      </c>
      <c r="D39" s="130">
        <f>'21PHBO504'!D21+'21PHBO504'!D37+'21PHBO504'!D53+'21PHBO504'!D69</f>
        <v>68</v>
      </c>
      <c r="E39" s="122">
        <f>'21PHBO504'!E21+'21PHBO504'!E37+'21PHBO504'!E53+'21PHBO504'!E69</f>
        <v>7</v>
      </c>
      <c r="F39" s="68">
        <f>'21PHBO504'!F21+'21PHBO504'!F37+'21PHBO504'!F53+'21PHBO504'!F69</f>
        <v>6</v>
      </c>
      <c r="G39" s="130">
        <f>'21PHBO504'!G21+'21PHBO504'!G37+'21PHBO504'!G53+'21PHBO504'!G69</f>
        <v>13</v>
      </c>
      <c r="H39" s="122">
        <f>'21PHBO504'!H21+'21PHBO504'!H37+'21PHBO504'!H53+'21PHBO504'!H69</f>
        <v>16</v>
      </c>
      <c r="I39" s="68">
        <f>'21PHBO504'!I21+'21PHBO504'!I37+'21PHBO504'!I53+'21PHBO504'!I69</f>
        <v>65</v>
      </c>
      <c r="J39" s="68">
        <f>'21PHBO504'!J21+'21PHBO504'!J37+'21PHBO504'!J53+'21PHBO504'!J69</f>
        <v>81</v>
      </c>
    </row>
    <row r="40" spans="1:10" x14ac:dyDescent="0.25">
      <c r="A40" s="69" t="s">
        <v>4</v>
      </c>
      <c r="B40" s="70">
        <f>'21PHBO504'!B22+'21PHBO504'!B38+'21PHBO504'!B54+'21PHBO504'!B70</f>
        <v>180</v>
      </c>
      <c r="C40" s="71">
        <f>'21PHBO504'!C22+'21PHBO504'!C38+'21PHBO504'!C54+'21PHBO504'!C70</f>
        <v>988</v>
      </c>
      <c r="D40" s="71">
        <f>'21PHBO504'!D22+'21PHBO504'!D38+'21PHBO504'!D54+'21PHBO504'!D70</f>
        <v>1168</v>
      </c>
      <c r="E40" s="70">
        <f>'21PHBO504'!E22+'21PHBO504'!E38+'21PHBO504'!E54+'21PHBO504'!E70</f>
        <v>63</v>
      </c>
      <c r="F40" s="71">
        <f>'21PHBO504'!F22+'21PHBO504'!F38+'21PHBO504'!F54+'21PHBO504'!F70</f>
        <v>221</v>
      </c>
      <c r="G40" s="71">
        <f>'21PHBO504'!G22+'21PHBO504'!G38+'21PHBO504'!G54+'21PHBO504'!G70</f>
        <v>284</v>
      </c>
      <c r="H40" s="70">
        <f>'21PHBO504'!H22+'21PHBO504'!H38+'21PHBO504'!H54+'21PHBO504'!H70</f>
        <v>243</v>
      </c>
      <c r="I40" s="71">
        <f>'21PHBO504'!I22+'21PHBO504'!I38+'21PHBO504'!I54+'21PHBO504'!I70</f>
        <v>1209</v>
      </c>
      <c r="J40" s="71">
        <f>'21PHBO504'!J22+'21PHBO504'!J38+'21PHBO504'!J54+'21PHBO504'!J70</f>
        <v>1452</v>
      </c>
    </row>
    <row r="42" spans="1:10" x14ac:dyDescent="0.25">
      <c r="A42" s="2" t="s">
        <v>30</v>
      </c>
    </row>
    <row r="43" spans="1:10" ht="6" customHeight="1" x14ac:dyDescent="0.25"/>
    <row r="44" spans="1:10" ht="39.75" customHeight="1" x14ac:dyDescent="0.25">
      <c r="A44" s="203" t="s">
        <v>40</v>
      </c>
      <c r="B44" s="204"/>
      <c r="C44" s="204"/>
      <c r="D44" s="204"/>
      <c r="E44" s="204"/>
      <c r="F44" s="204"/>
      <c r="G44" s="204"/>
      <c r="H44" s="204"/>
      <c r="I44" s="204"/>
      <c r="J44" s="204"/>
    </row>
  </sheetData>
  <mergeCells count="6">
    <mergeCell ref="A44:J44"/>
    <mergeCell ref="A2:J2"/>
    <mergeCell ref="A4:J4"/>
    <mergeCell ref="A6:J6"/>
    <mergeCell ref="A22:J22"/>
    <mergeCell ref="A20:J20"/>
  </mergeCells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86" orientation="portrait" horizontalDpi="1200" verticalDpi="120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J70"/>
  <sheetViews>
    <sheetView zoomScaleNormal="100" workbookViewId="0">
      <selection activeCell="A79" sqref="A79"/>
    </sheetView>
  </sheetViews>
  <sheetFormatPr defaultColWidth="9.109375" defaultRowHeight="12.3" customHeight="1" x14ac:dyDescent="0.25"/>
  <cols>
    <col min="1" max="1" width="32.33203125" style="169" customWidth="1"/>
    <col min="2" max="10" width="9.5546875" style="169" customWidth="1"/>
    <col min="11" max="16384" width="9.109375" style="169"/>
  </cols>
  <sheetData>
    <row r="1" spans="1:10" ht="12.3" customHeight="1" x14ac:dyDescent="0.25">
      <c r="A1" s="143" t="s">
        <v>47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3" customHeight="1" x14ac:dyDescent="0.25">
      <c r="A2" s="207" t="s">
        <v>11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2.3" customHeight="1" x14ac:dyDescent="0.25">
      <c r="A3" s="170"/>
      <c r="B3" s="170"/>
      <c r="C3" s="170"/>
      <c r="D3" s="170"/>
      <c r="E3" s="171"/>
      <c r="F3" s="172"/>
      <c r="G3" s="170"/>
      <c r="H3" s="170"/>
      <c r="I3" s="170"/>
      <c r="J3" s="170"/>
    </row>
    <row r="4" spans="1:10" ht="12.3" customHeight="1" x14ac:dyDescent="0.25">
      <c r="A4" s="172" t="s">
        <v>51</v>
      </c>
      <c r="B4" s="170"/>
      <c r="C4" s="170"/>
      <c r="D4" s="170"/>
      <c r="E4" s="171"/>
      <c r="F4" s="171"/>
      <c r="G4" s="170"/>
      <c r="H4" s="170"/>
      <c r="I4" s="170"/>
      <c r="J4" s="170"/>
    </row>
    <row r="5" spans="1:10" ht="12.3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.3" customHeight="1" x14ac:dyDescent="0.25">
      <c r="A6" s="151" t="s">
        <v>38</v>
      </c>
      <c r="B6" s="175"/>
      <c r="C6" s="175"/>
      <c r="D6" s="175"/>
      <c r="E6" s="175"/>
      <c r="F6" s="176"/>
      <c r="G6" s="175"/>
      <c r="H6" s="175"/>
      <c r="I6" s="175"/>
      <c r="J6" s="175"/>
    </row>
    <row r="7" spans="1:10" ht="12.3" customHeight="1" x14ac:dyDescent="0.25">
      <c r="A7" s="172"/>
      <c r="B7" s="175"/>
      <c r="C7" s="175"/>
      <c r="D7" s="175"/>
      <c r="E7" s="175"/>
      <c r="F7" s="176"/>
      <c r="G7" s="175"/>
      <c r="H7" s="175"/>
      <c r="I7" s="175"/>
      <c r="J7" s="175"/>
    </row>
    <row r="8" spans="1:10" ht="12.3" customHeight="1" x14ac:dyDescent="0.25">
      <c r="A8" s="172" t="s">
        <v>23</v>
      </c>
      <c r="B8" s="175"/>
      <c r="C8" s="175"/>
      <c r="D8" s="175"/>
      <c r="E8" s="175"/>
      <c r="F8" s="176"/>
      <c r="G8" s="175"/>
      <c r="H8" s="175"/>
      <c r="I8" s="175"/>
      <c r="J8" s="175"/>
    </row>
    <row r="9" spans="1:10" ht="12.3" customHeight="1" thickBot="1" x14ac:dyDescent="0.3">
      <c r="A9" s="168"/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12.3" customHeight="1" x14ac:dyDescent="0.25">
      <c r="A10" s="177"/>
      <c r="B10" s="178" t="s">
        <v>2</v>
      </c>
      <c r="C10" s="179"/>
      <c r="D10" s="179"/>
      <c r="E10" s="178" t="s">
        <v>3</v>
      </c>
      <c r="F10" s="179"/>
      <c r="G10" s="179"/>
      <c r="H10" s="178" t="s">
        <v>4</v>
      </c>
      <c r="I10" s="179"/>
      <c r="J10" s="179"/>
    </row>
    <row r="11" spans="1:10" ht="12.3" customHeight="1" x14ac:dyDescent="0.25">
      <c r="A11" s="180" t="s">
        <v>12</v>
      </c>
      <c r="B11" s="181" t="s">
        <v>5</v>
      </c>
      <c r="C11" s="182" t="s">
        <v>6</v>
      </c>
      <c r="D11" s="182" t="s">
        <v>4</v>
      </c>
      <c r="E11" s="181" t="s">
        <v>5</v>
      </c>
      <c r="F11" s="182" t="s">
        <v>6</v>
      </c>
      <c r="G11" s="182" t="s">
        <v>4</v>
      </c>
      <c r="H11" s="181" t="s">
        <v>5</v>
      </c>
      <c r="I11" s="182" t="s">
        <v>6</v>
      </c>
      <c r="J11" s="182" t="s">
        <v>4</v>
      </c>
    </row>
    <row r="12" spans="1:10" ht="12.3" customHeight="1" x14ac:dyDescent="0.25">
      <c r="A12" s="183"/>
      <c r="B12" s="184"/>
      <c r="C12" s="185"/>
      <c r="D12" s="185"/>
      <c r="E12" s="184"/>
      <c r="F12" s="185"/>
      <c r="G12" s="185"/>
      <c r="H12" s="184"/>
      <c r="I12" s="185"/>
      <c r="J12" s="185"/>
    </row>
    <row r="13" spans="1:10" ht="12.3" customHeight="1" x14ac:dyDescent="0.25">
      <c r="A13" s="168" t="s">
        <v>13</v>
      </c>
      <c r="B13" s="186">
        <v>0</v>
      </c>
      <c r="C13" s="174">
        <v>1</v>
      </c>
      <c r="D13" s="150">
        <f>SUM(B13:C13)</f>
        <v>1</v>
      </c>
      <c r="E13" s="186">
        <v>0</v>
      </c>
      <c r="F13" s="174">
        <v>5</v>
      </c>
      <c r="G13" s="150">
        <f>SUM(E13:F13)</f>
        <v>5</v>
      </c>
      <c r="H13" s="186">
        <f t="shared" ref="H13:H21" si="0">SUM(B13,E13)</f>
        <v>0</v>
      </c>
      <c r="I13" s="174">
        <f t="shared" ref="I13:I21" si="1">SUM(C13,F13)</f>
        <v>6</v>
      </c>
      <c r="J13" s="174">
        <f t="shared" ref="J13:J21" si="2">SUM(H13:I13)</f>
        <v>6</v>
      </c>
    </row>
    <row r="14" spans="1:10" ht="12.3" customHeight="1" x14ac:dyDescent="0.25">
      <c r="A14" s="168" t="s">
        <v>14</v>
      </c>
      <c r="B14" s="186">
        <v>1</v>
      </c>
      <c r="C14" s="174">
        <v>12</v>
      </c>
      <c r="D14" s="150">
        <f t="shared" ref="D14:D21" si="3">SUM(B14:C14)</f>
        <v>13</v>
      </c>
      <c r="E14" s="186">
        <v>3</v>
      </c>
      <c r="F14" s="174">
        <v>13</v>
      </c>
      <c r="G14" s="150">
        <f t="shared" ref="G14:G21" si="4">SUM(E14:F14)</f>
        <v>16</v>
      </c>
      <c r="H14" s="186">
        <f t="shared" si="0"/>
        <v>4</v>
      </c>
      <c r="I14" s="174">
        <f t="shared" si="1"/>
        <v>25</v>
      </c>
      <c r="J14" s="174">
        <f t="shared" si="2"/>
        <v>29</v>
      </c>
    </row>
    <row r="15" spans="1:10" ht="12.3" customHeight="1" x14ac:dyDescent="0.25">
      <c r="A15" s="168" t="s">
        <v>15</v>
      </c>
      <c r="B15" s="186">
        <v>3</v>
      </c>
      <c r="C15" s="174">
        <v>20</v>
      </c>
      <c r="D15" s="150">
        <f t="shared" si="3"/>
        <v>23</v>
      </c>
      <c r="E15" s="186">
        <v>0</v>
      </c>
      <c r="F15" s="174">
        <v>7</v>
      </c>
      <c r="G15" s="150">
        <f t="shared" si="4"/>
        <v>7</v>
      </c>
      <c r="H15" s="186">
        <f t="shared" si="0"/>
        <v>3</v>
      </c>
      <c r="I15" s="174">
        <f t="shared" si="1"/>
        <v>27</v>
      </c>
      <c r="J15" s="174">
        <f t="shared" si="2"/>
        <v>30</v>
      </c>
    </row>
    <row r="16" spans="1:10" ht="12.3" customHeight="1" x14ac:dyDescent="0.25">
      <c r="A16" s="168" t="s">
        <v>16</v>
      </c>
      <c r="B16" s="184">
        <v>5</v>
      </c>
      <c r="C16" s="174">
        <v>29</v>
      </c>
      <c r="D16" s="150">
        <f t="shared" si="3"/>
        <v>34</v>
      </c>
      <c r="E16" s="186">
        <v>1</v>
      </c>
      <c r="F16" s="174">
        <v>10</v>
      </c>
      <c r="G16" s="150">
        <f t="shared" si="4"/>
        <v>11</v>
      </c>
      <c r="H16" s="186">
        <f t="shared" si="0"/>
        <v>6</v>
      </c>
      <c r="I16" s="174">
        <f t="shared" si="1"/>
        <v>39</v>
      </c>
      <c r="J16" s="174">
        <f t="shared" si="2"/>
        <v>45</v>
      </c>
    </row>
    <row r="17" spans="1:10" ht="12.3" customHeight="1" x14ac:dyDescent="0.25">
      <c r="A17" s="168" t="s">
        <v>17</v>
      </c>
      <c r="B17" s="184">
        <v>8</v>
      </c>
      <c r="C17" s="174">
        <v>31</v>
      </c>
      <c r="D17" s="150">
        <f t="shared" si="3"/>
        <v>39</v>
      </c>
      <c r="E17" s="186">
        <v>1</v>
      </c>
      <c r="F17" s="174">
        <v>3</v>
      </c>
      <c r="G17" s="150">
        <f t="shared" si="4"/>
        <v>4</v>
      </c>
      <c r="H17" s="186">
        <f t="shared" si="0"/>
        <v>9</v>
      </c>
      <c r="I17" s="174">
        <f t="shared" si="1"/>
        <v>34</v>
      </c>
      <c r="J17" s="174">
        <f t="shared" si="2"/>
        <v>43</v>
      </c>
    </row>
    <row r="18" spans="1:10" ht="12.3" customHeight="1" x14ac:dyDescent="0.25">
      <c r="A18" s="168" t="s">
        <v>18</v>
      </c>
      <c r="B18" s="184">
        <v>5</v>
      </c>
      <c r="C18" s="174">
        <v>30</v>
      </c>
      <c r="D18" s="150">
        <f t="shared" si="3"/>
        <v>35</v>
      </c>
      <c r="E18" s="186">
        <v>1</v>
      </c>
      <c r="F18" s="174">
        <v>4</v>
      </c>
      <c r="G18" s="150">
        <f t="shared" si="4"/>
        <v>5</v>
      </c>
      <c r="H18" s="186">
        <f t="shared" si="0"/>
        <v>6</v>
      </c>
      <c r="I18" s="174">
        <f t="shared" si="1"/>
        <v>34</v>
      </c>
      <c r="J18" s="174">
        <f t="shared" si="2"/>
        <v>40</v>
      </c>
    </row>
    <row r="19" spans="1:10" ht="12.3" customHeight="1" x14ac:dyDescent="0.25">
      <c r="A19" s="168" t="s">
        <v>19</v>
      </c>
      <c r="B19" s="184">
        <v>3</v>
      </c>
      <c r="C19" s="174">
        <v>15</v>
      </c>
      <c r="D19" s="150">
        <f t="shared" si="3"/>
        <v>18</v>
      </c>
      <c r="E19" s="186">
        <v>1</v>
      </c>
      <c r="F19" s="174">
        <v>2</v>
      </c>
      <c r="G19" s="150">
        <f t="shared" si="4"/>
        <v>3</v>
      </c>
      <c r="H19" s="186">
        <f t="shared" si="0"/>
        <v>4</v>
      </c>
      <c r="I19" s="174">
        <f t="shared" si="1"/>
        <v>17</v>
      </c>
      <c r="J19" s="174">
        <f t="shared" si="2"/>
        <v>21</v>
      </c>
    </row>
    <row r="20" spans="1:10" ht="12.3" customHeight="1" x14ac:dyDescent="0.25">
      <c r="A20" s="168" t="s">
        <v>20</v>
      </c>
      <c r="B20" s="184">
        <v>6</v>
      </c>
      <c r="C20" s="174">
        <v>13</v>
      </c>
      <c r="D20" s="150">
        <f t="shared" si="3"/>
        <v>19</v>
      </c>
      <c r="E20" s="186">
        <v>0</v>
      </c>
      <c r="F20" s="174">
        <v>1</v>
      </c>
      <c r="G20" s="150">
        <f t="shared" si="4"/>
        <v>1</v>
      </c>
      <c r="H20" s="186">
        <f t="shared" si="0"/>
        <v>6</v>
      </c>
      <c r="I20" s="174">
        <f t="shared" si="1"/>
        <v>14</v>
      </c>
      <c r="J20" s="174">
        <f t="shared" si="2"/>
        <v>20</v>
      </c>
    </row>
    <row r="21" spans="1:10" ht="12.3" customHeight="1" x14ac:dyDescent="0.25">
      <c r="A21" s="168" t="s">
        <v>21</v>
      </c>
      <c r="B21" s="184">
        <v>1</v>
      </c>
      <c r="C21" s="174">
        <v>8</v>
      </c>
      <c r="D21" s="164">
        <f t="shared" si="3"/>
        <v>9</v>
      </c>
      <c r="E21" s="186">
        <v>2</v>
      </c>
      <c r="F21" s="174">
        <v>1</v>
      </c>
      <c r="G21" s="164">
        <f t="shared" si="4"/>
        <v>3</v>
      </c>
      <c r="H21" s="186">
        <f t="shared" si="0"/>
        <v>3</v>
      </c>
      <c r="I21" s="174">
        <f t="shared" si="1"/>
        <v>9</v>
      </c>
      <c r="J21" s="187">
        <f t="shared" si="2"/>
        <v>12</v>
      </c>
    </row>
    <row r="22" spans="1:10" ht="12.3" customHeight="1" x14ac:dyDescent="0.25">
      <c r="A22" s="188" t="s">
        <v>4</v>
      </c>
      <c r="B22" s="189">
        <f>SUM(B13:B21)</f>
        <v>32</v>
      </c>
      <c r="C22" s="190">
        <f>SUM(C13:C21)</f>
        <v>159</v>
      </c>
      <c r="D22" s="190">
        <f t="shared" ref="D22:J22" si="5">SUM(D13:D21)</f>
        <v>191</v>
      </c>
      <c r="E22" s="189">
        <f>SUM(E13:E21)</f>
        <v>9</v>
      </c>
      <c r="F22" s="190">
        <f t="shared" si="5"/>
        <v>46</v>
      </c>
      <c r="G22" s="190">
        <f t="shared" si="5"/>
        <v>55</v>
      </c>
      <c r="H22" s="189">
        <f t="shared" si="5"/>
        <v>41</v>
      </c>
      <c r="I22" s="190">
        <f t="shared" si="5"/>
        <v>205</v>
      </c>
      <c r="J22" s="190">
        <f t="shared" si="5"/>
        <v>246</v>
      </c>
    </row>
    <row r="24" spans="1:10" ht="12.3" customHeight="1" x14ac:dyDescent="0.25">
      <c r="A24" s="172" t="s">
        <v>7</v>
      </c>
      <c r="B24" s="175"/>
      <c r="C24" s="175"/>
      <c r="D24" s="175"/>
      <c r="E24" s="175"/>
      <c r="F24" s="176"/>
      <c r="G24" s="175"/>
      <c r="H24" s="175"/>
      <c r="I24" s="175"/>
      <c r="J24" s="175"/>
    </row>
    <row r="25" spans="1:10" ht="12.3" customHeight="1" thickBot="1" x14ac:dyDescent="0.3">
      <c r="A25" s="168"/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2.3" customHeight="1" x14ac:dyDescent="0.25">
      <c r="A26" s="177"/>
      <c r="B26" s="178" t="s">
        <v>2</v>
      </c>
      <c r="C26" s="179"/>
      <c r="D26" s="179"/>
      <c r="E26" s="178" t="s">
        <v>3</v>
      </c>
      <c r="F26" s="179"/>
      <c r="G26" s="179"/>
      <c r="H26" s="178" t="s">
        <v>4</v>
      </c>
      <c r="I26" s="179"/>
      <c r="J26" s="179"/>
    </row>
    <row r="27" spans="1:10" ht="12.3" customHeight="1" x14ac:dyDescent="0.25">
      <c r="A27" s="180" t="s">
        <v>12</v>
      </c>
      <c r="B27" s="181" t="s">
        <v>5</v>
      </c>
      <c r="C27" s="182" t="s">
        <v>6</v>
      </c>
      <c r="D27" s="182" t="s">
        <v>4</v>
      </c>
      <c r="E27" s="181" t="s">
        <v>5</v>
      </c>
      <c r="F27" s="182" t="s">
        <v>6</v>
      </c>
      <c r="G27" s="182" t="s">
        <v>4</v>
      </c>
      <c r="H27" s="181" t="s">
        <v>5</v>
      </c>
      <c r="I27" s="182" t="s">
        <v>6</v>
      </c>
      <c r="J27" s="182" t="s">
        <v>4</v>
      </c>
    </row>
    <row r="28" spans="1:10" ht="12.3" customHeight="1" x14ac:dyDescent="0.25">
      <c r="A28" s="183"/>
      <c r="B28" s="184"/>
      <c r="C28" s="185"/>
      <c r="D28" s="185"/>
      <c r="E28" s="184"/>
      <c r="F28" s="185"/>
      <c r="G28" s="185"/>
      <c r="H28" s="184"/>
      <c r="I28" s="185"/>
      <c r="J28" s="185"/>
    </row>
    <row r="29" spans="1:10" ht="12.3" customHeight="1" x14ac:dyDescent="0.25">
      <c r="A29" s="168" t="s">
        <v>13</v>
      </c>
      <c r="B29" s="186">
        <v>0</v>
      </c>
      <c r="C29" s="174">
        <v>0</v>
      </c>
      <c r="D29" s="150">
        <f>SUM(B29:C29)</f>
        <v>0</v>
      </c>
      <c r="E29" s="186">
        <v>5</v>
      </c>
      <c r="F29" s="174">
        <v>14</v>
      </c>
      <c r="G29" s="150">
        <f>SUM(E29:F29)</f>
        <v>19</v>
      </c>
      <c r="H29" s="186">
        <f>SUM(B29,E29)</f>
        <v>5</v>
      </c>
      <c r="I29" s="174">
        <f>SUM(C29,F29)</f>
        <v>14</v>
      </c>
      <c r="J29" s="174">
        <f t="shared" ref="J29:J37" si="6">SUM(H29:I29)</f>
        <v>19</v>
      </c>
    </row>
    <row r="30" spans="1:10" ht="12.3" customHeight="1" x14ac:dyDescent="0.25">
      <c r="A30" s="168" t="s">
        <v>14</v>
      </c>
      <c r="B30" s="186">
        <v>5</v>
      </c>
      <c r="C30" s="174">
        <v>22</v>
      </c>
      <c r="D30" s="150">
        <f t="shared" ref="D30:D37" si="7">SUM(B30:C30)</f>
        <v>27</v>
      </c>
      <c r="E30" s="186">
        <v>13</v>
      </c>
      <c r="F30" s="174">
        <v>31</v>
      </c>
      <c r="G30" s="150">
        <f t="shared" ref="G30:G37" si="8">SUM(E30:F30)</f>
        <v>44</v>
      </c>
      <c r="H30" s="186">
        <f t="shared" ref="H30:I37" si="9">SUM(B30,E30)</f>
        <v>18</v>
      </c>
      <c r="I30" s="174">
        <f t="shared" si="9"/>
        <v>53</v>
      </c>
      <c r="J30" s="174">
        <f t="shared" si="6"/>
        <v>71</v>
      </c>
    </row>
    <row r="31" spans="1:10" ht="12.3" customHeight="1" x14ac:dyDescent="0.25">
      <c r="A31" s="168" t="s">
        <v>15</v>
      </c>
      <c r="B31" s="186">
        <v>14</v>
      </c>
      <c r="C31" s="174">
        <v>63</v>
      </c>
      <c r="D31" s="150">
        <f t="shared" si="7"/>
        <v>77</v>
      </c>
      <c r="E31" s="186">
        <v>8</v>
      </c>
      <c r="F31" s="174">
        <v>38</v>
      </c>
      <c r="G31" s="150">
        <f t="shared" si="8"/>
        <v>46</v>
      </c>
      <c r="H31" s="186">
        <f t="shared" si="9"/>
        <v>22</v>
      </c>
      <c r="I31" s="174">
        <f t="shared" si="9"/>
        <v>101</v>
      </c>
      <c r="J31" s="174">
        <f t="shared" si="6"/>
        <v>123</v>
      </c>
    </row>
    <row r="32" spans="1:10" ht="12.3" customHeight="1" x14ac:dyDescent="0.25">
      <c r="A32" s="168" t="s">
        <v>16</v>
      </c>
      <c r="B32" s="184">
        <v>11</v>
      </c>
      <c r="C32" s="174">
        <v>102</v>
      </c>
      <c r="D32" s="150">
        <f t="shared" si="7"/>
        <v>113</v>
      </c>
      <c r="E32" s="186">
        <v>3</v>
      </c>
      <c r="F32" s="174">
        <v>23</v>
      </c>
      <c r="G32" s="150">
        <f t="shared" si="8"/>
        <v>26</v>
      </c>
      <c r="H32" s="186">
        <f t="shared" si="9"/>
        <v>14</v>
      </c>
      <c r="I32" s="174">
        <f t="shared" si="9"/>
        <v>125</v>
      </c>
      <c r="J32" s="174">
        <f t="shared" si="6"/>
        <v>139</v>
      </c>
    </row>
    <row r="33" spans="1:10" ht="12.3" customHeight="1" x14ac:dyDescent="0.25">
      <c r="A33" s="168" t="s">
        <v>17</v>
      </c>
      <c r="B33" s="184">
        <v>26</v>
      </c>
      <c r="C33" s="174">
        <v>142</v>
      </c>
      <c r="D33" s="150">
        <f t="shared" si="7"/>
        <v>168</v>
      </c>
      <c r="E33" s="186">
        <v>6</v>
      </c>
      <c r="F33" s="174">
        <v>23</v>
      </c>
      <c r="G33" s="150">
        <f t="shared" si="8"/>
        <v>29</v>
      </c>
      <c r="H33" s="186">
        <f t="shared" si="9"/>
        <v>32</v>
      </c>
      <c r="I33" s="174">
        <f t="shared" si="9"/>
        <v>165</v>
      </c>
      <c r="J33" s="174">
        <f t="shared" si="6"/>
        <v>197</v>
      </c>
    </row>
    <row r="34" spans="1:10" ht="12.3" customHeight="1" x14ac:dyDescent="0.25">
      <c r="A34" s="168" t="s">
        <v>18</v>
      </c>
      <c r="B34" s="184">
        <v>17</v>
      </c>
      <c r="C34" s="174">
        <v>138</v>
      </c>
      <c r="D34" s="150">
        <f t="shared" si="7"/>
        <v>155</v>
      </c>
      <c r="E34" s="186">
        <v>3</v>
      </c>
      <c r="F34" s="174">
        <v>13</v>
      </c>
      <c r="G34" s="150">
        <f t="shared" si="8"/>
        <v>16</v>
      </c>
      <c r="H34" s="186">
        <f t="shared" si="9"/>
        <v>20</v>
      </c>
      <c r="I34" s="174">
        <f t="shared" si="9"/>
        <v>151</v>
      </c>
      <c r="J34" s="174">
        <f t="shared" si="6"/>
        <v>171</v>
      </c>
    </row>
    <row r="35" spans="1:10" ht="12.3" customHeight="1" x14ac:dyDescent="0.25">
      <c r="A35" s="168" t="s">
        <v>19</v>
      </c>
      <c r="B35" s="184">
        <v>22</v>
      </c>
      <c r="C35" s="174">
        <v>129</v>
      </c>
      <c r="D35" s="150">
        <f t="shared" si="7"/>
        <v>151</v>
      </c>
      <c r="E35" s="186">
        <v>3</v>
      </c>
      <c r="F35" s="174">
        <v>6</v>
      </c>
      <c r="G35" s="150">
        <f t="shared" si="8"/>
        <v>9</v>
      </c>
      <c r="H35" s="186">
        <f t="shared" si="9"/>
        <v>25</v>
      </c>
      <c r="I35" s="174">
        <f t="shared" si="9"/>
        <v>135</v>
      </c>
      <c r="J35" s="174">
        <f t="shared" si="6"/>
        <v>160</v>
      </c>
    </row>
    <row r="36" spans="1:10" ht="12.3" customHeight="1" x14ac:dyDescent="0.25">
      <c r="A36" s="168" t="s">
        <v>20</v>
      </c>
      <c r="B36" s="184">
        <v>19</v>
      </c>
      <c r="C36" s="174">
        <v>115</v>
      </c>
      <c r="D36" s="150">
        <f t="shared" si="7"/>
        <v>134</v>
      </c>
      <c r="E36" s="186">
        <v>4</v>
      </c>
      <c r="F36" s="174">
        <v>6</v>
      </c>
      <c r="G36" s="150">
        <f t="shared" si="8"/>
        <v>10</v>
      </c>
      <c r="H36" s="186">
        <f t="shared" si="9"/>
        <v>23</v>
      </c>
      <c r="I36" s="174">
        <f t="shared" si="9"/>
        <v>121</v>
      </c>
      <c r="J36" s="174">
        <f t="shared" si="6"/>
        <v>144</v>
      </c>
    </row>
    <row r="37" spans="1:10" ht="12.3" customHeight="1" x14ac:dyDescent="0.25">
      <c r="A37" s="168" t="s">
        <v>21</v>
      </c>
      <c r="B37" s="184">
        <v>5</v>
      </c>
      <c r="C37" s="174">
        <v>45</v>
      </c>
      <c r="D37" s="164">
        <f t="shared" si="7"/>
        <v>50</v>
      </c>
      <c r="E37" s="186">
        <v>4</v>
      </c>
      <c r="F37" s="174">
        <v>5</v>
      </c>
      <c r="G37" s="164">
        <f t="shared" si="8"/>
        <v>9</v>
      </c>
      <c r="H37" s="186">
        <f t="shared" si="9"/>
        <v>9</v>
      </c>
      <c r="I37" s="174">
        <f t="shared" si="9"/>
        <v>50</v>
      </c>
      <c r="J37" s="187">
        <f t="shared" si="6"/>
        <v>59</v>
      </c>
    </row>
    <row r="38" spans="1:10" ht="12.3" customHeight="1" x14ac:dyDescent="0.25">
      <c r="A38" s="188" t="s">
        <v>4</v>
      </c>
      <c r="B38" s="189">
        <f t="shared" ref="B38:J38" si="10">SUM(B29:B37)</f>
        <v>119</v>
      </c>
      <c r="C38" s="190">
        <f t="shared" si="10"/>
        <v>756</v>
      </c>
      <c r="D38" s="190">
        <f t="shared" si="10"/>
        <v>875</v>
      </c>
      <c r="E38" s="189">
        <f t="shared" si="10"/>
        <v>49</v>
      </c>
      <c r="F38" s="190">
        <f t="shared" si="10"/>
        <v>159</v>
      </c>
      <c r="G38" s="190">
        <f t="shared" si="10"/>
        <v>208</v>
      </c>
      <c r="H38" s="189">
        <f t="shared" si="10"/>
        <v>168</v>
      </c>
      <c r="I38" s="190">
        <f t="shared" si="10"/>
        <v>915</v>
      </c>
      <c r="J38" s="190">
        <f t="shared" si="10"/>
        <v>1083</v>
      </c>
    </row>
    <row r="40" spans="1:10" ht="12.3" customHeight="1" x14ac:dyDescent="0.25">
      <c r="A40" s="172" t="s">
        <v>8</v>
      </c>
      <c r="B40" s="175"/>
      <c r="C40" s="175"/>
      <c r="D40" s="175"/>
      <c r="E40" s="175"/>
      <c r="F40" s="176"/>
      <c r="G40" s="175"/>
      <c r="H40" s="175"/>
      <c r="I40" s="175"/>
      <c r="J40" s="175"/>
    </row>
    <row r="41" spans="1:10" ht="12.3" customHeight="1" thickBot="1" x14ac:dyDescent="0.3">
      <c r="A41" s="168"/>
      <c r="B41" s="174"/>
      <c r="C41" s="174"/>
      <c r="D41" s="174"/>
      <c r="E41" s="174"/>
      <c r="F41" s="174"/>
      <c r="G41" s="174"/>
      <c r="H41" s="174"/>
      <c r="I41" s="174"/>
      <c r="J41" s="174"/>
    </row>
    <row r="42" spans="1:10" ht="12.3" customHeight="1" x14ac:dyDescent="0.25">
      <c r="A42" s="177"/>
      <c r="B42" s="178" t="s">
        <v>2</v>
      </c>
      <c r="C42" s="179"/>
      <c r="D42" s="179"/>
      <c r="E42" s="178" t="s">
        <v>3</v>
      </c>
      <c r="F42" s="179"/>
      <c r="G42" s="179"/>
      <c r="H42" s="178" t="s">
        <v>4</v>
      </c>
      <c r="I42" s="179"/>
      <c r="J42" s="179"/>
    </row>
    <row r="43" spans="1:10" ht="12.3" customHeight="1" x14ac:dyDescent="0.25">
      <c r="A43" s="180" t="s">
        <v>12</v>
      </c>
      <c r="B43" s="181" t="s">
        <v>5</v>
      </c>
      <c r="C43" s="182" t="s">
        <v>6</v>
      </c>
      <c r="D43" s="182" t="s">
        <v>4</v>
      </c>
      <c r="E43" s="181" t="s">
        <v>5</v>
      </c>
      <c r="F43" s="182" t="s">
        <v>6</v>
      </c>
      <c r="G43" s="182" t="s">
        <v>4</v>
      </c>
      <c r="H43" s="181" t="s">
        <v>5</v>
      </c>
      <c r="I43" s="182" t="s">
        <v>6</v>
      </c>
      <c r="J43" s="182" t="s">
        <v>4</v>
      </c>
    </row>
    <row r="44" spans="1:10" ht="12.3" customHeight="1" x14ac:dyDescent="0.25">
      <c r="A44" s="183"/>
      <c r="B44" s="184"/>
      <c r="C44" s="185"/>
      <c r="D44" s="185"/>
      <c r="E44" s="184"/>
      <c r="F44" s="185"/>
      <c r="G44" s="185"/>
      <c r="H44" s="184"/>
      <c r="I44" s="185"/>
      <c r="J44" s="185"/>
    </row>
    <row r="45" spans="1:10" ht="12.3" customHeight="1" x14ac:dyDescent="0.25">
      <c r="A45" s="168" t="s">
        <v>13</v>
      </c>
      <c r="B45" s="186">
        <v>0</v>
      </c>
      <c r="C45" s="174">
        <v>0</v>
      </c>
      <c r="D45" s="150">
        <f>SUM(B45:C45)</f>
        <v>0</v>
      </c>
      <c r="E45" s="186">
        <v>1</v>
      </c>
      <c r="F45" s="174">
        <v>0</v>
      </c>
      <c r="G45" s="150">
        <f>SUM(E45:F45)</f>
        <v>1</v>
      </c>
      <c r="H45" s="186">
        <f>SUM(B45,E45)</f>
        <v>1</v>
      </c>
      <c r="I45" s="174">
        <f>SUM(C45,F45)</f>
        <v>0</v>
      </c>
      <c r="J45" s="174">
        <f t="shared" ref="J45:J53" si="11">SUM(H45:I45)</f>
        <v>1</v>
      </c>
    </row>
    <row r="46" spans="1:10" ht="12.3" customHeight="1" x14ac:dyDescent="0.25">
      <c r="A46" s="168" t="s">
        <v>14</v>
      </c>
      <c r="B46" s="186">
        <v>0</v>
      </c>
      <c r="C46" s="174">
        <v>2</v>
      </c>
      <c r="D46" s="150">
        <f t="shared" ref="D46:D53" si="12">SUM(B46:C46)</f>
        <v>2</v>
      </c>
      <c r="E46" s="186">
        <v>1</v>
      </c>
      <c r="F46" s="174">
        <v>2</v>
      </c>
      <c r="G46" s="150">
        <f t="shared" ref="G46:G53" si="13">SUM(E46:F46)</f>
        <v>3</v>
      </c>
      <c r="H46" s="186">
        <f t="shared" ref="H46:I53" si="14">SUM(B46,E46)</f>
        <v>1</v>
      </c>
      <c r="I46" s="174">
        <f t="shared" si="14"/>
        <v>4</v>
      </c>
      <c r="J46" s="174">
        <f t="shared" si="11"/>
        <v>5</v>
      </c>
    </row>
    <row r="47" spans="1:10" ht="12.3" customHeight="1" x14ac:dyDescent="0.25">
      <c r="A47" s="168" t="s">
        <v>15</v>
      </c>
      <c r="B47" s="186">
        <v>1</v>
      </c>
      <c r="C47" s="174">
        <v>4</v>
      </c>
      <c r="D47" s="150">
        <f t="shared" si="12"/>
        <v>5</v>
      </c>
      <c r="E47" s="186">
        <v>1</v>
      </c>
      <c r="F47" s="174">
        <v>3</v>
      </c>
      <c r="G47" s="150">
        <f t="shared" si="13"/>
        <v>4</v>
      </c>
      <c r="H47" s="186">
        <f t="shared" si="14"/>
        <v>2</v>
      </c>
      <c r="I47" s="174">
        <f t="shared" si="14"/>
        <v>7</v>
      </c>
      <c r="J47" s="174">
        <f t="shared" si="11"/>
        <v>9</v>
      </c>
    </row>
    <row r="48" spans="1:10" ht="12.3" customHeight="1" x14ac:dyDescent="0.25">
      <c r="A48" s="168" t="s">
        <v>16</v>
      </c>
      <c r="B48" s="186">
        <v>2</v>
      </c>
      <c r="C48" s="174">
        <v>5</v>
      </c>
      <c r="D48" s="150">
        <f t="shared" si="12"/>
        <v>7</v>
      </c>
      <c r="E48" s="186">
        <v>0</v>
      </c>
      <c r="F48" s="174">
        <v>3</v>
      </c>
      <c r="G48" s="150">
        <f t="shared" si="13"/>
        <v>3</v>
      </c>
      <c r="H48" s="186">
        <f t="shared" si="14"/>
        <v>2</v>
      </c>
      <c r="I48" s="174">
        <f t="shared" si="14"/>
        <v>8</v>
      </c>
      <c r="J48" s="174">
        <f t="shared" si="11"/>
        <v>10</v>
      </c>
    </row>
    <row r="49" spans="1:10" ht="12.3" customHeight="1" x14ac:dyDescent="0.25">
      <c r="A49" s="168" t="s">
        <v>17</v>
      </c>
      <c r="B49" s="186">
        <v>4</v>
      </c>
      <c r="C49" s="174">
        <v>8</v>
      </c>
      <c r="D49" s="150">
        <f t="shared" si="12"/>
        <v>12</v>
      </c>
      <c r="E49" s="186">
        <v>0</v>
      </c>
      <c r="F49" s="174">
        <v>1</v>
      </c>
      <c r="G49" s="150">
        <f t="shared" si="13"/>
        <v>1</v>
      </c>
      <c r="H49" s="186">
        <f t="shared" si="14"/>
        <v>4</v>
      </c>
      <c r="I49" s="174">
        <f t="shared" si="14"/>
        <v>9</v>
      </c>
      <c r="J49" s="174">
        <f t="shared" si="11"/>
        <v>13</v>
      </c>
    </row>
    <row r="50" spans="1:10" ht="12.3" customHeight="1" x14ac:dyDescent="0.25">
      <c r="A50" s="168" t="s">
        <v>18</v>
      </c>
      <c r="B50" s="186">
        <v>5</v>
      </c>
      <c r="C50" s="174">
        <v>12</v>
      </c>
      <c r="D50" s="150">
        <f t="shared" si="12"/>
        <v>17</v>
      </c>
      <c r="E50" s="186">
        <v>0</v>
      </c>
      <c r="F50" s="174">
        <v>0</v>
      </c>
      <c r="G50" s="150">
        <f t="shared" si="13"/>
        <v>0</v>
      </c>
      <c r="H50" s="186">
        <f t="shared" si="14"/>
        <v>5</v>
      </c>
      <c r="I50" s="174">
        <f t="shared" si="14"/>
        <v>12</v>
      </c>
      <c r="J50" s="174">
        <f t="shared" si="11"/>
        <v>17</v>
      </c>
    </row>
    <row r="51" spans="1:10" ht="12.3" customHeight="1" x14ac:dyDescent="0.25">
      <c r="A51" s="168" t="s">
        <v>19</v>
      </c>
      <c r="B51" s="186">
        <v>3</v>
      </c>
      <c r="C51" s="174">
        <v>12</v>
      </c>
      <c r="D51" s="150">
        <f t="shared" si="12"/>
        <v>15</v>
      </c>
      <c r="E51" s="186">
        <v>0</v>
      </c>
      <c r="F51" s="174">
        <v>1</v>
      </c>
      <c r="G51" s="150">
        <f t="shared" si="13"/>
        <v>1</v>
      </c>
      <c r="H51" s="186">
        <f t="shared" si="14"/>
        <v>3</v>
      </c>
      <c r="I51" s="174">
        <f t="shared" si="14"/>
        <v>13</v>
      </c>
      <c r="J51" s="174">
        <f t="shared" si="11"/>
        <v>16</v>
      </c>
    </row>
    <row r="52" spans="1:10" ht="12.3" customHeight="1" x14ac:dyDescent="0.25">
      <c r="A52" s="168" t="s">
        <v>20</v>
      </c>
      <c r="B52" s="186">
        <v>4</v>
      </c>
      <c r="C52" s="174">
        <v>10</v>
      </c>
      <c r="D52" s="150">
        <f t="shared" si="12"/>
        <v>14</v>
      </c>
      <c r="E52" s="186">
        <v>0</v>
      </c>
      <c r="F52" s="174">
        <v>0</v>
      </c>
      <c r="G52" s="150">
        <f t="shared" si="13"/>
        <v>0</v>
      </c>
      <c r="H52" s="186">
        <f t="shared" si="14"/>
        <v>4</v>
      </c>
      <c r="I52" s="174">
        <f t="shared" si="14"/>
        <v>10</v>
      </c>
      <c r="J52" s="174">
        <f t="shared" si="11"/>
        <v>14</v>
      </c>
    </row>
    <row r="53" spans="1:10" ht="12.3" customHeight="1" x14ac:dyDescent="0.25">
      <c r="A53" s="168" t="s">
        <v>21</v>
      </c>
      <c r="B53" s="184">
        <v>2</v>
      </c>
      <c r="C53" s="174">
        <v>6</v>
      </c>
      <c r="D53" s="164">
        <f t="shared" si="12"/>
        <v>8</v>
      </c>
      <c r="E53" s="186">
        <v>0</v>
      </c>
      <c r="F53" s="174">
        <v>0</v>
      </c>
      <c r="G53" s="164">
        <f t="shared" si="13"/>
        <v>0</v>
      </c>
      <c r="H53" s="186">
        <f t="shared" si="14"/>
        <v>2</v>
      </c>
      <c r="I53" s="174">
        <f t="shared" si="14"/>
        <v>6</v>
      </c>
      <c r="J53" s="187">
        <f t="shared" si="11"/>
        <v>8</v>
      </c>
    </row>
    <row r="54" spans="1:10" ht="12.3" customHeight="1" x14ac:dyDescent="0.25">
      <c r="A54" s="188" t="s">
        <v>4</v>
      </c>
      <c r="B54" s="189">
        <f t="shared" ref="B54:J54" si="15">SUM(B45:B53)</f>
        <v>21</v>
      </c>
      <c r="C54" s="190">
        <f t="shared" si="15"/>
        <v>59</v>
      </c>
      <c r="D54" s="190">
        <f t="shared" si="15"/>
        <v>80</v>
      </c>
      <c r="E54" s="189">
        <f t="shared" si="15"/>
        <v>3</v>
      </c>
      <c r="F54" s="190">
        <f t="shared" si="15"/>
        <v>10</v>
      </c>
      <c r="G54" s="190">
        <f t="shared" si="15"/>
        <v>13</v>
      </c>
      <c r="H54" s="189">
        <f t="shared" si="15"/>
        <v>24</v>
      </c>
      <c r="I54" s="190">
        <f t="shared" si="15"/>
        <v>69</v>
      </c>
      <c r="J54" s="190">
        <f t="shared" si="15"/>
        <v>93</v>
      </c>
    </row>
    <row r="56" spans="1:10" ht="12.3" customHeight="1" x14ac:dyDescent="0.25">
      <c r="A56" s="172" t="s">
        <v>9</v>
      </c>
      <c r="B56" s="175"/>
      <c r="C56" s="175"/>
      <c r="D56" s="175"/>
      <c r="E56" s="175"/>
      <c r="F56" s="176"/>
      <c r="G56" s="175"/>
      <c r="H56" s="175"/>
      <c r="I56" s="175"/>
      <c r="J56" s="175"/>
    </row>
    <row r="57" spans="1:10" ht="12.3" customHeight="1" thickBot="1" x14ac:dyDescent="0.3">
      <c r="A57" s="168"/>
      <c r="B57" s="174"/>
      <c r="C57" s="174"/>
      <c r="D57" s="174"/>
      <c r="E57" s="174"/>
      <c r="F57" s="174"/>
      <c r="G57" s="174"/>
      <c r="H57" s="174"/>
      <c r="I57" s="174"/>
      <c r="J57" s="174"/>
    </row>
    <row r="58" spans="1:10" ht="12.3" customHeight="1" x14ac:dyDescent="0.25">
      <c r="A58" s="177"/>
      <c r="B58" s="178" t="s">
        <v>2</v>
      </c>
      <c r="C58" s="179"/>
      <c r="D58" s="179"/>
      <c r="E58" s="178" t="s">
        <v>3</v>
      </c>
      <c r="F58" s="179"/>
      <c r="G58" s="179"/>
      <c r="H58" s="178" t="s">
        <v>4</v>
      </c>
      <c r="I58" s="179"/>
      <c r="J58" s="179"/>
    </row>
    <row r="59" spans="1:10" ht="12.3" customHeight="1" x14ac:dyDescent="0.25">
      <c r="A59" s="180" t="s">
        <v>12</v>
      </c>
      <c r="B59" s="181" t="s">
        <v>5</v>
      </c>
      <c r="C59" s="182" t="s">
        <v>6</v>
      </c>
      <c r="D59" s="182" t="s">
        <v>4</v>
      </c>
      <c r="E59" s="181" t="s">
        <v>5</v>
      </c>
      <c r="F59" s="182" t="s">
        <v>6</v>
      </c>
      <c r="G59" s="182" t="s">
        <v>4</v>
      </c>
      <c r="H59" s="181" t="s">
        <v>5</v>
      </c>
      <c r="I59" s="182" t="s">
        <v>6</v>
      </c>
      <c r="J59" s="182" t="s">
        <v>4</v>
      </c>
    </row>
    <row r="60" spans="1:10" ht="12.3" customHeight="1" x14ac:dyDescent="0.25">
      <c r="A60" s="183"/>
      <c r="B60" s="184"/>
      <c r="C60" s="185"/>
      <c r="D60" s="185"/>
      <c r="E60" s="184"/>
      <c r="F60" s="185"/>
      <c r="G60" s="185"/>
      <c r="H60" s="184"/>
      <c r="I60" s="185"/>
      <c r="J60" s="185"/>
    </row>
    <row r="61" spans="1:10" ht="12.3" customHeight="1" x14ac:dyDescent="0.25">
      <c r="A61" s="168" t="s">
        <v>13</v>
      </c>
      <c r="B61" s="186">
        <v>0</v>
      </c>
      <c r="C61" s="174">
        <v>0</v>
      </c>
      <c r="D61" s="150">
        <f>SUM(B61:C61)</f>
        <v>0</v>
      </c>
      <c r="E61" s="186">
        <v>0</v>
      </c>
      <c r="F61" s="174">
        <v>0</v>
      </c>
      <c r="G61" s="150">
        <f>SUM(E61:F61)</f>
        <v>0</v>
      </c>
      <c r="H61" s="186">
        <f>SUM(B61,E61)</f>
        <v>0</v>
      </c>
      <c r="I61" s="174">
        <f>SUM(C61,F61)</f>
        <v>0</v>
      </c>
      <c r="J61" s="174">
        <f t="shared" ref="J61:J69" si="16">SUM(H61:I61)</f>
        <v>0</v>
      </c>
    </row>
    <row r="62" spans="1:10" ht="12.3" customHeight="1" x14ac:dyDescent="0.25">
      <c r="A62" s="168" t="s">
        <v>14</v>
      </c>
      <c r="B62" s="186">
        <v>0</v>
      </c>
      <c r="C62" s="174">
        <v>0</v>
      </c>
      <c r="D62" s="150">
        <f t="shared" ref="D62:D69" si="17">SUM(B62:C62)</f>
        <v>0</v>
      </c>
      <c r="E62" s="186">
        <v>0</v>
      </c>
      <c r="F62" s="174">
        <v>1</v>
      </c>
      <c r="G62" s="150">
        <f t="shared" ref="G62:G69" si="18">SUM(E62:F62)</f>
        <v>1</v>
      </c>
      <c r="H62" s="186">
        <f t="shared" ref="H62:I68" si="19">SUM(B62,E62)</f>
        <v>0</v>
      </c>
      <c r="I62" s="174">
        <f t="shared" si="19"/>
        <v>1</v>
      </c>
      <c r="J62" s="174">
        <f t="shared" si="16"/>
        <v>1</v>
      </c>
    </row>
    <row r="63" spans="1:10" ht="12.3" customHeight="1" x14ac:dyDescent="0.25">
      <c r="A63" s="168" t="s">
        <v>15</v>
      </c>
      <c r="B63" s="186">
        <v>1</v>
      </c>
      <c r="C63" s="174">
        <v>2</v>
      </c>
      <c r="D63" s="150">
        <f t="shared" si="17"/>
        <v>3</v>
      </c>
      <c r="E63" s="186">
        <v>1</v>
      </c>
      <c r="F63" s="174">
        <v>1</v>
      </c>
      <c r="G63" s="150">
        <f t="shared" si="18"/>
        <v>2</v>
      </c>
      <c r="H63" s="186">
        <f t="shared" si="19"/>
        <v>2</v>
      </c>
      <c r="I63" s="174">
        <f t="shared" si="19"/>
        <v>3</v>
      </c>
      <c r="J63" s="174">
        <f t="shared" si="16"/>
        <v>5</v>
      </c>
    </row>
    <row r="64" spans="1:10" ht="12.3" customHeight="1" x14ac:dyDescent="0.25">
      <c r="A64" s="168" t="s">
        <v>16</v>
      </c>
      <c r="B64" s="184">
        <v>1</v>
      </c>
      <c r="C64" s="174">
        <v>3</v>
      </c>
      <c r="D64" s="150">
        <f t="shared" si="17"/>
        <v>4</v>
      </c>
      <c r="E64" s="186">
        <v>0</v>
      </c>
      <c r="F64" s="174">
        <v>1</v>
      </c>
      <c r="G64" s="150">
        <f t="shared" si="18"/>
        <v>1</v>
      </c>
      <c r="H64" s="186">
        <f t="shared" si="19"/>
        <v>1</v>
      </c>
      <c r="I64" s="174">
        <f t="shared" si="19"/>
        <v>4</v>
      </c>
      <c r="J64" s="174">
        <f t="shared" si="16"/>
        <v>5</v>
      </c>
    </row>
    <row r="65" spans="1:10" ht="12.3" customHeight="1" x14ac:dyDescent="0.25">
      <c r="A65" s="168" t="s">
        <v>17</v>
      </c>
      <c r="B65" s="184">
        <v>2</v>
      </c>
      <c r="C65" s="174">
        <v>3</v>
      </c>
      <c r="D65" s="150">
        <f t="shared" si="17"/>
        <v>5</v>
      </c>
      <c r="E65" s="186">
        <v>0</v>
      </c>
      <c r="F65" s="174">
        <v>1</v>
      </c>
      <c r="G65" s="150">
        <f t="shared" si="18"/>
        <v>1</v>
      </c>
      <c r="H65" s="186">
        <f t="shared" si="19"/>
        <v>2</v>
      </c>
      <c r="I65" s="174">
        <f t="shared" si="19"/>
        <v>4</v>
      </c>
      <c r="J65" s="174">
        <f t="shared" si="16"/>
        <v>6</v>
      </c>
    </row>
    <row r="66" spans="1:10" ht="12.3" customHeight="1" x14ac:dyDescent="0.25">
      <c r="A66" s="168" t="s">
        <v>18</v>
      </c>
      <c r="B66" s="184">
        <v>1</v>
      </c>
      <c r="C66" s="174">
        <v>2</v>
      </c>
      <c r="D66" s="150">
        <f t="shared" si="17"/>
        <v>3</v>
      </c>
      <c r="E66" s="186">
        <v>0</v>
      </c>
      <c r="F66" s="174">
        <v>1</v>
      </c>
      <c r="G66" s="150">
        <f t="shared" si="18"/>
        <v>1</v>
      </c>
      <c r="H66" s="186">
        <f t="shared" si="19"/>
        <v>1</v>
      </c>
      <c r="I66" s="174">
        <f t="shared" si="19"/>
        <v>3</v>
      </c>
      <c r="J66" s="174">
        <f t="shared" si="16"/>
        <v>4</v>
      </c>
    </row>
    <row r="67" spans="1:10" ht="12.3" customHeight="1" x14ac:dyDescent="0.25">
      <c r="A67" s="168" t="s">
        <v>19</v>
      </c>
      <c r="B67" s="184">
        <v>1</v>
      </c>
      <c r="C67" s="174">
        <v>2</v>
      </c>
      <c r="D67" s="150">
        <f t="shared" si="17"/>
        <v>3</v>
      </c>
      <c r="E67" s="186">
        <v>0</v>
      </c>
      <c r="F67" s="174">
        <v>0</v>
      </c>
      <c r="G67" s="150">
        <f t="shared" si="18"/>
        <v>0</v>
      </c>
      <c r="H67" s="186">
        <f t="shared" si="19"/>
        <v>1</v>
      </c>
      <c r="I67" s="174">
        <f t="shared" si="19"/>
        <v>2</v>
      </c>
      <c r="J67" s="174">
        <f t="shared" si="16"/>
        <v>3</v>
      </c>
    </row>
    <row r="68" spans="1:10" ht="12.3" customHeight="1" x14ac:dyDescent="0.25">
      <c r="A68" s="168" t="s">
        <v>20</v>
      </c>
      <c r="B68" s="184">
        <v>1</v>
      </c>
      <c r="C68" s="174">
        <v>2</v>
      </c>
      <c r="D68" s="150">
        <f t="shared" si="17"/>
        <v>3</v>
      </c>
      <c r="E68" s="186">
        <v>0</v>
      </c>
      <c r="F68" s="174">
        <v>1</v>
      </c>
      <c r="G68" s="150">
        <f t="shared" si="18"/>
        <v>1</v>
      </c>
      <c r="H68" s="186">
        <f t="shared" si="19"/>
        <v>1</v>
      </c>
      <c r="I68" s="174">
        <f t="shared" si="19"/>
        <v>3</v>
      </c>
      <c r="J68" s="174">
        <f t="shared" si="16"/>
        <v>4</v>
      </c>
    </row>
    <row r="69" spans="1:10" ht="12.3" customHeight="1" x14ac:dyDescent="0.25">
      <c r="A69" s="168" t="s">
        <v>21</v>
      </c>
      <c r="B69" s="191">
        <v>1</v>
      </c>
      <c r="C69" s="192">
        <v>0</v>
      </c>
      <c r="D69" s="164">
        <f t="shared" si="17"/>
        <v>1</v>
      </c>
      <c r="E69" s="186">
        <v>1</v>
      </c>
      <c r="F69" s="174">
        <v>0</v>
      </c>
      <c r="G69" s="164">
        <f t="shared" si="18"/>
        <v>1</v>
      </c>
      <c r="H69" s="186">
        <f>SUM(B69,E69)</f>
        <v>2</v>
      </c>
      <c r="I69" s="174">
        <f>SUM(C69,F69)</f>
        <v>0</v>
      </c>
      <c r="J69" s="187">
        <f t="shared" si="16"/>
        <v>2</v>
      </c>
    </row>
    <row r="70" spans="1:10" ht="12.3" customHeight="1" x14ac:dyDescent="0.25">
      <c r="A70" s="188" t="s">
        <v>4</v>
      </c>
      <c r="B70" s="189">
        <f t="shared" ref="B70:J70" si="20">SUM(B61:B69)</f>
        <v>8</v>
      </c>
      <c r="C70" s="190">
        <f t="shared" si="20"/>
        <v>14</v>
      </c>
      <c r="D70" s="190">
        <f t="shared" si="20"/>
        <v>22</v>
      </c>
      <c r="E70" s="189">
        <f t="shared" si="20"/>
        <v>2</v>
      </c>
      <c r="F70" s="190">
        <f t="shared" si="20"/>
        <v>6</v>
      </c>
      <c r="G70" s="190">
        <f t="shared" si="20"/>
        <v>8</v>
      </c>
      <c r="H70" s="189">
        <f t="shared" si="20"/>
        <v>10</v>
      </c>
      <c r="I70" s="190">
        <f t="shared" si="20"/>
        <v>20</v>
      </c>
      <c r="J70" s="190">
        <f t="shared" si="20"/>
        <v>30</v>
      </c>
    </row>
  </sheetData>
  <mergeCells count="1">
    <mergeCell ref="A2:J2"/>
  </mergeCells>
  <phoneticPr fontId="0" type="noConversion"/>
  <printOptions horizontalCentered="1"/>
  <pageMargins left="0.39370078740157483" right="0.39370078740157483" top="0.59055118110236227" bottom="0.19685039370078741" header="0.51181102362204722" footer="0.51181102362204722"/>
  <pageSetup paperSize="9" scale="70" orientation="portrait" horizontalDpi="4294967292" verticalDpi="30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J44"/>
  <sheetViews>
    <sheetView zoomScaleNormal="100" workbookViewId="0">
      <selection activeCell="A49" sqref="A49"/>
    </sheetView>
  </sheetViews>
  <sheetFormatPr defaultColWidth="9.109375" defaultRowHeight="13.2" x14ac:dyDescent="0.25"/>
  <cols>
    <col min="1" max="1" width="30.6640625" style="86" customWidth="1"/>
    <col min="2" max="10" width="10" style="86" customWidth="1"/>
    <col min="11" max="16384" width="9.109375" style="86"/>
  </cols>
  <sheetData>
    <row r="1" spans="1:10" s="72" customFormat="1" x14ac:dyDescent="0.25">
      <c r="A1" s="1" t="s">
        <v>47</v>
      </c>
    </row>
    <row r="2" spans="1:10" s="72" customFormat="1" x14ac:dyDescent="0.25">
      <c r="A2" s="73" t="s">
        <v>10</v>
      </c>
      <c r="B2" s="73"/>
      <c r="C2" s="74"/>
      <c r="D2" s="74"/>
      <c r="E2" s="74"/>
      <c r="F2" s="73"/>
      <c r="G2" s="73"/>
      <c r="H2" s="74"/>
      <c r="I2" s="73"/>
      <c r="J2" s="73"/>
    </row>
    <row r="3" spans="1:10" s="72" customFormat="1" x14ac:dyDescent="0.25">
      <c r="A3" s="73"/>
      <c r="B3" s="73"/>
      <c r="C3" s="73"/>
      <c r="D3" s="74"/>
      <c r="E3" s="74"/>
      <c r="F3" s="73"/>
      <c r="G3" s="73"/>
      <c r="H3" s="74"/>
      <c r="I3" s="73"/>
      <c r="J3" s="73"/>
    </row>
    <row r="4" spans="1:10" s="72" customFormat="1" x14ac:dyDescent="0.25">
      <c r="A4" s="73" t="s">
        <v>49</v>
      </c>
      <c r="B4" s="73"/>
      <c r="C4" s="73"/>
      <c r="D4" s="74"/>
      <c r="E4" s="74"/>
      <c r="F4" s="73"/>
      <c r="G4" s="73"/>
      <c r="H4" s="74"/>
      <c r="I4" s="73"/>
      <c r="J4" s="73"/>
    </row>
    <row r="5" spans="1:10" s="72" customFormat="1" x14ac:dyDescent="0.25">
      <c r="A5" s="73"/>
      <c r="B5" s="73"/>
      <c r="C5" s="73"/>
      <c r="D5" s="74"/>
      <c r="E5" s="74"/>
      <c r="F5" s="73"/>
      <c r="G5" s="73"/>
      <c r="H5" s="74"/>
      <c r="I5" s="73"/>
      <c r="J5" s="73"/>
    </row>
    <row r="6" spans="1:10" s="72" customFormat="1" x14ac:dyDescent="0.25">
      <c r="A6" s="3" t="s">
        <v>37</v>
      </c>
      <c r="B6" s="75"/>
      <c r="C6" s="73"/>
      <c r="D6" s="75"/>
      <c r="E6" s="76"/>
      <c r="F6" s="75"/>
      <c r="G6" s="75"/>
      <c r="H6" s="75"/>
      <c r="I6" s="75"/>
      <c r="J6" s="75"/>
    </row>
    <row r="7" spans="1:10" s="72" customFormat="1" ht="13.8" thickBot="1" x14ac:dyDescent="0.3"/>
    <row r="8" spans="1:10" s="72" customFormat="1" x14ac:dyDescent="0.25">
      <c r="A8" s="77"/>
      <c r="B8" s="78"/>
      <c r="C8" s="77" t="s">
        <v>2</v>
      </c>
      <c r="D8" s="77"/>
      <c r="E8" s="78"/>
      <c r="F8" s="77" t="s">
        <v>3</v>
      </c>
      <c r="G8" s="77"/>
      <c r="H8" s="78"/>
      <c r="I8" s="77" t="s">
        <v>4</v>
      </c>
      <c r="J8" s="77"/>
    </row>
    <row r="9" spans="1:10" s="72" customFormat="1" x14ac:dyDescent="0.25">
      <c r="A9" s="79"/>
      <c r="B9" s="118" t="s">
        <v>5</v>
      </c>
      <c r="C9" s="116" t="s">
        <v>6</v>
      </c>
      <c r="D9" s="116" t="s">
        <v>4</v>
      </c>
      <c r="E9" s="118" t="s">
        <v>5</v>
      </c>
      <c r="F9" s="116" t="s">
        <v>6</v>
      </c>
      <c r="G9" s="116" t="s">
        <v>4</v>
      </c>
      <c r="H9" s="118" t="s">
        <v>5</v>
      </c>
      <c r="I9" s="116" t="s">
        <v>6</v>
      </c>
      <c r="J9" s="116" t="s">
        <v>4</v>
      </c>
    </row>
    <row r="10" spans="1:10" s="72" customFormat="1" x14ac:dyDescent="0.25">
      <c r="A10" s="80"/>
      <c r="B10" s="81"/>
      <c r="C10" s="82"/>
      <c r="D10" s="82"/>
      <c r="E10" s="81"/>
      <c r="F10" s="83"/>
      <c r="G10" s="83"/>
      <c r="H10" s="81"/>
      <c r="I10" s="83"/>
      <c r="J10" s="83"/>
    </row>
    <row r="11" spans="1:10" s="72" customFormat="1" x14ac:dyDescent="0.25">
      <c r="A11" s="121" t="s">
        <v>38</v>
      </c>
      <c r="B11" s="84"/>
      <c r="E11" s="84"/>
      <c r="H11" s="84"/>
    </row>
    <row r="12" spans="1:10" s="72" customFormat="1" x14ac:dyDescent="0.25">
      <c r="A12" s="72" t="s">
        <v>24</v>
      </c>
      <c r="B12" s="140">
        <f>'21PHBO506'!B22</f>
        <v>3</v>
      </c>
      <c r="C12" s="141">
        <f>'21PHBO506'!C22</f>
        <v>20</v>
      </c>
      <c r="D12" s="139">
        <f>'21PHBO506'!D22</f>
        <v>23</v>
      </c>
      <c r="E12" s="140">
        <f>'21PHBO506'!E22</f>
        <v>1</v>
      </c>
      <c r="F12" s="141">
        <f>'21PHBO506'!F22</f>
        <v>4</v>
      </c>
      <c r="G12" s="18">
        <f>'21PHBO506'!G22</f>
        <v>5</v>
      </c>
      <c r="H12" s="108">
        <f>'21PHBO506'!H22</f>
        <v>4</v>
      </c>
      <c r="I12" s="109">
        <f>'21PHBO506'!I22</f>
        <v>24</v>
      </c>
      <c r="J12" s="109">
        <f>'21PHBO506'!J22</f>
        <v>28</v>
      </c>
    </row>
    <row r="13" spans="1:10" s="72" customFormat="1" x14ac:dyDescent="0.25">
      <c r="A13" s="72" t="s">
        <v>25</v>
      </c>
      <c r="B13" s="140">
        <f>'21PHBO506'!B38</f>
        <v>12</v>
      </c>
      <c r="C13" s="141">
        <f>'21PHBO506'!C38</f>
        <v>67</v>
      </c>
      <c r="D13" s="139">
        <f>'21PHBO506'!D38</f>
        <v>79</v>
      </c>
      <c r="E13" s="140">
        <f>'21PHBO506'!E38</f>
        <v>7</v>
      </c>
      <c r="F13" s="141">
        <f>'21PHBO506'!F38</f>
        <v>16</v>
      </c>
      <c r="G13" s="18">
        <f>'21PHBO506'!G38</f>
        <v>23</v>
      </c>
      <c r="H13" s="108">
        <f>'21PHBO506'!H38</f>
        <v>19</v>
      </c>
      <c r="I13" s="109">
        <f>'21PHBO506'!I38</f>
        <v>83</v>
      </c>
      <c r="J13" s="109">
        <f>'21PHBO506'!J38</f>
        <v>102</v>
      </c>
    </row>
    <row r="14" spans="1:10" s="72" customFormat="1" x14ac:dyDescent="0.25">
      <c r="A14" s="72" t="s">
        <v>26</v>
      </c>
      <c r="B14" s="140">
        <f>'21PHBO506'!B54</f>
        <v>0</v>
      </c>
      <c r="C14" s="141">
        <f>'21PHBO506'!C54</f>
        <v>1</v>
      </c>
      <c r="D14" s="139">
        <f>'21PHBO506'!D54</f>
        <v>1</v>
      </c>
      <c r="E14" s="142">
        <f>'21PHBO506'!E54</f>
        <v>0</v>
      </c>
      <c r="F14" s="141">
        <f>'21PHBO506'!F54</f>
        <v>1</v>
      </c>
      <c r="G14" s="18">
        <f>'21PHBO506'!G54</f>
        <v>1</v>
      </c>
      <c r="H14" s="108">
        <f>'21PHBO506'!H54</f>
        <v>0</v>
      </c>
      <c r="I14" s="109">
        <f>'21PHBO506'!I54</f>
        <v>2</v>
      </c>
      <c r="J14" s="109">
        <f>'21PHBO506'!J54</f>
        <v>2</v>
      </c>
    </row>
    <row r="15" spans="1:10" s="72" customFormat="1" x14ac:dyDescent="0.25">
      <c r="A15" s="72" t="s">
        <v>27</v>
      </c>
      <c r="B15" s="140">
        <f>'21PHBO506'!B70</f>
        <v>0</v>
      </c>
      <c r="C15" s="141">
        <f>'21PHBO506'!C70</f>
        <v>0</v>
      </c>
      <c r="D15" s="139">
        <f>'21PHBO506'!D70</f>
        <v>0</v>
      </c>
      <c r="E15" s="140">
        <f>'21PHBO506'!E70</f>
        <v>0</v>
      </c>
      <c r="F15" s="141">
        <f>'21PHBO506'!F70</f>
        <v>0</v>
      </c>
      <c r="G15" s="18">
        <f>'21PHBO506'!G70</f>
        <v>0</v>
      </c>
      <c r="H15" s="108">
        <f>'21PHBO506'!H70</f>
        <v>0</v>
      </c>
      <c r="I15" s="109">
        <f>'21PHBO506'!I70</f>
        <v>0</v>
      </c>
      <c r="J15" s="109">
        <f>'21PHBO506'!J70</f>
        <v>0</v>
      </c>
    </row>
    <row r="16" spans="1:10" s="72" customFormat="1" x14ac:dyDescent="0.25">
      <c r="A16" s="85" t="s">
        <v>4</v>
      </c>
      <c r="B16" s="110">
        <f>SUM(B12:B15)</f>
        <v>15</v>
      </c>
      <c r="C16" s="111">
        <f t="shared" ref="C16:J16" si="0">SUM(C12:C15)</f>
        <v>88</v>
      </c>
      <c r="D16" s="111">
        <f t="shared" si="0"/>
        <v>103</v>
      </c>
      <c r="E16" s="110">
        <f t="shared" si="0"/>
        <v>8</v>
      </c>
      <c r="F16" s="111">
        <f t="shared" si="0"/>
        <v>21</v>
      </c>
      <c r="G16" s="111">
        <f t="shared" si="0"/>
        <v>29</v>
      </c>
      <c r="H16" s="110">
        <f t="shared" si="0"/>
        <v>23</v>
      </c>
      <c r="I16" s="111">
        <f t="shared" si="0"/>
        <v>109</v>
      </c>
      <c r="J16" s="111">
        <f t="shared" si="0"/>
        <v>132</v>
      </c>
    </row>
    <row r="17" spans="1:10" s="72" customFormat="1" x14ac:dyDescent="0.25"/>
    <row r="18" spans="1:10" s="72" customFormat="1" x14ac:dyDescent="0.25"/>
    <row r="19" spans="1:10" s="72" customFormat="1" x14ac:dyDescent="0.25"/>
    <row r="20" spans="1:10" s="72" customFormat="1" x14ac:dyDescent="0.25">
      <c r="A20" s="88" t="s">
        <v>22</v>
      </c>
      <c r="B20" s="89"/>
      <c r="C20" s="89"/>
      <c r="D20" s="89"/>
      <c r="E20" s="90"/>
      <c r="F20" s="90"/>
      <c r="G20" s="89"/>
      <c r="H20" s="89"/>
      <c r="I20" s="89"/>
      <c r="J20" s="89"/>
    </row>
    <row r="21" spans="1:10" x14ac:dyDescent="0.25">
      <c r="A21" s="89"/>
      <c r="B21" s="89"/>
      <c r="C21" s="89"/>
      <c r="D21" s="89"/>
      <c r="E21" s="90"/>
      <c r="F21" s="88"/>
      <c r="G21" s="89"/>
      <c r="H21" s="89"/>
      <c r="I21" s="89"/>
      <c r="J21" s="89"/>
    </row>
    <row r="22" spans="1:10" x14ac:dyDescent="0.25">
      <c r="A22" s="88" t="s">
        <v>50</v>
      </c>
      <c r="B22" s="89"/>
      <c r="C22" s="89"/>
      <c r="D22" s="89"/>
      <c r="E22" s="90"/>
      <c r="F22" s="90"/>
      <c r="G22" s="89"/>
      <c r="H22" s="89"/>
      <c r="I22" s="89"/>
      <c r="J22" s="89"/>
    </row>
    <row r="23" spans="1:10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</row>
    <row r="24" spans="1:10" x14ac:dyDescent="0.25">
      <c r="A24" s="3" t="s">
        <v>37</v>
      </c>
      <c r="B24" s="93"/>
      <c r="C24" s="93"/>
      <c r="D24" s="93"/>
      <c r="E24" s="93"/>
      <c r="F24" s="94"/>
      <c r="G24" s="93"/>
      <c r="H24" s="93"/>
      <c r="I24" s="93"/>
      <c r="J24" s="93"/>
    </row>
    <row r="25" spans="1:10" x14ac:dyDescent="0.25">
      <c r="A25" s="88"/>
      <c r="B25" s="93"/>
      <c r="C25" s="93"/>
      <c r="D25" s="93"/>
      <c r="E25" s="93"/>
      <c r="F25" s="94"/>
      <c r="G25" s="93"/>
      <c r="H25" s="93"/>
      <c r="I25" s="93"/>
      <c r="J25" s="93"/>
    </row>
    <row r="26" spans="1:10" x14ac:dyDescent="0.25">
      <c r="A26" s="88" t="s">
        <v>39</v>
      </c>
      <c r="B26" s="93"/>
      <c r="C26" s="93"/>
      <c r="D26" s="93"/>
      <c r="E26" s="93"/>
      <c r="F26" s="94"/>
      <c r="G26" s="93"/>
      <c r="H26" s="93"/>
      <c r="I26" s="93"/>
      <c r="J26" s="93"/>
    </row>
    <row r="27" spans="1:10" ht="13.8" thickBot="1" x14ac:dyDescent="0.3">
      <c r="A27" s="87"/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25">
      <c r="A28" s="95"/>
      <c r="B28" s="96" t="s">
        <v>2</v>
      </c>
      <c r="C28" s="97"/>
      <c r="D28" s="97"/>
      <c r="E28" s="96" t="s">
        <v>3</v>
      </c>
      <c r="F28" s="97"/>
      <c r="G28" s="97"/>
      <c r="H28" s="96" t="s">
        <v>4</v>
      </c>
      <c r="I28" s="97"/>
      <c r="J28" s="97"/>
    </row>
    <row r="29" spans="1:10" x14ac:dyDescent="0.25">
      <c r="A29" s="119" t="s">
        <v>12</v>
      </c>
      <c r="B29" s="98" t="s">
        <v>5</v>
      </c>
      <c r="C29" s="99" t="s">
        <v>6</v>
      </c>
      <c r="D29" s="99" t="s">
        <v>4</v>
      </c>
      <c r="E29" s="98" t="s">
        <v>5</v>
      </c>
      <c r="F29" s="99" t="s">
        <v>6</v>
      </c>
      <c r="G29" s="99" t="s">
        <v>4</v>
      </c>
      <c r="H29" s="98" t="s">
        <v>5</v>
      </c>
      <c r="I29" s="99" t="s">
        <v>6</v>
      </c>
      <c r="J29" s="99" t="s">
        <v>4</v>
      </c>
    </row>
    <row r="30" spans="1:10" x14ac:dyDescent="0.25">
      <c r="A30" s="100"/>
      <c r="B30" s="101"/>
      <c r="C30" s="102"/>
      <c r="D30" s="102"/>
      <c r="E30" s="101"/>
      <c r="F30" s="102"/>
      <c r="G30" s="102"/>
      <c r="H30" s="101"/>
      <c r="I30" s="102"/>
      <c r="J30" s="102"/>
    </row>
    <row r="31" spans="1:10" x14ac:dyDescent="0.25">
      <c r="A31" s="87" t="s">
        <v>13</v>
      </c>
      <c r="B31" s="103">
        <f>'21PHBO506'!B13+'21PHBO506'!B29+'21PHBO506'!B45+'21PHBO506'!B61</f>
        <v>0</v>
      </c>
      <c r="C31" s="131">
        <f>'21PHBO506'!C13+'21PHBO506'!C29+'21PHBO506'!C45+'21PHBO506'!C61</f>
        <v>0</v>
      </c>
      <c r="D31" s="132">
        <f>'21PHBO506'!D13+'21PHBO506'!D29+'21PHBO506'!D45+'21PHBO506'!D61</f>
        <v>0</v>
      </c>
      <c r="E31" s="103">
        <f>'21PHBO506'!E13+'21PHBO506'!E29+'21PHBO506'!E45+'21PHBO506'!E61</f>
        <v>1</v>
      </c>
      <c r="F31" s="131">
        <f>'21PHBO506'!F13+'21PHBO506'!F29+'21PHBO506'!F45+'21PHBO506'!F61</f>
        <v>3</v>
      </c>
      <c r="G31" s="132">
        <f>'21PHBO506'!G13+'21PHBO506'!G29+'21PHBO506'!G45+'21PHBO506'!G61</f>
        <v>4</v>
      </c>
      <c r="H31" s="103">
        <f>'21PHBO506'!H13+'21PHBO506'!H29+'21PHBO506'!H45+'21PHBO506'!H61</f>
        <v>1</v>
      </c>
      <c r="I31" s="131">
        <f>'21PHBO506'!I13+'21PHBO506'!I29+'21PHBO506'!I45+'21PHBO506'!I61</f>
        <v>3</v>
      </c>
      <c r="J31" s="131">
        <f>'21PHBO506'!J13+'21PHBO506'!J29+'21PHBO506'!J45+'21PHBO506'!J61</f>
        <v>4</v>
      </c>
    </row>
    <row r="32" spans="1:10" x14ac:dyDescent="0.25">
      <c r="A32" s="87" t="s">
        <v>14</v>
      </c>
      <c r="B32" s="103">
        <f>'21PHBO506'!B14+'21PHBO506'!B30+'21PHBO506'!B46+'21PHBO506'!B62</f>
        <v>2</v>
      </c>
      <c r="C32" s="131">
        <f>'21PHBO506'!C14+'21PHBO506'!C30+'21PHBO506'!C46+'21PHBO506'!C62</f>
        <v>2</v>
      </c>
      <c r="D32" s="132">
        <f>'21PHBO506'!D14+'21PHBO506'!D30+'21PHBO506'!D46+'21PHBO506'!D62</f>
        <v>4</v>
      </c>
      <c r="E32" s="103">
        <f>'21PHBO506'!E14+'21PHBO506'!E30+'21PHBO506'!E46+'21PHBO506'!E62</f>
        <v>2</v>
      </c>
      <c r="F32" s="131">
        <f>'21PHBO506'!F14+'21PHBO506'!F30+'21PHBO506'!F46+'21PHBO506'!F62</f>
        <v>3</v>
      </c>
      <c r="G32" s="132">
        <f>'21PHBO506'!G14+'21PHBO506'!G30+'21PHBO506'!G46+'21PHBO506'!G62</f>
        <v>5</v>
      </c>
      <c r="H32" s="103">
        <f>'21PHBO506'!H14+'21PHBO506'!H30+'21PHBO506'!H46+'21PHBO506'!H62</f>
        <v>4</v>
      </c>
      <c r="I32" s="131">
        <f>'21PHBO506'!I14+'21PHBO506'!I30+'21PHBO506'!I46+'21PHBO506'!I62</f>
        <v>5</v>
      </c>
      <c r="J32" s="131">
        <f>'21PHBO506'!J14+'21PHBO506'!J30+'21PHBO506'!J46+'21PHBO506'!J62</f>
        <v>9</v>
      </c>
    </row>
    <row r="33" spans="1:10" x14ac:dyDescent="0.25">
      <c r="A33" s="87" t="s">
        <v>15</v>
      </c>
      <c r="B33" s="103">
        <f>'21PHBO506'!B15+'21PHBO506'!B31+'21PHBO506'!B47+'21PHBO506'!B63</f>
        <v>3</v>
      </c>
      <c r="C33" s="131">
        <f>'21PHBO506'!C15+'21PHBO506'!C31+'21PHBO506'!C47+'21PHBO506'!C63</f>
        <v>8</v>
      </c>
      <c r="D33" s="132">
        <f>'21PHBO506'!D15+'21PHBO506'!D31+'21PHBO506'!D47+'21PHBO506'!D63</f>
        <v>11</v>
      </c>
      <c r="E33" s="103">
        <f>'21PHBO506'!E15+'21PHBO506'!E31+'21PHBO506'!E47+'21PHBO506'!E63</f>
        <v>2</v>
      </c>
      <c r="F33" s="131">
        <f>'21PHBO506'!F15+'21PHBO506'!F31+'21PHBO506'!F47+'21PHBO506'!F63</f>
        <v>4</v>
      </c>
      <c r="G33" s="132">
        <f>'21PHBO506'!G15+'21PHBO506'!G31+'21PHBO506'!G47+'21PHBO506'!G63</f>
        <v>6</v>
      </c>
      <c r="H33" s="103">
        <f>'21PHBO506'!H15+'21PHBO506'!H31+'21PHBO506'!H47+'21PHBO506'!H63</f>
        <v>5</v>
      </c>
      <c r="I33" s="131">
        <f>'21PHBO506'!I15+'21PHBO506'!I31+'21PHBO506'!I47+'21PHBO506'!I63</f>
        <v>12</v>
      </c>
      <c r="J33" s="131">
        <f>'21PHBO506'!J15+'21PHBO506'!J31+'21PHBO506'!J47+'21PHBO506'!J63</f>
        <v>17</v>
      </c>
    </row>
    <row r="34" spans="1:10" x14ac:dyDescent="0.25">
      <c r="A34" s="87" t="s">
        <v>16</v>
      </c>
      <c r="B34" s="103">
        <f>'21PHBO506'!B16+'21PHBO506'!B32+'21PHBO506'!B48+'21PHBO506'!B64</f>
        <v>1</v>
      </c>
      <c r="C34" s="131">
        <f>'21PHBO506'!C16+'21PHBO506'!C32+'21PHBO506'!C48+'21PHBO506'!C64</f>
        <v>10</v>
      </c>
      <c r="D34" s="132">
        <f>'21PHBO506'!D16+'21PHBO506'!D32+'21PHBO506'!D48+'21PHBO506'!D64</f>
        <v>11</v>
      </c>
      <c r="E34" s="103">
        <f>'21PHBO506'!E16+'21PHBO506'!E32+'21PHBO506'!E48+'21PHBO506'!E64</f>
        <v>1</v>
      </c>
      <c r="F34" s="131">
        <f>'21PHBO506'!F16+'21PHBO506'!F32+'21PHBO506'!F48+'21PHBO506'!F64</f>
        <v>3</v>
      </c>
      <c r="G34" s="132">
        <f>'21PHBO506'!G16+'21PHBO506'!G32+'21PHBO506'!G48+'21PHBO506'!G64</f>
        <v>4</v>
      </c>
      <c r="H34" s="103">
        <f>'21PHBO506'!H16+'21PHBO506'!H32+'21PHBO506'!H48+'21PHBO506'!H64</f>
        <v>2</v>
      </c>
      <c r="I34" s="131">
        <f>'21PHBO506'!I16+'21PHBO506'!I32+'21PHBO506'!I48+'21PHBO506'!I64</f>
        <v>13</v>
      </c>
      <c r="J34" s="131">
        <f>'21PHBO506'!J16+'21PHBO506'!J32+'21PHBO506'!J48+'21PHBO506'!J64</f>
        <v>15</v>
      </c>
    </row>
    <row r="35" spans="1:10" x14ac:dyDescent="0.25">
      <c r="A35" s="87" t="s">
        <v>17</v>
      </c>
      <c r="B35" s="103">
        <f>'21PHBO506'!B17+'21PHBO506'!B33+'21PHBO506'!B49+'21PHBO506'!B65</f>
        <v>2</v>
      </c>
      <c r="C35" s="131">
        <f>'21PHBO506'!C17+'21PHBO506'!C33+'21PHBO506'!C49+'21PHBO506'!C65</f>
        <v>17</v>
      </c>
      <c r="D35" s="132">
        <f>'21PHBO506'!D17+'21PHBO506'!D33+'21PHBO506'!D49+'21PHBO506'!D65</f>
        <v>19</v>
      </c>
      <c r="E35" s="103">
        <f>'21PHBO506'!E17+'21PHBO506'!E33+'21PHBO506'!E49+'21PHBO506'!E65</f>
        <v>1</v>
      </c>
      <c r="F35" s="131">
        <f>'21PHBO506'!F17+'21PHBO506'!F33+'21PHBO506'!F49+'21PHBO506'!F65</f>
        <v>4</v>
      </c>
      <c r="G35" s="132">
        <f>'21PHBO506'!G17+'21PHBO506'!G33+'21PHBO506'!G49+'21PHBO506'!G65</f>
        <v>5</v>
      </c>
      <c r="H35" s="103">
        <f>'21PHBO506'!H17+'21PHBO506'!H33+'21PHBO506'!H49+'21PHBO506'!H65</f>
        <v>3</v>
      </c>
      <c r="I35" s="131">
        <f>'21PHBO506'!I17+'21PHBO506'!I33+'21PHBO506'!I49+'21PHBO506'!I65</f>
        <v>21</v>
      </c>
      <c r="J35" s="131">
        <f>'21PHBO506'!J17+'21PHBO506'!J33+'21PHBO506'!J49+'21PHBO506'!J65</f>
        <v>24</v>
      </c>
    </row>
    <row r="36" spans="1:10" x14ac:dyDescent="0.25">
      <c r="A36" s="87" t="s">
        <v>18</v>
      </c>
      <c r="B36" s="103">
        <f>'21PHBO506'!B18+'21PHBO506'!B34+'21PHBO506'!B50+'21PHBO506'!B66</f>
        <v>2</v>
      </c>
      <c r="C36" s="131">
        <f>'21PHBO506'!C18+'21PHBO506'!C34+'21PHBO506'!C50+'21PHBO506'!C66</f>
        <v>14</v>
      </c>
      <c r="D36" s="132">
        <f>'21PHBO506'!D18+'21PHBO506'!D34+'21PHBO506'!D50+'21PHBO506'!D66</f>
        <v>16</v>
      </c>
      <c r="E36" s="103">
        <f>'21PHBO506'!E18+'21PHBO506'!E34+'21PHBO506'!E50+'21PHBO506'!E66</f>
        <v>0</v>
      </c>
      <c r="F36" s="131">
        <f>'21PHBO506'!F18+'21PHBO506'!F34+'21PHBO506'!F50+'21PHBO506'!F66</f>
        <v>2</v>
      </c>
      <c r="G36" s="132">
        <f>'21PHBO506'!G18+'21PHBO506'!G34+'21PHBO506'!G50+'21PHBO506'!G66</f>
        <v>2</v>
      </c>
      <c r="H36" s="103">
        <f>'21PHBO506'!H18+'21PHBO506'!H34+'21PHBO506'!H50+'21PHBO506'!H66</f>
        <v>2</v>
      </c>
      <c r="I36" s="131">
        <f>'21PHBO506'!I18+'21PHBO506'!I34+'21PHBO506'!I50+'21PHBO506'!I66</f>
        <v>16</v>
      </c>
      <c r="J36" s="131">
        <f>'21PHBO506'!J18+'21PHBO506'!J34+'21PHBO506'!J50+'21PHBO506'!J66</f>
        <v>18</v>
      </c>
    </row>
    <row r="37" spans="1:10" x14ac:dyDescent="0.25">
      <c r="A37" s="87" t="s">
        <v>19</v>
      </c>
      <c r="B37" s="103">
        <f>'21PHBO506'!B19+'21PHBO506'!B35+'21PHBO506'!B51+'21PHBO506'!B67</f>
        <v>3</v>
      </c>
      <c r="C37" s="131">
        <f>'21PHBO506'!C19+'21PHBO506'!C35+'21PHBO506'!C51+'21PHBO506'!C67</f>
        <v>19</v>
      </c>
      <c r="D37" s="132">
        <f>'21PHBO506'!D19+'21PHBO506'!D35+'21PHBO506'!D51+'21PHBO506'!D67</f>
        <v>22</v>
      </c>
      <c r="E37" s="103">
        <f>'21PHBO506'!E19+'21PHBO506'!E35+'21PHBO506'!E51+'21PHBO506'!E67</f>
        <v>1</v>
      </c>
      <c r="F37" s="131">
        <f>'21PHBO506'!F19+'21PHBO506'!F35+'21PHBO506'!F51+'21PHBO506'!F67</f>
        <v>1</v>
      </c>
      <c r="G37" s="132">
        <f>'21PHBO506'!G19+'21PHBO506'!G35+'21PHBO506'!G51+'21PHBO506'!G67</f>
        <v>2</v>
      </c>
      <c r="H37" s="103">
        <f>'21PHBO506'!H19+'21PHBO506'!H35+'21PHBO506'!H51+'21PHBO506'!H67</f>
        <v>4</v>
      </c>
      <c r="I37" s="131">
        <f>'21PHBO506'!I19+'21PHBO506'!I35+'21PHBO506'!I51+'21PHBO506'!I67</f>
        <v>20</v>
      </c>
      <c r="J37" s="131">
        <f>'21PHBO506'!J19+'21PHBO506'!J35+'21PHBO506'!J51+'21PHBO506'!J67</f>
        <v>24</v>
      </c>
    </row>
    <row r="38" spans="1:10" x14ac:dyDescent="0.25">
      <c r="A38" s="87" t="s">
        <v>20</v>
      </c>
      <c r="B38" s="103">
        <f>'21PHBO506'!B20+'21PHBO506'!B36+'21PHBO506'!B52+'21PHBO506'!B68</f>
        <v>1</v>
      </c>
      <c r="C38" s="131">
        <f>'21PHBO506'!C20+'21PHBO506'!C36+'21PHBO506'!C52+'21PHBO506'!C68</f>
        <v>11</v>
      </c>
      <c r="D38" s="132">
        <f>'21PHBO506'!D20+'21PHBO506'!D36+'21PHBO506'!D52+'21PHBO506'!D68</f>
        <v>12</v>
      </c>
      <c r="E38" s="103">
        <f>'21PHBO506'!E20+'21PHBO506'!E36+'21PHBO506'!E52+'21PHBO506'!E68</f>
        <v>0</v>
      </c>
      <c r="F38" s="131">
        <f>'21PHBO506'!F20+'21PHBO506'!F36+'21PHBO506'!F52+'21PHBO506'!F68</f>
        <v>0</v>
      </c>
      <c r="G38" s="132">
        <f>'21PHBO506'!G20+'21PHBO506'!G36+'21PHBO506'!G52+'21PHBO506'!G68</f>
        <v>0</v>
      </c>
      <c r="H38" s="103">
        <f>'21PHBO506'!H20+'21PHBO506'!H36+'21PHBO506'!H52+'21PHBO506'!H68</f>
        <v>1</v>
      </c>
      <c r="I38" s="131">
        <f>'21PHBO506'!I20+'21PHBO506'!I36+'21PHBO506'!I52+'21PHBO506'!I68</f>
        <v>11</v>
      </c>
      <c r="J38" s="131">
        <f>'21PHBO506'!J20+'21PHBO506'!J36+'21PHBO506'!J52+'21PHBO506'!J68</f>
        <v>12</v>
      </c>
    </row>
    <row r="39" spans="1:10" x14ac:dyDescent="0.25">
      <c r="A39" s="87" t="s">
        <v>21</v>
      </c>
      <c r="B39" s="133">
        <f>'21PHBO506'!B21+'21PHBO506'!B37+'21PHBO506'!B53+'21PHBO506'!B69</f>
        <v>1</v>
      </c>
      <c r="C39" s="104">
        <f>'21PHBO506'!C21+'21PHBO506'!C37+'21PHBO506'!C53+'21PHBO506'!C69</f>
        <v>7</v>
      </c>
      <c r="D39" s="134">
        <f>'21PHBO506'!D21+'21PHBO506'!D37+'21PHBO506'!D53+'21PHBO506'!D69</f>
        <v>8</v>
      </c>
      <c r="E39" s="133">
        <f>'21PHBO506'!E21+'21PHBO506'!E37+'21PHBO506'!E53+'21PHBO506'!E69</f>
        <v>0</v>
      </c>
      <c r="F39" s="104">
        <f>'21PHBO506'!F21+'21PHBO506'!F37+'21PHBO506'!F53+'21PHBO506'!F69</f>
        <v>1</v>
      </c>
      <c r="G39" s="134">
        <f>'21PHBO506'!G21+'21PHBO506'!G37+'21PHBO506'!G53+'21PHBO506'!G69</f>
        <v>1</v>
      </c>
      <c r="H39" s="133">
        <f>'21PHBO506'!H21+'21PHBO506'!H37+'21PHBO506'!H53+'21PHBO506'!H69</f>
        <v>1</v>
      </c>
      <c r="I39" s="104">
        <f>'21PHBO506'!I21+'21PHBO506'!I37+'21PHBO506'!I53+'21PHBO506'!I69</f>
        <v>8</v>
      </c>
      <c r="J39" s="104">
        <f>'21PHBO506'!J21+'21PHBO506'!J37+'21PHBO506'!J53+'21PHBO506'!J69</f>
        <v>9</v>
      </c>
    </row>
    <row r="40" spans="1:10" x14ac:dyDescent="0.25">
      <c r="A40" s="105" t="s">
        <v>4</v>
      </c>
      <c r="B40" s="106">
        <f>'21PHBO506'!B22+'21PHBO506'!B38+'21PHBO506'!B54+'21PHBO506'!B70</f>
        <v>15</v>
      </c>
      <c r="C40" s="107">
        <f>'21PHBO506'!C22+'21PHBO506'!C38+'21PHBO506'!C54+'21PHBO506'!C70</f>
        <v>88</v>
      </c>
      <c r="D40" s="107">
        <f>'21PHBO506'!D22+'21PHBO506'!D38+'21PHBO506'!D54+'21PHBO506'!D70</f>
        <v>103</v>
      </c>
      <c r="E40" s="106">
        <f>'21PHBO506'!E22+'21PHBO506'!E38+'21PHBO506'!E54+'21PHBO506'!E70</f>
        <v>8</v>
      </c>
      <c r="F40" s="107">
        <f>'21PHBO506'!F22+'21PHBO506'!F38+'21PHBO506'!F54+'21PHBO506'!F70</f>
        <v>21</v>
      </c>
      <c r="G40" s="107">
        <f>'21PHBO506'!G22+'21PHBO506'!G38+'21PHBO506'!G54+'21PHBO506'!G70</f>
        <v>29</v>
      </c>
      <c r="H40" s="106">
        <f>'21PHBO506'!H22+'21PHBO506'!H38+'21PHBO506'!H54+'21PHBO506'!H70</f>
        <v>23</v>
      </c>
      <c r="I40" s="107">
        <f>'21PHBO506'!I22+'21PHBO506'!I38+'21PHBO506'!I54+'21PHBO506'!I70</f>
        <v>109</v>
      </c>
      <c r="J40" s="107">
        <f>'21PHBO506'!J22+'21PHBO506'!J38+'21PHBO506'!J54+'21PHBO506'!J70</f>
        <v>132</v>
      </c>
    </row>
    <row r="42" spans="1:10" x14ac:dyDescent="0.25">
      <c r="A42" s="136" t="s">
        <v>30</v>
      </c>
    </row>
    <row r="43" spans="1:10" ht="5.4" customHeight="1" x14ac:dyDescent="0.25"/>
    <row r="44" spans="1:10" ht="39.75" customHeight="1" x14ac:dyDescent="0.25">
      <c r="A44" s="203" t="s">
        <v>40</v>
      </c>
      <c r="B44" s="204"/>
      <c r="C44" s="204"/>
      <c r="D44" s="204"/>
      <c r="E44" s="204"/>
      <c r="F44" s="204"/>
      <c r="G44" s="204"/>
      <c r="H44" s="204"/>
      <c r="I44" s="204"/>
      <c r="J44" s="204"/>
    </row>
  </sheetData>
  <mergeCells count="1">
    <mergeCell ref="A44:J44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4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J70"/>
  <sheetViews>
    <sheetView zoomScaleNormal="100" workbookViewId="0">
      <selection activeCell="A75" sqref="A75"/>
    </sheetView>
  </sheetViews>
  <sheetFormatPr defaultColWidth="9.109375" defaultRowHeight="12.3" customHeight="1" x14ac:dyDescent="0.25"/>
  <cols>
    <col min="1" max="1" width="25.6640625" style="145" customWidth="1"/>
    <col min="2" max="16384" width="9.109375" style="145"/>
  </cols>
  <sheetData>
    <row r="1" spans="1:10" ht="12.3" customHeight="1" x14ac:dyDescent="0.25">
      <c r="A1" s="143" t="s">
        <v>47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3" customHeight="1" x14ac:dyDescent="0.25">
      <c r="A2" s="146" t="s">
        <v>22</v>
      </c>
      <c r="B2" s="147"/>
      <c r="C2" s="147"/>
      <c r="D2" s="147"/>
      <c r="E2" s="148"/>
      <c r="F2" s="148"/>
      <c r="G2" s="147"/>
      <c r="H2" s="147"/>
      <c r="I2" s="147"/>
      <c r="J2" s="147"/>
    </row>
    <row r="3" spans="1:10" ht="12.3" customHeight="1" x14ac:dyDescent="0.25">
      <c r="A3" s="147"/>
      <c r="B3" s="147"/>
      <c r="C3" s="147"/>
      <c r="D3" s="147"/>
      <c r="E3" s="148"/>
      <c r="F3" s="146"/>
      <c r="G3" s="147"/>
      <c r="H3" s="147"/>
      <c r="I3" s="147"/>
      <c r="J3" s="147"/>
    </row>
    <row r="4" spans="1:10" ht="12.3" customHeight="1" x14ac:dyDescent="0.25">
      <c r="A4" s="146" t="s">
        <v>48</v>
      </c>
      <c r="B4" s="147"/>
      <c r="C4" s="147"/>
      <c r="D4" s="147"/>
      <c r="E4" s="148"/>
      <c r="F4" s="148"/>
      <c r="G4" s="147"/>
      <c r="H4" s="147"/>
      <c r="I4" s="147"/>
      <c r="J4" s="147"/>
    </row>
    <row r="5" spans="1:10" ht="12.3" customHeight="1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2.3" customHeight="1" x14ac:dyDescent="0.25">
      <c r="A6" s="151" t="s">
        <v>38</v>
      </c>
      <c r="B6" s="152"/>
      <c r="C6" s="152"/>
      <c r="D6" s="152"/>
      <c r="E6" s="152"/>
      <c r="F6" s="153"/>
      <c r="G6" s="152"/>
      <c r="H6" s="152"/>
      <c r="I6" s="152"/>
      <c r="J6" s="152"/>
    </row>
    <row r="7" spans="1:10" ht="12.3" customHeight="1" x14ac:dyDescent="0.25">
      <c r="A7" s="146"/>
      <c r="B7" s="152"/>
      <c r="C7" s="152"/>
      <c r="D7" s="152"/>
      <c r="E7" s="152"/>
      <c r="F7" s="153"/>
      <c r="G7" s="152"/>
      <c r="H7" s="152"/>
      <c r="I7" s="152"/>
      <c r="J7" s="152"/>
    </row>
    <row r="8" spans="1:10" ht="12.3" customHeight="1" x14ac:dyDescent="0.25">
      <c r="A8" s="146" t="s">
        <v>23</v>
      </c>
      <c r="B8" s="152"/>
      <c r="C8" s="152"/>
      <c r="D8" s="152"/>
      <c r="E8" s="152"/>
      <c r="F8" s="153"/>
      <c r="G8" s="152"/>
      <c r="H8" s="152"/>
      <c r="I8" s="152"/>
      <c r="J8" s="152"/>
    </row>
    <row r="9" spans="1:10" ht="12.3" customHeight="1" thickBot="1" x14ac:dyDescent="0.3">
      <c r="A9" s="144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2.3" customHeight="1" x14ac:dyDescent="0.25">
      <c r="A10" s="154"/>
      <c r="B10" s="155" t="s">
        <v>2</v>
      </c>
      <c r="C10" s="156"/>
      <c r="D10" s="156"/>
      <c r="E10" s="155" t="s">
        <v>3</v>
      </c>
      <c r="F10" s="156"/>
      <c r="G10" s="156"/>
      <c r="H10" s="155" t="s">
        <v>4</v>
      </c>
      <c r="I10" s="156"/>
      <c r="J10" s="156"/>
    </row>
    <row r="11" spans="1:10" ht="12.3" customHeight="1" x14ac:dyDescent="0.25">
      <c r="A11" s="157" t="s">
        <v>12</v>
      </c>
      <c r="B11" s="158" t="s">
        <v>5</v>
      </c>
      <c r="C11" s="159" t="s">
        <v>6</v>
      </c>
      <c r="D11" s="159" t="s">
        <v>4</v>
      </c>
      <c r="E11" s="158" t="s">
        <v>5</v>
      </c>
      <c r="F11" s="159" t="s">
        <v>6</v>
      </c>
      <c r="G11" s="159" t="s">
        <v>4</v>
      </c>
      <c r="H11" s="158" t="s">
        <v>5</v>
      </c>
      <c r="I11" s="159" t="s">
        <v>6</v>
      </c>
      <c r="J11" s="159" t="s">
        <v>4</v>
      </c>
    </row>
    <row r="12" spans="1:10" ht="12.3" customHeight="1" x14ac:dyDescent="0.25">
      <c r="A12" s="160"/>
      <c r="B12" s="161"/>
      <c r="C12" s="162"/>
      <c r="D12" s="162"/>
      <c r="E12" s="161"/>
      <c r="F12" s="162"/>
      <c r="G12" s="162"/>
      <c r="H12" s="161"/>
      <c r="I12" s="162"/>
      <c r="J12" s="162"/>
    </row>
    <row r="13" spans="1:10" ht="12.3" customHeight="1" x14ac:dyDescent="0.25">
      <c r="A13" s="144" t="s">
        <v>13</v>
      </c>
      <c r="B13" s="163">
        <v>0</v>
      </c>
      <c r="C13" s="150">
        <v>0</v>
      </c>
      <c r="D13" s="150">
        <f>SUM(B13:C13)</f>
        <v>0</v>
      </c>
      <c r="E13" s="163">
        <v>0</v>
      </c>
      <c r="F13" s="150">
        <v>0</v>
      </c>
      <c r="G13" s="150">
        <f>SUM(E13:F13)</f>
        <v>0</v>
      </c>
      <c r="H13" s="163">
        <f>SUM(B13,E13)</f>
        <v>0</v>
      </c>
      <c r="I13" s="150">
        <f>SUM(C13,F13)</f>
        <v>0</v>
      </c>
      <c r="J13" s="150">
        <f t="shared" ref="J13:J21" si="0">SUM(H13:I13)</f>
        <v>0</v>
      </c>
    </row>
    <row r="14" spans="1:10" ht="12.3" customHeight="1" x14ac:dyDescent="0.25">
      <c r="A14" s="144" t="s">
        <v>14</v>
      </c>
      <c r="B14" s="163">
        <v>0</v>
      </c>
      <c r="C14" s="150">
        <v>1</v>
      </c>
      <c r="D14" s="150">
        <f t="shared" ref="D14:D21" si="1">SUM(B14:C14)</f>
        <v>1</v>
      </c>
      <c r="E14" s="163">
        <v>1</v>
      </c>
      <c r="F14" s="150">
        <v>1</v>
      </c>
      <c r="G14" s="150">
        <f t="shared" ref="G14:G21" si="2">SUM(E14:F14)</f>
        <v>2</v>
      </c>
      <c r="H14" s="163">
        <f t="shared" ref="H14:I21" si="3">SUM(B14,E14)</f>
        <v>1</v>
      </c>
      <c r="I14" s="150">
        <f t="shared" si="3"/>
        <v>2</v>
      </c>
      <c r="J14" s="150">
        <f t="shared" si="0"/>
        <v>3</v>
      </c>
    </row>
    <row r="15" spans="1:10" ht="12.3" customHeight="1" x14ac:dyDescent="0.25">
      <c r="A15" s="144" t="s">
        <v>15</v>
      </c>
      <c r="B15" s="163">
        <v>1</v>
      </c>
      <c r="C15" s="150">
        <v>2</v>
      </c>
      <c r="D15" s="150">
        <f t="shared" si="1"/>
        <v>3</v>
      </c>
      <c r="E15" s="163">
        <v>0</v>
      </c>
      <c r="F15" s="150">
        <v>2</v>
      </c>
      <c r="G15" s="150">
        <f t="shared" si="2"/>
        <v>2</v>
      </c>
      <c r="H15" s="163">
        <f t="shared" si="3"/>
        <v>1</v>
      </c>
      <c r="I15" s="150">
        <f t="shared" si="3"/>
        <v>4</v>
      </c>
      <c r="J15" s="150">
        <f t="shared" si="0"/>
        <v>5</v>
      </c>
    </row>
    <row r="16" spans="1:10" ht="12.3" customHeight="1" x14ac:dyDescent="0.25">
      <c r="A16" s="144" t="s">
        <v>16</v>
      </c>
      <c r="B16" s="161">
        <v>0</v>
      </c>
      <c r="C16" s="150">
        <v>2</v>
      </c>
      <c r="D16" s="150">
        <f t="shared" si="1"/>
        <v>2</v>
      </c>
      <c r="E16" s="163">
        <v>0</v>
      </c>
      <c r="F16" s="150">
        <v>0</v>
      </c>
      <c r="G16" s="150">
        <f t="shared" si="2"/>
        <v>0</v>
      </c>
      <c r="H16" s="163">
        <f t="shared" si="3"/>
        <v>0</v>
      </c>
      <c r="I16" s="150">
        <f t="shared" si="3"/>
        <v>2</v>
      </c>
      <c r="J16" s="150">
        <f t="shared" si="0"/>
        <v>2</v>
      </c>
    </row>
    <row r="17" spans="1:10" ht="12.3" customHeight="1" x14ac:dyDescent="0.25">
      <c r="A17" s="144" t="s">
        <v>17</v>
      </c>
      <c r="B17" s="161">
        <v>1</v>
      </c>
      <c r="C17" s="150">
        <v>4</v>
      </c>
      <c r="D17" s="150">
        <f t="shared" si="1"/>
        <v>5</v>
      </c>
      <c r="E17" s="163">
        <v>0</v>
      </c>
      <c r="F17" s="150">
        <v>0</v>
      </c>
      <c r="G17" s="150">
        <f t="shared" si="2"/>
        <v>0</v>
      </c>
      <c r="H17" s="163">
        <f t="shared" si="3"/>
        <v>1</v>
      </c>
      <c r="I17" s="150">
        <f t="shared" si="3"/>
        <v>4</v>
      </c>
      <c r="J17" s="150">
        <f t="shared" si="0"/>
        <v>5</v>
      </c>
    </row>
    <row r="18" spans="1:10" ht="12.3" customHeight="1" x14ac:dyDescent="0.25">
      <c r="A18" s="144" t="s">
        <v>18</v>
      </c>
      <c r="B18" s="161">
        <v>0</v>
      </c>
      <c r="C18" s="150">
        <v>4</v>
      </c>
      <c r="D18" s="150">
        <f t="shared" si="1"/>
        <v>4</v>
      </c>
      <c r="E18" s="163">
        <v>0</v>
      </c>
      <c r="F18" s="150">
        <v>1</v>
      </c>
      <c r="G18" s="150">
        <f t="shared" si="2"/>
        <v>1</v>
      </c>
      <c r="H18" s="163">
        <f t="shared" si="3"/>
        <v>0</v>
      </c>
      <c r="I18" s="150">
        <f t="shared" si="3"/>
        <v>5</v>
      </c>
      <c r="J18" s="150">
        <f t="shared" si="0"/>
        <v>5</v>
      </c>
    </row>
    <row r="19" spans="1:10" ht="12.3" customHeight="1" x14ac:dyDescent="0.25">
      <c r="A19" s="144" t="s">
        <v>19</v>
      </c>
      <c r="B19" s="161">
        <v>1</v>
      </c>
      <c r="C19" s="150">
        <v>4</v>
      </c>
      <c r="D19" s="150">
        <f t="shared" si="1"/>
        <v>5</v>
      </c>
      <c r="E19" s="163">
        <v>0</v>
      </c>
      <c r="F19" s="150">
        <v>0</v>
      </c>
      <c r="G19" s="150">
        <f t="shared" si="2"/>
        <v>0</v>
      </c>
      <c r="H19" s="163">
        <f t="shared" si="3"/>
        <v>1</v>
      </c>
      <c r="I19" s="150">
        <f t="shared" si="3"/>
        <v>4</v>
      </c>
      <c r="J19" s="150">
        <f t="shared" si="0"/>
        <v>5</v>
      </c>
    </row>
    <row r="20" spans="1:10" ht="12.3" customHeight="1" x14ac:dyDescent="0.25">
      <c r="A20" s="144" t="s">
        <v>20</v>
      </c>
      <c r="B20" s="161">
        <v>0</v>
      </c>
      <c r="C20" s="150">
        <v>2</v>
      </c>
      <c r="D20" s="150">
        <f t="shared" si="1"/>
        <v>2</v>
      </c>
      <c r="E20" s="163">
        <v>0</v>
      </c>
      <c r="F20" s="150">
        <v>0</v>
      </c>
      <c r="G20" s="150">
        <f>SUM(E20:F20)</f>
        <v>0</v>
      </c>
      <c r="H20" s="163">
        <f t="shared" si="3"/>
        <v>0</v>
      </c>
      <c r="I20" s="150">
        <f t="shared" si="3"/>
        <v>2</v>
      </c>
      <c r="J20" s="150">
        <f t="shared" si="0"/>
        <v>2</v>
      </c>
    </row>
    <row r="21" spans="1:10" ht="12.3" customHeight="1" x14ac:dyDescent="0.25">
      <c r="A21" s="144" t="s">
        <v>21</v>
      </c>
      <c r="B21" s="161">
        <v>0</v>
      </c>
      <c r="C21" s="150">
        <v>1</v>
      </c>
      <c r="D21" s="164">
        <f t="shared" si="1"/>
        <v>1</v>
      </c>
      <c r="E21" s="163">
        <v>0</v>
      </c>
      <c r="F21" s="150">
        <v>0</v>
      </c>
      <c r="G21" s="164">
        <f t="shared" si="2"/>
        <v>0</v>
      </c>
      <c r="H21" s="163">
        <f t="shared" si="3"/>
        <v>0</v>
      </c>
      <c r="I21" s="150">
        <f t="shared" si="3"/>
        <v>1</v>
      </c>
      <c r="J21" s="164">
        <f t="shared" si="0"/>
        <v>1</v>
      </c>
    </row>
    <row r="22" spans="1:10" ht="12.3" customHeight="1" x14ac:dyDescent="0.25">
      <c r="A22" s="165" t="s">
        <v>4</v>
      </c>
      <c r="B22" s="166">
        <f>SUM(B13:B21)</f>
        <v>3</v>
      </c>
      <c r="C22" s="167">
        <f t="shared" ref="C22:J22" si="4">SUM(C13:C21)</f>
        <v>20</v>
      </c>
      <c r="D22" s="167">
        <f t="shared" si="4"/>
        <v>23</v>
      </c>
      <c r="E22" s="166">
        <f t="shared" si="4"/>
        <v>1</v>
      </c>
      <c r="F22" s="167">
        <f t="shared" si="4"/>
        <v>4</v>
      </c>
      <c r="G22" s="167">
        <f t="shared" si="4"/>
        <v>5</v>
      </c>
      <c r="H22" s="166">
        <f t="shared" si="4"/>
        <v>4</v>
      </c>
      <c r="I22" s="167">
        <f t="shared" si="4"/>
        <v>24</v>
      </c>
      <c r="J22" s="167">
        <f t="shared" si="4"/>
        <v>28</v>
      </c>
    </row>
    <row r="24" spans="1:10" ht="12.3" customHeight="1" x14ac:dyDescent="0.25">
      <c r="A24" s="146" t="s">
        <v>7</v>
      </c>
      <c r="B24" s="152"/>
      <c r="C24" s="152"/>
      <c r="D24" s="152"/>
      <c r="E24" s="152"/>
      <c r="F24" s="153"/>
      <c r="G24" s="152"/>
      <c r="H24" s="152"/>
      <c r="I24" s="152"/>
      <c r="J24" s="152"/>
    </row>
    <row r="25" spans="1:10" ht="12.3" customHeight="1" thickBot="1" x14ac:dyDescent="0.3">
      <c r="A25" s="144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2.3" customHeight="1" x14ac:dyDescent="0.25">
      <c r="A26" s="154"/>
      <c r="B26" s="155" t="s">
        <v>2</v>
      </c>
      <c r="C26" s="156"/>
      <c r="D26" s="156"/>
      <c r="E26" s="155" t="s">
        <v>3</v>
      </c>
      <c r="F26" s="156"/>
      <c r="G26" s="156"/>
      <c r="H26" s="155" t="s">
        <v>4</v>
      </c>
      <c r="I26" s="156"/>
      <c r="J26" s="156"/>
    </row>
    <row r="27" spans="1:10" ht="12.3" customHeight="1" x14ac:dyDescent="0.25">
      <c r="A27" s="157" t="s">
        <v>12</v>
      </c>
      <c r="B27" s="158" t="s">
        <v>5</v>
      </c>
      <c r="C27" s="159" t="s">
        <v>6</v>
      </c>
      <c r="D27" s="159" t="s">
        <v>4</v>
      </c>
      <c r="E27" s="158" t="s">
        <v>5</v>
      </c>
      <c r="F27" s="159" t="s">
        <v>6</v>
      </c>
      <c r="G27" s="159" t="s">
        <v>4</v>
      </c>
      <c r="H27" s="158" t="s">
        <v>5</v>
      </c>
      <c r="I27" s="159" t="s">
        <v>6</v>
      </c>
      <c r="J27" s="159" t="s">
        <v>4</v>
      </c>
    </row>
    <row r="28" spans="1:10" ht="12.3" customHeight="1" x14ac:dyDescent="0.25">
      <c r="A28" s="160"/>
      <c r="B28" s="161"/>
      <c r="C28" s="162"/>
      <c r="D28" s="162"/>
      <c r="E28" s="161"/>
      <c r="F28" s="162"/>
      <c r="G28" s="162"/>
      <c r="H28" s="161"/>
      <c r="I28" s="162"/>
      <c r="J28" s="162"/>
    </row>
    <row r="29" spans="1:10" ht="12.3" customHeight="1" x14ac:dyDescent="0.25">
      <c r="A29" s="144" t="s">
        <v>13</v>
      </c>
      <c r="B29" s="163">
        <v>0</v>
      </c>
      <c r="C29" s="150">
        <v>0</v>
      </c>
      <c r="D29" s="150">
        <f>SUM(B29:C29)</f>
        <v>0</v>
      </c>
      <c r="E29" s="163">
        <v>1</v>
      </c>
      <c r="F29" s="150">
        <v>3</v>
      </c>
      <c r="G29" s="150">
        <f>SUM(E29:F29)</f>
        <v>4</v>
      </c>
      <c r="H29" s="163">
        <f>SUM(B29,E29)</f>
        <v>1</v>
      </c>
      <c r="I29" s="150">
        <f>SUM(C29,F29)</f>
        <v>3</v>
      </c>
      <c r="J29" s="150">
        <f t="shared" ref="J29:J37" si="5">SUM(H29:I29)</f>
        <v>4</v>
      </c>
    </row>
    <row r="30" spans="1:10" ht="12.3" customHeight="1" x14ac:dyDescent="0.25">
      <c r="A30" s="144" t="s">
        <v>14</v>
      </c>
      <c r="B30" s="163">
        <v>2</v>
      </c>
      <c r="C30" s="150">
        <v>1</v>
      </c>
      <c r="D30" s="150">
        <f t="shared" ref="D30:D37" si="6">SUM(B30:C30)</f>
        <v>3</v>
      </c>
      <c r="E30" s="163">
        <v>1</v>
      </c>
      <c r="F30" s="150">
        <v>2</v>
      </c>
      <c r="G30" s="150">
        <f t="shared" ref="G30:G37" si="7">SUM(E30:F30)</f>
        <v>3</v>
      </c>
      <c r="H30" s="163">
        <f t="shared" ref="H30:I37" si="8">SUM(B30,E30)</f>
        <v>3</v>
      </c>
      <c r="I30" s="150">
        <f t="shared" si="8"/>
        <v>3</v>
      </c>
      <c r="J30" s="150">
        <f t="shared" si="5"/>
        <v>6</v>
      </c>
    </row>
    <row r="31" spans="1:10" ht="12.3" customHeight="1" x14ac:dyDescent="0.25">
      <c r="A31" s="144" t="s">
        <v>15</v>
      </c>
      <c r="B31" s="163">
        <v>2</v>
      </c>
      <c r="C31" s="150">
        <v>6</v>
      </c>
      <c r="D31" s="150">
        <f t="shared" si="6"/>
        <v>8</v>
      </c>
      <c r="E31" s="163">
        <v>2</v>
      </c>
      <c r="F31" s="150">
        <v>2</v>
      </c>
      <c r="G31" s="150">
        <f t="shared" si="7"/>
        <v>4</v>
      </c>
      <c r="H31" s="163">
        <f t="shared" si="8"/>
        <v>4</v>
      </c>
      <c r="I31" s="150">
        <f t="shared" si="8"/>
        <v>8</v>
      </c>
      <c r="J31" s="150">
        <f t="shared" si="5"/>
        <v>12</v>
      </c>
    </row>
    <row r="32" spans="1:10" ht="12.3" customHeight="1" x14ac:dyDescent="0.25">
      <c r="A32" s="144" t="s">
        <v>16</v>
      </c>
      <c r="B32" s="161">
        <v>1</v>
      </c>
      <c r="C32" s="150">
        <v>8</v>
      </c>
      <c r="D32" s="150">
        <f t="shared" si="6"/>
        <v>9</v>
      </c>
      <c r="E32" s="163">
        <v>1</v>
      </c>
      <c r="F32" s="150">
        <v>2</v>
      </c>
      <c r="G32" s="150">
        <f t="shared" si="7"/>
        <v>3</v>
      </c>
      <c r="H32" s="163">
        <f t="shared" si="8"/>
        <v>2</v>
      </c>
      <c r="I32" s="150">
        <f t="shared" si="8"/>
        <v>10</v>
      </c>
      <c r="J32" s="150">
        <f t="shared" si="5"/>
        <v>12</v>
      </c>
    </row>
    <row r="33" spans="1:10" ht="12.3" customHeight="1" x14ac:dyDescent="0.25">
      <c r="A33" s="144" t="s">
        <v>17</v>
      </c>
      <c r="B33" s="161">
        <v>1</v>
      </c>
      <c r="C33" s="150">
        <v>13</v>
      </c>
      <c r="D33" s="150">
        <f t="shared" si="6"/>
        <v>14</v>
      </c>
      <c r="E33" s="163">
        <v>1</v>
      </c>
      <c r="F33" s="150">
        <v>4</v>
      </c>
      <c r="G33" s="150">
        <f t="shared" si="7"/>
        <v>5</v>
      </c>
      <c r="H33" s="163">
        <f t="shared" si="8"/>
        <v>2</v>
      </c>
      <c r="I33" s="150">
        <f t="shared" si="8"/>
        <v>17</v>
      </c>
      <c r="J33" s="150">
        <f t="shared" si="5"/>
        <v>19</v>
      </c>
    </row>
    <row r="34" spans="1:10" ht="12.3" customHeight="1" x14ac:dyDescent="0.25">
      <c r="A34" s="144" t="s">
        <v>18</v>
      </c>
      <c r="B34" s="161">
        <v>2</v>
      </c>
      <c r="C34" s="150">
        <v>10</v>
      </c>
      <c r="D34" s="150">
        <f t="shared" si="6"/>
        <v>12</v>
      </c>
      <c r="E34" s="163">
        <v>0</v>
      </c>
      <c r="F34" s="150">
        <v>1</v>
      </c>
      <c r="G34" s="150">
        <f>SUM(E34:F34)</f>
        <v>1</v>
      </c>
      <c r="H34" s="163">
        <f t="shared" si="8"/>
        <v>2</v>
      </c>
      <c r="I34" s="150">
        <f t="shared" si="8"/>
        <v>11</v>
      </c>
      <c r="J34" s="150">
        <f t="shared" si="5"/>
        <v>13</v>
      </c>
    </row>
    <row r="35" spans="1:10" ht="12.3" customHeight="1" x14ac:dyDescent="0.25">
      <c r="A35" s="144" t="s">
        <v>19</v>
      </c>
      <c r="B35" s="161">
        <v>2</v>
      </c>
      <c r="C35" s="150">
        <v>15</v>
      </c>
      <c r="D35" s="150">
        <f t="shared" si="6"/>
        <v>17</v>
      </c>
      <c r="E35" s="163">
        <v>1</v>
      </c>
      <c r="F35" s="150">
        <v>1</v>
      </c>
      <c r="G35" s="150">
        <f t="shared" si="7"/>
        <v>2</v>
      </c>
      <c r="H35" s="163">
        <f t="shared" si="8"/>
        <v>3</v>
      </c>
      <c r="I35" s="150">
        <f t="shared" si="8"/>
        <v>16</v>
      </c>
      <c r="J35" s="150">
        <f t="shared" si="5"/>
        <v>19</v>
      </c>
    </row>
    <row r="36" spans="1:10" ht="12.3" customHeight="1" x14ac:dyDescent="0.25">
      <c r="A36" s="144" t="s">
        <v>20</v>
      </c>
      <c r="B36" s="161">
        <v>1</v>
      </c>
      <c r="C36" s="150">
        <v>8</v>
      </c>
      <c r="D36" s="150">
        <f t="shared" si="6"/>
        <v>9</v>
      </c>
      <c r="E36" s="163">
        <v>0</v>
      </c>
      <c r="F36" s="150">
        <v>0</v>
      </c>
      <c r="G36" s="150">
        <f t="shared" si="7"/>
        <v>0</v>
      </c>
      <c r="H36" s="163">
        <f t="shared" si="8"/>
        <v>1</v>
      </c>
      <c r="I36" s="150">
        <f t="shared" si="8"/>
        <v>8</v>
      </c>
      <c r="J36" s="150">
        <f t="shared" si="5"/>
        <v>9</v>
      </c>
    </row>
    <row r="37" spans="1:10" ht="12.3" customHeight="1" x14ac:dyDescent="0.25">
      <c r="A37" s="144" t="s">
        <v>21</v>
      </c>
      <c r="B37" s="161">
        <v>1</v>
      </c>
      <c r="C37" s="150">
        <v>6</v>
      </c>
      <c r="D37" s="164">
        <f t="shared" si="6"/>
        <v>7</v>
      </c>
      <c r="E37" s="163">
        <v>0</v>
      </c>
      <c r="F37" s="150">
        <v>1</v>
      </c>
      <c r="G37" s="164">
        <f t="shared" si="7"/>
        <v>1</v>
      </c>
      <c r="H37" s="163">
        <f t="shared" si="8"/>
        <v>1</v>
      </c>
      <c r="I37" s="150">
        <f t="shared" si="8"/>
        <v>7</v>
      </c>
      <c r="J37" s="164">
        <f t="shared" si="5"/>
        <v>8</v>
      </c>
    </row>
    <row r="38" spans="1:10" ht="12.3" customHeight="1" x14ac:dyDescent="0.25">
      <c r="A38" s="165" t="s">
        <v>4</v>
      </c>
      <c r="B38" s="166">
        <f>SUM(B29:B37)</f>
        <v>12</v>
      </c>
      <c r="C38" s="167">
        <f t="shared" ref="C38:J38" si="9">SUM(C29:C37)</f>
        <v>67</v>
      </c>
      <c r="D38" s="167">
        <f t="shared" si="9"/>
        <v>79</v>
      </c>
      <c r="E38" s="166">
        <f t="shared" si="9"/>
        <v>7</v>
      </c>
      <c r="F38" s="167">
        <f t="shared" si="9"/>
        <v>16</v>
      </c>
      <c r="G38" s="167">
        <f t="shared" si="9"/>
        <v>23</v>
      </c>
      <c r="H38" s="166">
        <f t="shared" si="9"/>
        <v>19</v>
      </c>
      <c r="I38" s="167">
        <f t="shared" si="9"/>
        <v>83</v>
      </c>
      <c r="J38" s="167">
        <f t="shared" si="9"/>
        <v>102</v>
      </c>
    </row>
    <row r="40" spans="1:10" ht="12.3" customHeight="1" x14ac:dyDescent="0.25">
      <c r="A40" s="146" t="s">
        <v>8</v>
      </c>
      <c r="B40" s="152"/>
      <c r="C40" s="152"/>
      <c r="D40" s="152"/>
      <c r="E40" s="152"/>
      <c r="F40" s="153"/>
      <c r="G40" s="152"/>
      <c r="H40" s="152"/>
      <c r="I40" s="152"/>
      <c r="J40" s="152"/>
    </row>
    <row r="41" spans="1:10" ht="12.3" customHeight="1" thickBot="1" x14ac:dyDescent="0.3">
      <c r="A41" s="144"/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0" ht="12.3" customHeight="1" x14ac:dyDescent="0.25">
      <c r="A42" s="154"/>
      <c r="B42" s="155" t="s">
        <v>2</v>
      </c>
      <c r="C42" s="156"/>
      <c r="D42" s="156"/>
      <c r="E42" s="155" t="s">
        <v>3</v>
      </c>
      <c r="F42" s="156"/>
      <c r="G42" s="156"/>
      <c r="H42" s="155" t="s">
        <v>4</v>
      </c>
      <c r="I42" s="156"/>
      <c r="J42" s="156"/>
    </row>
    <row r="43" spans="1:10" ht="12.3" customHeight="1" x14ac:dyDescent="0.25">
      <c r="A43" s="157" t="s">
        <v>12</v>
      </c>
      <c r="B43" s="158" t="s">
        <v>5</v>
      </c>
      <c r="C43" s="159" t="s">
        <v>6</v>
      </c>
      <c r="D43" s="159" t="s">
        <v>4</v>
      </c>
      <c r="E43" s="158" t="s">
        <v>5</v>
      </c>
      <c r="F43" s="159" t="s">
        <v>6</v>
      </c>
      <c r="G43" s="159" t="s">
        <v>4</v>
      </c>
      <c r="H43" s="158" t="s">
        <v>5</v>
      </c>
      <c r="I43" s="159" t="s">
        <v>6</v>
      </c>
      <c r="J43" s="159" t="s">
        <v>4</v>
      </c>
    </row>
    <row r="44" spans="1:10" ht="12.3" customHeight="1" x14ac:dyDescent="0.25">
      <c r="A44" s="160"/>
      <c r="B44" s="161"/>
      <c r="C44" s="162"/>
      <c r="D44" s="162"/>
      <c r="E44" s="161"/>
      <c r="F44" s="162"/>
      <c r="G44" s="162"/>
      <c r="H44" s="161"/>
      <c r="I44" s="162"/>
      <c r="J44" s="162"/>
    </row>
    <row r="45" spans="1:10" ht="12.3" customHeight="1" x14ac:dyDescent="0.25">
      <c r="A45" s="144" t="s">
        <v>13</v>
      </c>
      <c r="B45" s="163">
        <v>0</v>
      </c>
      <c r="C45" s="150">
        <v>0</v>
      </c>
      <c r="D45" s="150">
        <f>SUM(B45:C45)</f>
        <v>0</v>
      </c>
      <c r="E45" s="163">
        <v>0</v>
      </c>
      <c r="F45" s="150">
        <v>0</v>
      </c>
      <c r="G45" s="150">
        <f>SUM(E45:F45)</f>
        <v>0</v>
      </c>
      <c r="H45" s="163">
        <f>SUM(B45,E45)</f>
        <v>0</v>
      </c>
      <c r="I45" s="150">
        <f>SUM(C45,F45)</f>
        <v>0</v>
      </c>
      <c r="J45" s="150">
        <f t="shared" ref="J45:J53" si="10">SUM(H45:I45)</f>
        <v>0</v>
      </c>
    </row>
    <row r="46" spans="1:10" ht="12.3" customHeight="1" x14ac:dyDescent="0.25">
      <c r="A46" s="144" t="s">
        <v>14</v>
      </c>
      <c r="B46" s="163">
        <v>0</v>
      </c>
      <c r="C46" s="150">
        <v>0</v>
      </c>
      <c r="D46" s="150">
        <f t="shared" ref="D46:D53" si="11">SUM(B46:C46)</f>
        <v>0</v>
      </c>
      <c r="E46" s="163">
        <v>0</v>
      </c>
      <c r="F46" s="150">
        <v>0</v>
      </c>
      <c r="G46" s="150">
        <f t="shared" ref="G46:G53" si="12">SUM(E46:F46)</f>
        <v>0</v>
      </c>
      <c r="H46" s="163">
        <f t="shared" ref="H46:I53" si="13">SUM(B46,E46)</f>
        <v>0</v>
      </c>
      <c r="I46" s="150">
        <f t="shared" si="13"/>
        <v>0</v>
      </c>
      <c r="J46" s="150">
        <f t="shared" si="10"/>
        <v>0</v>
      </c>
    </row>
    <row r="47" spans="1:10" ht="12.3" customHeight="1" x14ac:dyDescent="0.25">
      <c r="A47" s="144" t="s">
        <v>15</v>
      </c>
      <c r="B47" s="163">
        <v>0</v>
      </c>
      <c r="C47" s="150">
        <v>0</v>
      </c>
      <c r="D47" s="150">
        <f t="shared" si="11"/>
        <v>0</v>
      </c>
      <c r="E47" s="163">
        <v>0</v>
      </c>
      <c r="F47" s="150">
        <v>0</v>
      </c>
      <c r="G47" s="150">
        <f t="shared" si="12"/>
        <v>0</v>
      </c>
      <c r="H47" s="163">
        <f t="shared" si="13"/>
        <v>0</v>
      </c>
      <c r="I47" s="150">
        <f t="shared" si="13"/>
        <v>0</v>
      </c>
      <c r="J47" s="150">
        <f t="shared" si="10"/>
        <v>0</v>
      </c>
    </row>
    <row r="48" spans="1:10" ht="12.3" customHeight="1" x14ac:dyDescent="0.25">
      <c r="A48" s="144" t="s">
        <v>16</v>
      </c>
      <c r="B48" s="161">
        <v>0</v>
      </c>
      <c r="C48" s="150">
        <v>0</v>
      </c>
      <c r="D48" s="150">
        <f t="shared" si="11"/>
        <v>0</v>
      </c>
      <c r="E48" s="163">
        <v>0</v>
      </c>
      <c r="F48" s="150">
        <v>1</v>
      </c>
      <c r="G48" s="150">
        <f t="shared" si="12"/>
        <v>1</v>
      </c>
      <c r="H48" s="163">
        <f t="shared" si="13"/>
        <v>0</v>
      </c>
      <c r="I48" s="150">
        <f t="shared" si="13"/>
        <v>1</v>
      </c>
      <c r="J48" s="150">
        <f t="shared" si="10"/>
        <v>1</v>
      </c>
    </row>
    <row r="49" spans="1:10" ht="12.3" customHeight="1" x14ac:dyDescent="0.25">
      <c r="A49" s="144" t="s">
        <v>17</v>
      </c>
      <c r="B49" s="161">
        <v>0</v>
      </c>
      <c r="C49" s="150">
        <v>0</v>
      </c>
      <c r="D49" s="150">
        <f t="shared" si="11"/>
        <v>0</v>
      </c>
      <c r="E49" s="163">
        <v>0</v>
      </c>
      <c r="F49" s="150">
        <v>0</v>
      </c>
      <c r="G49" s="150">
        <f t="shared" si="12"/>
        <v>0</v>
      </c>
      <c r="H49" s="163">
        <f t="shared" si="13"/>
        <v>0</v>
      </c>
      <c r="I49" s="150">
        <f t="shared" si="13"/>
        <v>0</v>
      </c>
      <c r="J49" s="150">
        <f t="shared" si="10"/>
        <v>0</v>
      </c>
    </row>
    <row r="50" spans="1:10" ht="12.3" customHeight="1" x14ac:dyDescent="0.25">
      <c r="A50" s="144" t="s">
        <v>18</v>
      </c>
      <c r="B50" s="161">
        <v>0</v>
      </c>
      <c r="C50" s="150">
        <v>0</v>
      </c>
      <c r="D50" s="150">
        <f t="shared" si="11"/>
        <v>0</v>
      </c>
      <c r="E50" s="163">
        <v>0</v>
      </c>
      <c r="F50" s="150">
        <v>0</v>
      </c>
      <c r="G50" s="150">
        <f t="shared" si="12"/>
        <v>0</v>
      </c>
      <c r="H50" s="163">
        <f t="shared" si="13"/>
        <v>0</v>
      </c>
      <c r="I50" s="150">
        <f t="shared" si="13"/>
        <v>0</v>
      </c>
      <c r="J50" s="150">
        <f t="shared" si="10"/>
        <v>0</v>
      </c>
    </row>
    <row r="51" spans="1:10" ht="12.3" customHeight="1" x14ac:dyDescent="0.25">
      <c r="A51" s="144" t="s">
        <v>19</v>
      </c>
      <c r="B51" s="161">
        <v>0</v>
      </c>
      <c r="C51" s="150">
        <v>0</v>
      </c>
      <c r="D51" s="150">
        <f t="shared" si="11"/>
        <v>0</v>
      </c>
      <c r="E51" s="163">
        <v>0</v>
      </c>
      <c r="F51" s="150">
        <v>0</v>
      </c>
      <c r="G51" s="150">
        <f t="shared" si="12"/>
        <v>0</v>
      </c>
      <c r="H51" s="163">
        <f t="shared" si="13"/>
        <v>0</v>
      </c>
      <c r="I51" s="150">
        <f t="shared" si="13"/>
        <v>0</v>
      </c>
      <c r="J51" s="150">
        <f t="shared" si="10"/>
        <v>0</v>
      </c>
    </row>
    <row r="52" spans="1:10" ht="12.3" customHeight="1" x14ac:dyDescent="0.25">
      <c r="A52" s="144" t="s">
        <v>20</v>
      </c>
      <c r="B52" s="161">
        <v>0</v>
      </c>
      <c r="C52" s="150">
        <v>1</v>
      </c>
      <c r="D52" s="150">
        <f t="shared" si="11"/>
        <v>1</v>
      </c>
      <c r="E52" s="163">
        <v>0</v>
      </c>
      <c r="F52" s="150">
        <v>0</v>
      </c>
      <c r="G52" s="150">
        <f t="shared" si="12"/>
        <v>0</v>
      </c>
      <c r="H52" s="163">
        <f t="shared" si="13"/>
        <v>0</v>
      </c>
      <c r="I52" s="150">
        <f t="shared" si="13"/>
        <v>1</v>
      </c>
      <c r="J52" s="150">
        <f t="shared" si="10"/>
        <v>1</v>
      </c>
    </row>
    <row r="53" spans="1:10" ht="12.3" customHeight="1" x14ac:dyDescent="0.25">
      <c r="A53" s="144" t="s">
        <v>21</v>
      </c>
      <c r="B53" s="161">
        <v>0</v>
      </c>
      <c r="C53" s="150">
        <v>0</v>
      </c>
      <c r="D53" s="164">
        <f t="shared" si="11"/>
        <v>0</v>
      </c>
      <c r="E53" s="163">
        <v>0</v>
      </c>
      <c r="F53" s="150">
        <v>0</v>
      </c>
      <c r="G53" s="164">
        <f t="shared" si="12"/>
        <v>0</v>
      </c>
      <c r="H53" s="163">
        <f t="shared" si="13"/>
        <v>0</v>
      </c>
      <c r="I53" s="150">
        <f t="shared" si="13"/>
        <v>0</v>
      </c>
      <c r="J53" s="164">
        <f t="shared" si="10"/>
        <v>0</v>
      </c>
    </row>
    <row r="54" spans="1:10" ht="12.3" customHeight="1" x14ac:dyDescent="0.25">
      <c r="A54" s="165" t="s">
        <v>4</v>
      </c>
      <c r="B54" s="166">
        <f>SUM(B45:B53)</f>
        <v>0</v>
      </c>
      <c r="C54" s="167">
        <f t="shared" ref="C54:J54" si="14">SUM(C45:C53)</f>
        <v>1</v>
      </c>
      <c r="D54" s="167">
        <f t="shared" si="14"/>
        <v>1</v>
      </c>
      <c r="E54" s="166">
        <f t="shared" si="14"/>
        <v>0</v>
      </c>
      <c r="F54" s="167">
        <f t="shared" si="14"/>
        <v>1</v>
      </c>
      <c r="G54" s="167">
        <f t="shared" si="14"/>
        <v>1</v>
      </c>
      <c r="H54" s="166">
        <f t="shared" si="14"/>
        <v>0</v>
      </c>
      <c r="I54" s="167">
        <f t="shared" si="14"/>
        <v>2</v>
      </c>
      <c r="J54" s="167">
        <f t="shared" si="14"/>
        <v>2</v>
      </c>
    </row>
    <row r="56" spans="1:10" ht="12.3" customHeight="1" x14ac:dyDescent="0.25">
      <c r="A56" s="146" t="s">
        <v>9</v>
      </c>
      <c r="B56" s="152"/>
      <c r="C56" s="152"/>
      <c r="D56" s="152"/>
      <c r="E56" s="152"/>
      <c r="F56" s="153"/>
      <c r="G56" s="152"/>
      <c r="H56" s="152"/>
      <c r="I56" s="152"/>
      <c r="J56" s="152"/>
    </row>
    <row r="57" spans="1:10" ht="12.3" customHeight="1" thickBot="1" x14ac:dyDescent="0.3">
      <c r="A57" s="144"/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 ht="12.3" customHeight="1" x14ac:dyDescent="0.25">
      <c r="A58" s="154"/>
      <c r="B58" s="155" t="s">
        <v>2</v>
      </c>
      <c r="C58" s="156"/>
      <c r="D58" s="156"/>
      <c r="E58" s="155" t="s">
        <v>3</v>
      </c>
      <c r="F58" s="156"/>
      <c r="G58" s="156"/>
      <c r="H58" s="155" t="s">
        <v>4</v>
      </c>
      <c r="I58" s="156"/>
      <c r="J58" s="156"/>
    </row>
    <row r="59" spans="1:10" ht="12.3" customHeight="1" x14ac:dyDescent="0.25">
      <c r="A59" s="157" t="s">
        <v>12</v>
      </c>
      <c r="B59" s="158" t="s">
        <v>5</v>
      </c>
      <c r="C59" s="159" t="s">
        <v>6</v>
      </c>
      <c r="D59" s="159" t="s">
        <v>4</v>
      </c>
      <c r="E59" s="158" t="s">
        <v>5</v>
      </c>
      <c r="F59" s="159" t="s">
        <v>6</v>
      </c>
      <c r="G59" s="159" t="s">
        <v>4</v>
      </c>
      <c r="H59" s="158" t="s">
        <v>5</v>
      </c>
      <c r="I59" s="159" t="s">
        <v>6</v>
      </c>
      <c r="J59" s="159" t="s">
        <v>4</v>
      </c>
    </row>
    <row r="60" spans="1:10" ht="12.3" customHeight="1" x14ac:dyDescent="0.25">
      <c r="A60" s="160"/>
      <c r="B60" s="161"/>
      <c r="C60" s="162"/>
      <c r="D60" s="162"/>
      <c r="E60" s="161"/>
      <c r="F60" s="162"/>
      <c r="G60" s="162"/>
      <c r="H60" s="161"/>
      <c r="I60" s="162"/>
      <c r="J60" s="162"/>
    </row>
    <row r="61" spans="1:10" ht="12.3" customHeight="1" x14ac:dyDescent="0.25">
      <c r="A61" s="144" t="s">
        <v>13</v>
      </c>
      <c r="B61" s="163">
        <v>0</v>
      </c>
      <c r="C61" s="150">
        <v>0</v>
      </c>
      <c r="D61" s="150">
        <f>SUM(B61:C61)</f>
        <v>0</v>
      </c>
      <c r="E61" s="163">
        <v>0</v>
      </c>
      <c r="F61" s="150">
        <v>0</v>
      </c>
      <c r="G61" s="150">
        <f>SUM(E61:F61)</f>
        <v>0</v>
      </c>
      <c r="H61" s="163">
        <f>SUM(B61,E61)</f>
        <v>0</v>
      </c>
      <c r="I61" s="150">
        <f>SUM(C61,F61)</f>
        <v>0</v>
      </c>
      <c r="J61" s="150">
        <f t="shared" ref="J61:J69" si="15">SUM(H61:I61)</f>
        <v>0</v>
      </c>
    </row>
    <row r="62" spans="1:10" ht="12.3" customHeight="1" x14ac:dyDescent="0.25">
      <c r="A62" s="144" t="s">
        <v>14</v>
      </c>
      <c r="B62" s="163">
        <v>0</v>
      </c>
      <c r="C62" s="150">
        <v>0</v>
      </c>
      <c r="D62" s="150">
        <f t="shared" ref="D62:D69" si="16">SUM(B62:C62)</f>
        <v>0</v>
      </c>
      <c r="E62" s="163">
        <v>0</v>
      </c>
      <c r="F62" s="150">
        <v>0</v>
      </c>
      <c r="G62" s="150">
        <f t="shared" ref="G62:G69" si="17">SUM(E62:F62)</f>
        <v>0</v>
      </c>
      <c r="H62" s="163">
        <f t="shared" ref="H62:I69" si="18">SUM(B62,E62)</f>
        <v>0</v>
      </c>
      <c r="I62" s="150">
        <f t="shared" si="18"/>
        <v>0</v>
      </c>
      <c r="J62" s="150">
        <f t="shared" si="15"/>
        <v>0</v>
      </c>
    </row>
    <row r="63" spans="1:10" ht="12.3" customHeight="1" x14ac:dyDescent="0.25">
      <c r="A63" s="144" t="s">
        <v>15</v>
      </c>
      <c r="B63" s="163">
        <v>0</v>
      </c>
      <c r="C63" s="150">
        <v>0</v>
      </c>
      <c r="D63" s="150">
        <f t="shared" si="16"/>
        <v>0</v>
      </c>
      <c r="E63" s="163">
        <v>0</v>
      </c>
      <c r="F63" s="150">
        <v>0</v>
      </c>
      <c r="G63" s="150">
        <f t="shared" si="17"/>
        <v>0</v>
      </c>
      <c r="H63" s="163">
        <f t="shared" si="18"/>
        <v>0</v>
      </c>
      <c r="I63" s="150">
        <f t="shared" si="18"/>
        <v>0</v>
      </c>
      <c r="J63" s="150">
        <f t="shared" si="15"/>
        <v>0</v>
      </c>
    </row>
    <row r="64" spans="1:10" ht="12.3" customHeight="1" x14ac:dyDescent="0.25">
      <c r="A64" s="144" t="s">
        <v>16</v>
      </c>
      <c r="B64" s="161">
        <v>0</v>
      </c>
      <c r="C64" s="150">
        <v>0</v>
      </c>
      <c r="D64" s="150">
        <f t="shared" si="16"/>
        <v>0</v>
      </c>
      <c r="E64" s="163">
        <v>0</v>
      </c>
      <c r="F64" s="150">
        <v>0</v>
      </c>
      <c r="G64" s="150">
        <f t="shared" si="17"/>
        <v>0</v>
      </c>
      <c r="H64" s="163">
        <f t="shared" si="18"/>
        <v>0</v>
      </c>
      <c r="I64" s="150">
        <f t="shared" si="18"/>
        <v>0</v>
      </c>
      <c r="J64" s="150">
        <f t="shared" si="15"/>
        <v>0</v>
      </c>
    </row>
    <row r="65" spans="1:10" ht="12.3" customHeight="1" x14ac:dyDescent="0.25">
      <c r="A65" s="144" t="s">
        <v>17</v>
      </c>
      <c r="B65" s="161">
        <v>0</v>
      </c>
      <c r="C65" s="150">
        <v>0</v>
      </c>
      <c r="D65" s="150">
        <f t="shared" si="16"/>
        <v>0</v>
      </c>
      <c r="E65" s="163">
        <v>0</v>
      </c>
      <c r="F65" s="150">
        <v>0</v>
      </c>
      <c r="G65" s="150">
        <f t="shared" si="17"/>
        <v>0</v>
      </c>
      <c r="H65" s="163">
        <f t="shared" si="18"/>
        <v>0</v>
      </c>
      <c r="I65" s="150">
        <f t="shared" si="18"/>
        <v>0</v>
      </c>
      <c r="J65" s="150">
        <f t="shared" si="15"/>
        <v>0</v>
      </c>
    </row>
    <row r="66" spans="1:10" ht="12.3" customHeight="1" x14ac:dyDescent="0.25">
      <c r="A66" s="144" t="s">
        <v>18</v>
      </c>
      <c r="B66" s="161">
        <v>0</v>
      </c>
      <c r="C66" s="150">
        <v>0</v>
      </c>
      <c r="D66" s="150">
        <f t="shared" si="16"/>
        <v>0</v>
      </c>
      <c r="E66" s="163">
        <v>0</v>
      </c>
      <c r="F66" s="150">
        <v>0</v>
      </c>
      <c r="G66" s="150">
        <f t="shared" si="17"/>
        <v>0</v>
      </c>
      <c r="H66" s="163">
        <f t="shared" si="18"/>
        <v>0</v>
      </c>
      <c r="I66" s="150">
        <f t="shared" si="18"/>
        <v>0</v>
      </c>
      <c r="J66" s="150">
        <f t="shared" si="15"/>
        <v>0</v>
      </c>
    </row>
    <row r="67" spans="1:10" ht="12.3" customHeight="1" x14ac:dyDescent="0.25">
      <c r="A67" s="144" t="s">
        <v>19</v>
      </c>
      <c r="B67" s="161">
        <v>0</v>
      </c>
      <c r="C67" s="150">
        <v>0</v>
      </c>
      <c r="D67" s="150">
        <f t="shared" si="16"/>
        <v>0</v>
      </c>
      <c r="E67" s="163">
        <v>0</v>
      </c>
      <c r="F67" s="150">
        <v>0</v>
      </c>
      <c r="G67" s="150">
        <f t="shared" si="17"/>
        <v>0</v>
      </c>
      <c r="H67" s="163">
        <f t="shared" si="18"/>
        <v>0</v>
      </c>
      <c r="I67" s="150">
        <f t="shared" si="18"/>
        <v>0</v>
      </c>
      <c r="J67" s="150">
        <f t="shared" si="15"/>
        <v>0</v>
      </c>
    </row>
    <row r="68" spans="1:10" ht="12.3" customHeight="1" x14ac:dyDescent="0.25">
      <c r="A68" s="144" t="s">
        <v>20</v>
      </c>
      <c r="B68" s="161">
        <v>0</v>
      </c>
      <c r="C68" s="150">
        <v>0</v>
      </c>
      <c r="D68" s="150">
        <f t="shared" si="16"/>
        <v>0</v>
      </c>
      <c r="E68" s="163">
        <v>0</v>
      </c>
      <c r="F68" s="150">
        <v>0</v>
      </c>
      <c r="G68" s="150">
        <f t="shared" si="17"/>
        <v>0</v>
      </c>
      <c r="H68" s="163">
        <f t="shared" si="18"/>
        <v>0</v>
      </c>
      <c r="I68" s="150">
        <f t="shared" si="18"/>
        <v>0</v>
      </c>
      <c r="J68" s="150">
        <f t="shared" si="15"/>
        <v>0</v>
      </c>
    </row>
    <row r="69" spans="1:10" ht="12.3" customHeight="1" x14ac:dyDescent="0.25">
      <c r="A69" s="144" t="s">
        <v>21</v>
      </c>
      <c r="B69" s="161">
        <v>0</v>
      </c>
      <c r="C69" s="150">
        <v>0</v>
      </c>
      <c r="D69" s="164">
        <f t="shared" si="16"/>
        <v>0</v>
      </c>
      <c r="E69" s="163">
        <v>0</v>
      </c>
      <c r="F69" s="150">
        <v>0</v>
      </c>
      <c r="G69" s="164">
        <f t="shared" si="17"/>
        <v>0</v>
      </c>
      <c r="H69" s="163">
        <f t="shared" si="18"/>
        <v>0</v>
      </c>
      <c r="I69" s="150">
        <f t="shared" si="18"/>
        <v>0</v>
      </c>
      <c r="J69" s="164">
        <f t="shared" si="15"/>
        <v>0</v>
      </c>
    </row>
    <row r="70" spans="1:10" ht="12.3" customHeight="1" x14ac:dyDescent="0.25">
      <c r="A70" s="165" t="s">
        <v>4</v>
      </c>
      <c r="B70" s="166">
        <f>SUM(B61:B69)</f>
        <v>0</v>
      </c>
      <c r="C70" s="167">
        <f t="shared" ref="C70:J70" si="19">SUM(C61:C69)</f>
        <v>0</v>
      </c>
      <c r="D70" s="167">
        <f t="shared" si="19"/>
        <v>0</v>
      </c>
      <c r="E70" s="166">
        <f t="shared" si="19"/>
        <v>0</v>
      </c>
      <c r="F70" s="167">
        <f t="shared" si="19"/>
        <v>0</v>
      </c>
      <c r="G70" s="167">
        <f t="shared" si="19"/>
        <v>0</v>
      </c>
      <c r="H70" s="166">
        <f t="shared" si="19"/>
        <v>0</v>
      </c>
      <c r="I70" s="167">
        <f t="shared" si="19"/>
        <v>0</v>
      </c>
      <c r="J70" s="167">
        <f t="shared" si="19"/>
        <v>0</v>
      </c>
    </row>
  </sheetData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75E9B3-D05F-40BC-A805-13D1189736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88A36-0600-4E6F-AD83-3168188820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472A1A-317D-4967-A2BD-6B15DF960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INHOUD</vt:lpstr>
      <vt:lpstr>21PHBO501</vt:lpstr>
      <vt:lpstr>21PHBO502</vt:lpstr>
      <vt:lpstr>21PHBO503</vt:lpstr>
      <vt:lpstr>21PHBO504</vt:lpstr>
      <vt:lpstr>21PHBO505</vt:lpstr>
      <vt:lpstr>21PHBO506</vt:lpstr>
      <vt:lpstr>Blad1</vt:lpstr>
      <vt:lpstr>'21PHBO501'!Afdrukbereik</vt:lpstr>
      <vt:lpstr>'21PHBO503'!Afdrukbereik</vt:lpstr>
      <vt:lpstr>'21PHBO505'!Afdrukbereik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2022-09-26T08:49:55Z</cp:lastPrinted>
  <dcterms:created xsi:type="dcterms:W3CDTF">1999-11-09T10:40:34Z</dcterms:created>
  <dcterms:modified xsi:type="dcterms:W3CDTF">2022-10-19T09:24:11Z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