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640" windowHeight="10548" tabRatio="653" activeTab="0"/>
  </bookViews>
  <sheets>
    <sheet name="INHOUD" sheetId="1" r:id="rId1"/>
    <sheet name="07kleu01" sheetId="2" r:id="rId2"/>
    <sheet name="07kleu02" sheetId="3" r:id="rId3"/>
    <sheet name="07kleu03" sheetId="4" r:id="rId4"/>
    <sheet name="07kleu04" sheetId="5" r:id="rId5"/>
    <sheet name="07kleu05" sheetId="6" r:id="rId6"/>
    <sheet name="07lag01" sheetId="7" r:id="rId7"/>
    <sheet name="07lag02" sheetId="8" r:id="rId8"/>
    <sheet name="07lag03" sheetId="9" r:id="rId9"/>
    <sheet name="07lag04" sheetId="10" r:id="rId10"/>
    <sheet name="07lag05" sheetId="11" r:id="rId11"/>
    <sheet name="07lag06" sheetId="12" r:id="rId12"/>
    <sheet name="07lag07" sheetId="13" r:id="rId13"/>
    <sheet name="07lag08" sheetId="14" r:id="rId14"/>
    <sheet name="07lag09" sheetId="15" r:id="rId15"/>
  </sheets>
  <definedNames/>
  <calcPr fullCalcOnLoad="1"/>
</workbook>
</file>

<file path=xl/sharedStrings.xml><?xml version="1.0" encoding="utf-8"?>
<sst xmlns="http://schemas.openxmlformats.org/spreadsheetml/2006/main" count="885" uniqueCount="128">
  <si>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</si>
  <si>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</si>
  <si>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</si>
  <si>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</si>
  <si>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</si>
  <si>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</si>
  <si>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</si>
  <si>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</si>
  <si>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</si>
  <si>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</si>
  <si>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</si>
  <si>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</si>
  <si>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</si>
  <si>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</si>
  <si>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</si>
  <si>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</si>
  <si>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</si>
  <si>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</si>
  <si>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</si>
  <si>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</si>
  <si>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</si>
  <si>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</si>
  <si>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</si>
  <si>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</si>
  <si>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</si>
  <si>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</si>
  <si>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</si>
  <si>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</si>
  <si>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</si>
  <si>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</si>
  <si>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</si>
  <si>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</si>
  <si>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</si>
  <si>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</si>
  <si>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</si>
  <si>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</si>
  <si>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</si>
  <si>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</si>
  <si>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</si>
  <si>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Matige of ernstige</t>
  </si>
  <si>
    <t>mentale handicap</t>
  </si>
  <si>
    <t xml:space="preserve">Karakteriële </t>
  </si>
  <si>
    <t>stoornissen</t>
  </si>
  <si>
    <t>Visuele</t>
  </si>
  <si>
    <t xml:space="preserve">Auditieve </t>
  </si>
  <si>
    <t>Licht mentale</t>
  </si>
  <si>
    <t>Spraak-,  taal- en/of</t>
  </si>
  <si>
    <t>ernstige leerstoornissen</t>
  </si>
  <si>
    <t>voorsprong</t>
  </si>
  <si>
    <t>achterstand</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</si>
  <si>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</si>
  <si>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</si>
  <si>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</si>
  <si>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</si>
  <si>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</si>
  <si>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</si>
  <si>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</si>
  <si>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</si>
  <si>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</si>
  <si>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</si>
  <si>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</si>
  <si>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</si>
  <si>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</si>
  <si>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Fysieke</t>
  </si>
  <si>
    <t>handicap</t>
  </si>
  <si>
    <t>Schoolbevolking per soort inrichtende macht en naar geboortejaar</t>
  </si>
  <si>
    <t>Schoolbevolking per leerjaar en soort inrichtende macht, naar geboortejaar</t>
  </si>
  <si>
    <t>Schooljaar 2007-2008</t>
  </si>
  <si>
    <t>2000 en vroeger</t>
  </si>
  <si>
    <t>1993 en vroeger</t>
  </si>
  <si>
    <t>methodeonderwijs</t>
  </si>
  <si>
    <t xml:space="preserve">De gemiddelde aanwezigheid op jaarbasis bedroeg 14,40 voor het gemeenschapsonderwijs, 80,13 voor het privaatrechtelijk onderwijs </t>
  </si>
  <si>
    <t xml:space="preserve"> en 39,32 voor het gemeentelijk onderwijs.</t>
  </si>
  <si>
    <t>De gemiddelde aanwezigheid op jaarbasis bedroeg 45,73 voor het gemeenschapsonderwijs, 95,80 voor het privaatrechtelijk onderwijs en</t>
  </si>
  <si>
    <t>60,78 voor het gemeentelijk onderwijs.</t>
  </si>
  <si>
    <t>Op 1 februari 2008 werden er 139 leerlingen geteld in het buitengewoon kleuteronderwijs van het type 5: het gemeenschapsonderwijs</t>
  </si>
  <si>
    <t>telde 15 kleuters, het privaatrechtelijk onderwijs telde 79 kleuters en het gemeentelijk onderwijs telde 45 kleuters.</t>
  </si>
  <si>
    <t>Op 1 februari 2008 werden er 216 leerlingen geteld in het buitengewoon lager onderwijs van het type 5: het gemeenschapsonderwijs</t>
  </si>
  <si>
    <t>telde 45 leerlingen, het privaatrechtelijk onderwijs telde 94 leerlingen en het gemeentelijk onderwijs telde 77 leerlingen.</t>
  </si>
  <si>
    <t>Schoolse vertraging / voorsprong per leerjaar en geslacht</t>
  </si>
  <si>
    <t>Leerlingen met Belgische nationaliteit</t>
  </si>
  <si>
    <t>op leeftijd</t>
  </si>
  <si>
    <t xml:space="preserve">  0</t>
  </si>
  <si>
    <t xml:space="preserve">  1</t>
  </si>
  <si>
    <t xml:space="preserve">  2</t>
  </si>
  <si>
    <t>&gt;2</t>
  </si>
  <si>
    <t>Leerlingen met vreemde nationaliteit</t>
  </si>
  <si>
    <t>Totaal aantal leerlingen</t>
  </si>
  <si>
    <t>Schoolse vertraging / voorsprong per leerjaar en geslacht - procentueel</t>
  </si>
  <si>
    <t>1ste leerjaar</t>
  </si>
  <si>
    <t>2de leerjaar</t>
  </si>
  <si>
    <t>3de leerjaar</t>
  </si>
  <si>
    <t>4de leerjaar</t>
  </si>
  <si>
    <t>5de leerjaar</t>
  </si>
  <si>
    <t>6de leerjaar</t>
  </si>
  <si>
    <t>aantal jaar</t>
  </si>
  <si>
    <t>≥1</t>
  </si>
  <si>
    <t>SCHOOLBEVOLKING BASISONDERWIJS</t>
  </si>
  <si>
    <t>KLEUTERONDERWIJS</t>
  </si>
  <si>
    <t>Overzichtstabel schoolbevolking kleuteronderwijs</t>
  </si>
  <si>
    <t>Gewoon kleuteronderwijs naar geboortejaar, soort inrichtende macht en geslacht</t>
  </si>
  <si>
    <t>Buitengewoon kleuteronderwijs naar geboortejaar, soort inrichtende macht en geslacht</t>
  </si>
  <si>
    <t>Gewoon + buitengewoon kleuteronderwijs naar geboortejaar, soort inrichtende macht en geslacht</t>
  </si>
  <si>
    <t>Buitengewoon kleuteronderwijs naar type</t>
  </si>
  <si>
    <t>LAGER ONDERWIJS</t>
  </si>
  <si>
    <t>Overzichtstabel schoolbevolking lager onderwijs</t>
  </si>
  <si>
    <t>Gewoon lager onderwijs naar geboortejaar, soort inrichtende macht en geslacht</t>
  </si>
  <si>
    <t>Buitengewoon lager onderwijs naar geboortejaar, soort inrichtende macht en geslacht</t>
  </si>
  <si>
    <t>Gewoon + buitengewoon lager onderwijs naar geboortejaar, soort inrichtende macht en geslacht</t>
  </si>
  <si>
    <t>Gewoon lager onderwijs naar geboortejaar en leerjaar</t>
  </si>
  <si>
    <t>Gewoon lager onderwijs naar geboortejaar en leerjaar, per soort inrichtende macht</t>
  </si>
  <si>
    <t>Buitengewoon lager onderwijs naar type</t>
  </si>
  <si>
    <t>07kleu01</t>
  </si>
  <si>
    <t>07kleu02</t>
  </si>
  <si>
    <t>07kleu03</t>
  </si>
  <si>
    <t>07kleu04</t>
  </si>
  <si>
    <t>07kleu05</t>
  </si>
  <si>
    <t>07lag01</t>
  </si>
  <si>
    <t>07lag02</t>
  </si>
  <si>
    <t>07lag03</t>
  </si>
  <si>
    <t>07lag04</t>
  </si>
  <si>
    <t>07lag05</t>
  </si>
  <si>
    <t>07lag06</t>
  </si>
  <si>
    <t>07lag07</t>
  </si>
  <si>
    <t>07lag08</t>
  </si>
  <si>
    <t>07lag09</t>
  </si>
  <si>
    <t xml:space="preserve">Schoolse vorderingen in het gewoon lager onderwijs </t>
  </si>
  <si>
    <t>Schoolse vorderingen in het gewoon lager onderwjis - procentueel</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</si>
</sst>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quot;-&quot;"/>
    <numFmt numFmtId="195" formatCode="0.000000"/>
    <numFmt numFmtId="196" formatCode="0.0000000"/>
    <numFmt numFmtId="197" formatCode="0.00000"/>
    <numFmt numFmtId="198" formatCode="0.0000"/>
    <numFmt numFmtId="199" formatCode="0.000"/>
  </numFmts>
  <fonts count="40">
    <font>
      <sz val="10"/>
      <name val="Arial"/>
      <family val="0"/>
    </font>
    <font>
      <b/>
      <sz val="10"/>
      <name val="Arial"/>
      <family val="2"/>
    </font>
    <font>
      <sz val="8"/>
      <name val="Arial"/>
      <family val="2"/>
    </font>
    <font>
      <sz val="9"/>
      <name val="Arial"/>
      <family val="2"/>
    </font>
    <font>
      <sz val="11"/>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color indexed="63"/>
      </bottom>
    </border>
    <border>
      <left style="thin"/>
      <right>
        <color indexed="63"/>
      </right>
      <top style="medium"/>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color indexed="8"/>
      </right>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color indexed="8"/>
      </left>
      <right>
        <color indexed="63"/>
      </right>
      <top>
        <color indexed="63"/>
      </top>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4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1" fillId="0" borderId="10" xfId="0" applyFont="1" applyBorder="1" applyAlignment="1">
      <alignment/>
    </xf>
    <xf numFmtId="0" fontId="1" fillId="0" borderId="0" xfId="0" applyFont="1" applyBorder="1" applyAlignment="1">
      <alignment horizontal="right"/>
    </xf>
    <xf numFmtId="0" fontId="1" fillId="0" borderId="17" xfId="0" applyFont="1" applyBorder="1" applyAlignment="1">
      <alignment horizontal="right"/>
    </xf>
    <xf numFmtId="194" fontId="0" fillId="0" borderId="11" xfId="0" applyNumberFormat="1" applyBorder="1" applyAlignment="1">
      <alignment/>
    </xf>
    <xf numFmtId="194" fontId="0" fillId="0" borderId="0" xfId="0" applyNumberFormat="1" applyBorder="1" applyAlignment="1">
      <alignment/>
    </xf>
    <xf numFmtId="194" fontId="0" fillId="0" borderId="0" xfId="0" applyNumberFormat="1" applyAlignment="1">
      <alignment/>
    </xf>
    <xf numFmtId="194" fontId="1" fillId="0" borderId="12" xfId="0" applyNumberFormat="1" applyFont="1" applyBorder="1" applyAlignment="1">
      <alignment/>
    </xf>
    <xf numFmtId="0" fontId="1" fillId="0" borderId="0" xfId="0" applyFont="1" applyAlignment="1">
      <alignment horizontal="right"/>
    </xf>
    <xf numFmtId="194" fontId="1" fillId="0" borderId="12" xfId="0" applyNumberFormat="1" applyFont="1" applyBorder="1" applyAlignment="1">
      <alignment horizontal="right"/>
    </xf>
    <xf numFmtId="194" fontId="1" fillId="0" borderId="10" xfId="0" applyNumberFormat="1" applyFont="1" applyBorder="1" applyAlignment="1">
      <alignment horizontal="right"/>
    </xf>
    <xf numFmtId="3" fontId="0" fillId="0" borderId="0" xfId="0" applyNumberFormat="1" applyBorder="1" applyAlignment="1">
      <alignment/>
    </xf>
    <xf numFmtId="194" fontId="1" fillId="0" borderId="0" xfId="0" applyNumberFormat="1" applyFont="1" applyBorder="1" applyAlignment="1">
      <alignment horizontal="right"/>
    </xf>
    <xf numFmtId="194" fontId="0" fillId="0" borderId="18" xfId="0" applyNumberFormat="1" applyBorder="1" applyAlignment="1">
      <alignment/>
    </xf>
    <xf numFmtId="194" fontId="1"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25" xfId="0" applyBorder="1" applyAlignment="1">
      <alignment horizontal="center"/>
    </xf>
    <xf numFmtId="0" fontId="0" fillId="0" borderId="12" xfId="0" applyBorder="1" applyAlignment="1">
      <alignment/>
    </xf>
    <xf numFmtId="194" fontId="0" fillId="0" borderId="12" xfId="0" applyNumberFormat="1" applyBorder="1" applyAlignment="1">
      <alignment/>
    </xf>
    <xf numFmtId="194" fontId="0" fillId="0" borderId="10" xfId="0" applyNumberFormat="1" applyBorder="1" applyAlignment="1">
      <alignment/>
    </xf>
    <xf numFmtId="0" fontId="1" fillId="0" borderId="13" xfId="0" applyFont="1" applyBorder="1" applyAlignment="1">
      <alignment/>
    </xf>
    <xf numFmtId="0" fontId="1" fillId="0" borderId="16" xfId="0" applyFont="1" applyBorder="1" applyAlignment="1">
      <alignment/>
    </xf>
    <xf numFmtId="194" fontId="0" fillId="0" borderId="10" xfId="0" applyNumberFormat="1" applyBorder="1" applyAlignment="1">
      <alignment horizontal="right"/>
    </xf>
    <xf numFmtId="0" fontId="1" fillId="0" borderId="26" xfId="0" applyFont="1" applyBorder="1" applyAlignment="1">
      <alignment/>
    </xf>
    <xf numFmtId="0" fontId="0" fillId="0" borderId="0" xfId="0" applyBorder="1" applyAlignment="1">
      <alignment horizontal="center"/>
    </xf>
    <xf numFmtId="194" fontId="0" fillId="0" borderId="27" xfId="0" applyNumberFormat="1" applyBorder="1" applyAlignment="1">
      <alignment/>
    </xf>
    <xf numFmtId="194" fontId="0" fillId="0" borderId="28" xfId="0" applyNumberFormat="1" applyBorder="1" applyAlignment="1">
      <alignment/>
    </xf>
    <xf numFmtId="194" fontId="1" fillId="0" borderId="29" xfId="0" applyNumberFormat="1" applyFont="1" applyBorder="1" applyAlignment="1">
      <alignment horizontal="right"/>
    </xf>
    <xf numFmtId="194" fontId="1" fillId="0" borderId="30" xfId="0" applyNumberFormat="1" applyFont="1" applyBorder="1" applyAlignment="1">
      <alignment horizontal="right"/>
    </xf>
    <xf numFmtId="194" fontId="0" fillId="0" borderId="0" xfId="0" applyNumberFormat="1" applyBorder="1" applyAlignment="1">
      <alignment horizontal="right"/>
    </xf>
    <xf numFmtId="0" fontId="2" fillId="0" borderId="0" xfId="0" applyFont="1" applyBorder="1" applyAlignment="1">
      <alignment/>
    </xf>
    <xf numFmtId="194" fontId="1" fillId="0" borderId="19" xfId="0" applyNumberFormat="1" applyFont="1" applyBorder="1" applyAlignment="1">
      <alignment/>
    </xf>
    <xf numFmtId="0" fontId="0" fillId="0" borderId="24" xfId="0" applyBorder="1" applyAlignment="1">
      <alignment horizontal="center"/>
    </xf>
    <xf numFmtId="194" fontId="0" fillId="0" borderId="31" xfId="0" applyNumberFormat="1" applyBorder="1" applyAlignment="1">
      <alignment/>
    </xf>
    <xf numFmtId="194" fontId="1" fillId="0" borderId="18" xfId="0" applyNumberFormat="1" applyFont="1" applyBorder="1" applyAlignment="1">
      <alignment/>
    </xf>
    <xf numFmtId="194" fontId="1"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94" fontId="0" fillId="0" borderId="11" xfId="0" applyNumberFormat="1" applyFont="1" applyBorder="1" applyAlignment="1">
      <alignment/>
    </xf>
    <xf numFmtId="194" fontId="0" fillId="0" borderId="0" xfId="0" applyNumberFormat="1" applyFont="1" applyBorder="1" applyAlignment="1">
      <alignment/>
    </xf>
    <xf numFmtId="194" fontId="0" fillId="0" borderId="0" xfId="0" applyNumberFormat="1" applyFont="1" applyAlignment="1">
      <alignment/>
    </xf>
    <xf numFmtId="0" fontId="0" fillId="0" borderId="17" xfId="0" applyFont="1" applyBorder="1" applyAlignment="1">
      <alignment/>
    </xf>
    <xf numFmtId="0" fontId="1" fillId="0" borderId="17" xfId="0" applyFont="1" applyBorder="1" applyAlignment="1">
      <alignment/>
    </xf>
    <xf numFmtId="194" fontId="1" fillId="0" borderId="11" xfId="0" applyNumberFormat="1" applyFont="1" applyBorder="1" applyAlignment="1">
      <alignment horizontal="right"/>
    </xf>
    <xf numFmtId="194" fontId="0" fillId="0" borderId="12" xfId="0" applyNumberFormat="1" applyFont="1" applyBorder="1" applyAlignment="1">
      <alignment/>
    </xf>
    <xf numFmtId="194" fontId="0" fillId="0" borderId="10" xfId="0" applyNumberFormat="1" applyFont="1" applyBorder="1" applyAlignment="1">
      <alignment/>
    </xf>
    <xf numFmtId="194" fontId="0" fillId="0" borderId="0" xfId="0" applyNumberFormat="1" applyFill="1" applyBorder="1" applyAlignment="1">
      <alignment/>
    </xf>
    <xf numFmtId="194" fontId="1" fillId="0" borderId="0" xfId="0" applyNumberFormat="1" applyFont="1" applyAlignment="1">
      <alignment horizontal="right"/>
    </xf>
    <xf numFmtId="0" fontId="3" fillId="0" borderId="23" xfId="0" applyFont="1" applyBorder="1" applyAlignment="1">
      <alignment horizontal="center"/>
    </xf>
    <xf numFmtId="0" fontId="2" fillId="0" borderId="0" xfId="0" applyFont="1" applyFill="1" applyBorder="1" applyAlignment="1">
      <alignment/>
    </xf>
    <xf numFmtId="194" fontId="1" fillId="0" borderId="32" xfId="0" applyNumberFormat="1" applyFont="1" applyBorder="1" applyAlignment="1">
      <alignment horizontal="right"/>
    </xf>
    <xf numFmtId="194" fontId="1" fillId="0" borderId="33" xfId="0" applyNumberFormat="1" applyFont="1" applyBorder="1" applyAlignment="1">
      <alignment horizontal="right"/>
    </xf>
    <xf numFmtId="0" fontId="0" fillId="0" borderId="0" xfId="0" applyFont="1" applyBorder="1" applyAlignment="1">
      <alignment horizontal="left"/>
    </xf>
    <xf numFmtId="194" fontId="0" fillId="0" borderId="27" xfId="0" applyNumberFormat="1" applyFont="1" applyBorder="1" applyAlignment="1">
      <alignment horizontal="right"/>
    </xf>
    <xf numFmtId="194" fontId="0" fillId="0" borderId="0" xfId="0" applyNumberFormat="1" applyFont="1" applyBorder="1" applyAlignment="1">
      <alignment horizontal="right"/>
    </xf>
    <xf numFmtId="0" fontId="0" fillId="0" borderId="0" xfId="0" applyFont="1" applyAlignment="1">
      <alignment horizontal="right"/>
    </xf>
    <xf numFmtId="194" fontId="0" fillId="0" borderId="34" xfId="0" applyNumberFormat="1" applyFont="1" applyBorder="1" applyAlignment="1">
      <alignment horizontal="right"/>
    </xf>
    <xf numFmtId="3" fontId="0" fillId="0" borderId="28" xfId="0" applyNumberFormat="1" applyBorder="1" applyAlignment="1">
      <alignment/>
    </xf>
    <xf numFmtId="3" fontId="1" fillId="0" borderId="30" xfId="0" applyNumberFormat="1" applyFont="1" applyBorder="1" applyAlignment="1">
      <alignment/>
    </xf>
    <xf numFmtId="3" fontId="1" fillId="0" borderId="10" xfId="0" applyNumberFormat="1" applyFont="1" applyBorder="1" applyAlignment="1">
      <alignment/>
    </xf>
    <xf numFmtId="0" fontId="1" fillId="0" borderId="0" xfId="0" applyFont="1" applyAlignment="1">
      <alignment horizontal="center"/>
    </xf>
    <xf numFmtId="0" fontId="0" fillId="0" borderId="35" xfId="0" applyBorder="1" applyAlignment="1">
      <alignment/>
    </xf>
    <xf numFmtId="0" fontId="0" fillId="0" borderId="18" xfId="0" applyBorder="1" applyAlignment="1">
      <alignment/>
    </xf>
    <xf numFmtId="0" fontId="0" fillId="0" borderId="11" xfId="0" applyBorder="1" applyAlignment="1">
      <alignment horizontal="right"/>
    </xf>
    <xf numFmtId="0" fontId="0" fillId="0" borderId="36" xfId="0" applyBorder="1" applyAlignment="1">
      <alignment/>
    </xf>
    <xf numFmtId="0" fontId="0" fillId="0" borderId="19" xfId="0" applyBorder="1" applyAlignment="1">
      <alignment horizontal="right"/>
    </xf>
    <xf numFmtId="0" fontId="0" fillId="0" borderId="37" xfId="0" applyBorder="1" applyAlignment="1">
      <alignment horizontal="right"/>
    </xf>
    <xf numFmtId="0" fontId="0" fillId="0" borderId="38" xfId="0" applyBorder="1" applyAlignment="1">
      <alignment/>
    </xf>
    <xf numFmtId="3" fontId="0" fillId="0" borderId="33" xfId="0" applyNumberFormat="1" applyBorder="1" applyAlignment="1">
      <alignment/>
    </xf>
    <xf numFmtId="3" fontId="0" fillId="0" borderId="38" xfId="0" applyNumberFormat="1" applyBorder="1" applyAlignment="1">
      <alignment/>
    </xf>
    <xf numFmtId="3" fontId="0" fillId="0" borderId="33" xfId="0" applyNumberFormat="1" applyBorder="1" applyAlignment="1">
      <alignment horizontal="right"/>
    </xf>
    <xf numFmtId="3" fontId="0" fillId="0" borderId="0" xfId="0" applyNumberFormat="1" applyAlignment="1">
      <alignment/>
    </xf>
    <xf numFmtId="3" fontId="0" fillId="0" borderId="28" xfId="0" applyNumberFormat="1" applyBorder="1" applyAlignment="1">
      <alignment horizontal="right"/>
    </xf>
    <xf numFmtId="3" fontId="1" fillId="0" borderId="30" xfId="0" applyNumberFormat="1" applyFont="1" applyBorder="1" applyAlignment="1">
      <alignment horizontal="right"/>
    </xf>
    <xf numFmtId="3" fontId="0" fillId="0" borderId="39" xfId="0" applyNumberFormat="1" applyBorder="1" applyAlignment="1">
      <alignment/>
    </xf>
    <xf numFmtId="3" fontId="0" fillId="0" borderId="40" xfId="0" applyNumberFormat="1" applyBorder="1" applyAlignment="1">
      <alignment/>
    </xf>
    <xf numFmtId="3" fontId="0" fillId="0" borderId="39" xfId="0" applyNumberFormat="1" applyBorder="1" applyAlignment="1">
      <alignment horizontal="right"/>
    </xf>
    <xf numFmtId="3" fontId="1" fillId="0" borderId="28" xfId="0" applyNumberFormat="1"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1" fillId="0" borderId="28" xfId="0" applyNumberFormat="1" applyFont="1" applyBorder="1" applyAlignment="1">
      <alignment horizontal="right"/>
    </xf>
    <xf numFmtId="3" fontId="0" fillId="0" borderId="0" xfId="0" applyNumberFormat="1" applyAlignment="1">
      <alignment horizontal="right"/>
    </xf>
    <xf numFmtId="0" fontId="0" fillId="0" borderId="0" xfId="0" applyAlignment="1">
      <alignment horizontal="right"/>
    </xf>
    <xf numFmtId="4" fontId="0" fillId="0" borderId="33" xfId="0" applyNumberFormat="1" applyBorder="1" applyAlignment="1">
      <alignment/>
    </xf>
    <xf numFmtId="4" fontId="0" fillId="0" borderId="38" xfId="0" applyNumberFormat="1" applyBorder="1" applyAlignment="1">
      <alignment/>
    </xf>
    <xf numFmtId="4" fontId="0" fillId="0" borderId="33" xfId="0" applyNumberFormat="1" applyBorder="1" applyAlignment="1">
      <alignment horizontal="right"/>
    </xf>
    <xf numFmtId="4" fontId="0" fillId="0" borderId="28" xfId="0" applyNumberFormat="1" applyBorder="1" applyAlignment="1">
      <alignment/>
    </xf>
    <xf numFmtId="4" fontId="0" fillId="0" borderId="0" xfId="0" applyNumberFormat="1" applyAlignment="1">
      <alignment/>
    </xf>
    <xf numFmtId="4" fontId="0" fillId="0" borderId="0" xfId="0" applyNumberFormat="1" applyBorder="1" applyAlignment="1">
      <alignment/>
    </xf>
    <xf numFmtId="4" fontId="0" fillId="0" borderId="28" xfId="0" applyNumberFormat="1" applyBorder="1" applyAlignment="1">
      <alignment horizontal="right"/>
    </xf>
    <xf numFmtId="4" fontId="1" fillId="0" borderId="30" xfId="0" applyNumberFormat="1" applyFont="1" applyBorder="1" applyAlignment="1">
      <alignment/>
    </xf>
    <xf numFmtId="4" fontId="1" fillId="0" borderId="10" xfId="0" applyNumberFormat="1" applyFont="1" applyBorder="1" applyAlignment="1">
      <alignment/>
    </xf>
    <xf numFmtId="4" fontId="1" fillId="0" borderId="30" xfId="0" applyNumberFormat="1" applyFont="1" applyBorder="1" applyAlignment="1">
      <alignment horizontal="right"/>
    </xf>
    <xf numFmtId="0" fontId="4" fillId="0" borderId="12" xfId="0" applyFont="1" applyBorder="1" applyAlignment="1">
      <alignment horizontal="righ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 fillId="0" borderId="0" xfId="0" applyFont="1" applyBorder="1" applyAlignment="1">
      <alignment horizontal="center"/>
    </xf>
    <xf numFmtId="194" fontId="1" fillId="0" borderId="0" xfId="0" applyNumberFormat="1" applyFont="1" applyBorder="1" applyAlignment="1">
      <alignment horizontal="center"/>
    </xf>
    <xf numFmtId="0" fontId="0" fillId="0" borderId="44" xfId="0" applyBorder="1" applyAlignment="1">
      <alignment horizontal="center"/>
    </xf>
    <xf numFmtId="0" fontId="0" fillId="0" borderId="4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46" xfId="0" applyFont="1" applyBorder="1" applyAlignment="1">
      <alignment horizontal="center"/>
    </xf>
    <xf numFmtId="0" fontId="1" fillId="0" borderId="0" xfId="0" applyFont="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34" xfId="0" applyBorder="1" applyAlignment="1">
      <alignment horizontal="center"/>
    </xf>
    <xf numFmtId="0" fontId="0" fillId="0" borderId="5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666750</xdr:colOff>
      <xdr:row>46</xdr:row>
      <xdr:rowOff>28575</xdr:rowOff>
    </xdr:to>
    <xdr:sp>
      <xdr:nvSpPr>
        <xdr:cNvPr id="2" name="Text Box 2"/>
        <xdr:cNvSpPr txBox="1">
          <a:spLocks noChangeArrowheads="1"/>
        </xdr:cNvSpPr>
      </xdr:nvSpPr>
      <xdr:spPr>
        <a:xfrm>
          <a:off x="19050" y="6858000"/>
          <a:ext cx="79438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158</xdr:row>
      <xdr:rowOff>85725</xdr:rowOff>
    </xdr:from>
    <xdr:to>
      <xdr:col>11</xdr:col>
      <xdr:colOff>647700</xdr:colOff>
      <xdr:row>162</xdr:row>
      <xdr:rowOff>95250</xdr:rowOff>
    </xdr:to>
    <xdr:sp>
      <xdr:nvSpPr>
        <xdr:cNvPr id="2" name="Text Box 3"/>
        <xdr:cNvSpPr txBox="1">
          <a:spLocks noChangeArrowheads="1"/>
        </xdr:cNvSpPr>
      </xdr:nvSpPr>
      <xdr:spPr>
        <a:xfrm>
          <a:off x="19050" y="25574625"/>
          <a:ext cx="769620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19</xdr:col>
      <xdr:colOff>9525</xdr:colOff>
      <xdr:row>63</xdr:row>
      <xdr:rowOff>19050</xdr:rowOff>
    </xdr:to>
    <xdr:sp>
      <xdr:nvSpPr>
        <xdr:cNvPr id="1" name="Text Box 2"/>
        <xdr:cNvSpPr txBox="1">
          <a:spLocks noChangeArrowheads="1"/>
        </xdr:cNvSpPr>
      </xdr:nvSpPr>
      <xdr:spPr>
        <a:xfrm>
          <a:off x="28575" y="8286750"/>
          <a:ext cx="12163425" cy="1990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bv. verlate instap in het lager onderwijs, ziekte, ...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142875</xdr:rowOff>
    </xdr:from>
    <xdr:to>
      <xdr:col>18</xdr:col>
      <xdr:colOff>552450</xdr:colOff>
      <xdr:row>56</xdr:row>
      <xdr:rowOff>142875</xdr:rowOff>
    </xdr:to>
    <xdr:sp>
      <xdr:nvSpPr>
        <xdr:cNvPr id="1" name="Text Box 3"/>
        <xdr:cNvSpPr txBox="1">
          <a:spLocks noChangeArrowheads="1"/>
        </xdr:cNvSpPr>
      </xdr:nvSpPr>
      <xdr:spPr>
        <a:xfrm>
          <a:off x="38100" y="7324725"/>
          <a:ext cx="11896725" cy="1943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bv. verlate instap in het lager onderwijs, ziekte, ...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66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B19" sqref="B19"/>
    </sheetView>
  </sheetViews>
  <sheetFormatPr defaultColWidth="9.140625" defaultRowHeight="12.75"/>
  <sheetData>
    <row r="1" ht="12.75">
      <c r="A1" s="5" t="s">
        <v>97</v>
      </c>
    </row>
    <row r="3" ht="12.75">
      <c r="A3" s="5" t="s">
        <v>98</v>
      </c>
    </row>
    <row r="4" spans="1:2" ht="12.75">
      <c r="A4" t="s">
        <v>112</v>
      </c>
      <c r="B4" t="s">
        <v>99</v>
      </c>
    </row>
    <row r="5" spans="1:2" ht="12.75">
      <c r="A5" t="s">
        <v>113</v>
      </c>
      <c r="B5" t="s">
        <v>100</v>
      </c>
    </row>
    <row r="6" spans="1:2" ht="12.75">
      <c r="A6" t="s">
        <v>114</v>
      </c>
      <c r="B6" t="s">
        <v>101</v>
      </c>
    </row>
    <row r="7" spans="1:2" ht="12.75">
      <c r="A7" t="s">
        <v>115</v>
      </c>
      <c r="B7" t="s">
        <v>102</v>
      </c>
    </row>
    <row r="8" spans="1:2" ht="12.75">
      <c r="A8" t="s">
        <v>116</v>
      </c>
      <c r="B8" t="s">
        <v>103</v>
      </c>
    </row>
    <row r="10" ht="12.75">
      <c r="A10" s="5" t="s">
        <v>104</v>
      </c>
    </row>
    <row r="11" spans="1:2" ht="12.75">
      <c r="A11" t="s">
        <v>117</v>
      </c>
      <c r="B11" t="s">
        <v>105</v>
      </c>
    </row>
    <row r="12" spans="1:2" ht="12.75">
      <c r="A12" t="s">
        <v>118</v>
      </c>
      <c r="B12" t="s">
        <v>106</v>
      </c>
    </row>
    <row r="13" spans="1:2" ht="12.75">
      <c r="A13" t="s">
        <v>119</v>
      </c>
      <c r="B13" t="s">
        <v>107</v>
      </c>
    </row>
    <row r="14" spans="1:2" ht="12.75">
      <c r="A14" t="s">
        <v>120</v>
      </c>
      <c r="B14" t="s">
        <v>108</v>
      </c>
    </row>
    <row r="15" spans="1:2" ht="12.75">
      <c r="A15" t="s">
        <v>121</v>
      </c>
      <c r="B15" t="s">
        <v>109</v>
      </c>
    </row>
    <row r="16" spans="1:2" ht="12.75">
      <c r="A16" t="s">
        <v>122</v>
      </c>
      <c r="B16" t="s">
        <v>110</v>
      </c>
    </row>
    <row r="17" spans="1:2" ht="12.75">
      <c r="A17" t="s">
        <v>123</v>
      </c>
      <c r="B17" s="54" t="s">
        <v>126</v>
      </c>
    </row>
    <row r="18" spans="1:2" ht="12.75">
      <c r="A18" t="s">
        <v>124</v>
      </c>
      <c r="B18" s="54" t="s">
        <v>127</v>
      </c>
    </row>
    <row r="19" spans="1:2" ht="12.75">
      <c r="A19" t="s">
        <v>125</v>
      </c>
      <c r="B19" t="s">
        <v>111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1" sqref="A1"/>
    </sheetView>
  </sheetViews>
  <sheetFormatPr defaultColWidth="9.140625" defaultRowHeight="12.75"/>
  <cols>
    <col min="1" max="1" width="22.421875" style="6" customWidth="1"/>
    <col min="2" max="10" width="8.00390625" style="0" customWidth="1"/>
    <col min="11" max="11" width="11.421875" style="0" customWidth="1"/>
    <col min="12" max="12" width="8.00390625" style="6" customWidth="1"/>
    <col min="13" max="13" width="9.28125" style="0" customWidth="1"/>
    <col min="14" max="19" width="10.8515625" style="0" customWidth="1"/>
    <col min="20" max="20" width="9.28125" style="0" customWidth="1"/>
  </cols>
  <sheetData>
    <row r="1" ht="12.75">
      <c r="A1" s="7" t="s">
        <v>67</v>
      </c>
    </row>
    <row r="2" spans="1:12" ht="12.75">
      <c r="A2" s="123" t="s">
        <v>21</v>
      </c>
      <c r="B2" s="123"/>
      <c r="C2" s="123"/>
      <c r="D2" s="123"/>
      <c r="E2" s="123"/>
      <c r="F2" s="123"/>
      <c r="G2" s="123"/>
      <c r="H2" s="123"/>
      <c r="I2" s="123"/>
      <c r="J2" s="123"/>
      <c r="K2" s="123"/>
      <c r="L2" s="123"/>
    </row>
    <row r="3" spans="1:12" ht="12.75">
      <c r="A3" s="123" t="s">
        <v>65</v>
      </c>
      <c r="B3" s="123"/>
      <c r="C3" s="123"/>
      <c r="D3" s="123"/>
      <c r="E3" s="123"/>
      <c r="F3" s="123"/>
      <c r="G3" s="123"/>
      <c r="H3" s="123"/>
      <c r="I3" s="123"/>
      <c r="J3" s="123"/>
      <c r="K3" s="123"/>
      <c r="L3" s="123"/>
    </row>
    <row r="4" ht="13.5" thickBot="1"/>
    <row r="5" spans="1:12" ht="12.75">
      <c r="A5" s="33"/>
      <c r="B5" s="50">
        <v>2002</v>
      </c>
      <c r="C5" s="32">
        <f>B5-1</f>
        <v>2001</v>
      </c>
      <c r="D5" s="32">
        <f aca="true" t="shared" si="0" ref="D5:J5">C5-1</f>
        <v>2000</v>
      </c>
      <c r="E5" s="32">
        <f t="shared" si="0"/>
        <v>1999</v>
      </c>
      <c r="F5" s="32">
        <f t="shared" si="0"/>
        <v>1998</v>
      </c>
      <c r="G5" s="32">
        <f t="shared" si="0"/>
        <v>1997</v>
      </c>
      <c r="H5" s="32">
        <f t="shared" si="0"/>
        <v>1996</v>
      </c>
      <c r="I5" s="32">
        <f t="shared" si="0"/>
        <v>1995</v>
      </c>
      <c r="J5" s="32">
        <f t="shared" si="0"/>
        <v>1994</v>
      </c>
      <c r="K5" s="32" t="s">
        <v>69</v>
      </c>
      <c r="L5" s="32" t="s">
        <v>31</v>
      </c>
    </row>
    <row r="6" ht="12.75">
      <c r="A6" s="1"/>
    </row>
    <row r="7" spans="1:12" ht="12.75">
      <c r="A7" s="123" t="s">
        <v>8</v>
      </c>
      <c r="B7" s="123"/>
      <c r="C7" s="123"/>
      <c r="D7" s="123"/>
      <c r="E7" s="123"/>
      <c r="F7" s="123"/>
      <c r="G7" s="123"/>
      <c r="H7" s="123"/>
      <c r="I7" s="123"/>
      <c r="J7" s="123"/>
      <c r="K7" s="123"/>
      <c r="L7" s="123"/>
    </row>
    <row r="8" s="6" customFormat="1" ht="12.75"/>
    <row r="9" spans="1:13" ht="12.75">
      <c r="A9" s="6" t="s">
        <v>38</v>
      </c>
      <c r="B9" s="25">
        <v>45</v>
      </c>
      <c r="C9" s="25">
        <v>4188</v>
      </c>
      <c r="D9" s="25">
        <v>4827</v>
      </c>
      <c r="E9" s="25">
        <v>4733</v>
      </c>
      <c r="F9" s="25">
        <v>4757</v>
      </c>
      <c r="G9" s="25">
        <v>4981</v>
      </c>
      <c r="H9" s="25">
        <v>4849</v>
      </c>
      <c r="I9" s="25">
        <v>1699</v>
      </c>
      <c r="J9" s="25">
        <v>252</v>
      </c>
      <c r="K9" s="25">
        <v>47</v>
      </c>
      <c r="L9" s="16">
        <v>30378</v>
      </c>
      <c r="M9" s="18"/>
    </row>
    <row r="10" spans="1:13" ht="12.75">
      <c r="A10" s="6" t="s">
        <v>10</v>
      </c>
      <c r="B10" s="25">
        <v>122</v>
      </c>
      <c r="C10" s="25">
        <v>19296</v>
      </c>
      <c r="D10" s="25">
        <v>21048</v>
      </c>
      <c r="E10" s="25">
        <v>21231</v>
      </c>
      <c r="F10" s="25">
        <v>21615</v>
      </c>
      <c r="G10" s="25">
        <v>22098</v>
      </c>
      <c r="H10" s="25">
        <v>21825</v>
      </c>
      <c r="I10" s="25">
        <v>4336</v>
      </c>
      <c r="J10" s="25">
        <v>277</v>
      </c>
      <c r="K10" s="25">
        <v>28</v>
      </c>
      <c r="L10" s="16">
        <v>131876</v>
      </c>
      <c r="M10" s="18"/>
    </row>
    <row r="11" spans="1:13" ht="12.75">
      <c r="A11" s="6" t="s">
        <v>12</v>
      </c>
      <c r="B11" s="25">
        <v>0</v>
      </c>
      <c r="C11" s="25">
        <v>37</v>
      </c>
      <c r="D11" s="25">
        <v>59</v>
      </c>
      <c r="E11" s="25">
        <v>74</v>
      </c>
      <c r="F11" s="25">
        <v>92</v>
      </c>
      <c r="G11" s="25">
        <v>90</v>
      </c>
      <c r="H11" s="25">
        <v>113</v>
      </c>
      <c r="I11" s="25">
        <v>66</v>
      </c>
      <c r="J11" s="25">
        <v>8</v>
      </c>
      <c r="K11" s="25">
        <v>1</v>
      </c>
      <c r="L11" s="16">
        <v>540</v>
      </c>
      <c r="M11" s="18"/>
    </row>
    <row r="12" spans="1:13" ht="12.75">
      <c r="A12" s="6" t="s">
        <v>11</v>
      </c>
      <c r="B12" s="25">
        <v>60</v>
      </c>
      <c r="C12" s="25">
        <v>7163</v>
      </c>
      <c r="D12" s="25">
        <v>7701</v>
      </c>
      <c r="E12" s="25">
        <v>7380</v>
      </c>
      <c r="F12" s="25">
        <v>7676</v>
      </c>
      <c r="G12" s="25">
        <v>7635</v>
      </c>
      <c r="H12" s="25">
        <v>7491</v>
      </c>
      <c r="I12" s="25">
        <v>1521</v>
      </c>
      <c r="J12" s="25">
        <v>107</v>
      </c>
      <c r="K12" s="25">
        <v>5</v>
      </c>
      <c r="L12" s="16">
        <v>46739</v>
      </c>
      <c r="M12" s="18"/>
    </row>
    <row r="13" spans="1:13" ht="12.75">
      <c r="A13" s="6" t="s">
        <v>50</v>
      </c>
      <c r="B13" s="25">
        <v>0</v>
      </c>
      <c r="C13" s="25">
        <v>2</v>
      </c>
      <c r="D13" s="25">
        <v>9</v>
      </c>
      <c r="E13" s="25">
        <v>12</v>
      </c>
      <c r="F13" s="25">
        <v>12</v>
      </c>
      <c r="G13" s="25">
        <v>9</v>
      </c>
      <c r="H13" s="25">
        <v>8</v>
      </c>
      <c r="I13" s="25">
        <v>4</v>
      </c>
      <c r="J13" s="25">
        <v>2</v>
      </c>
      <c r="K13" s="25">
        <v>0</v>
      </c>
      <c r="L13" s="16">
        <v>58</v>
      </c>
      <c r="M13" s="18"/>
    </row>
    <row r="14" spans="1:13" s="20" customFormat="1" ht="12.75">
      <c r="A14" s="14" t="s">
        <v>31</v>
      </c>
      <c r="B14" s="26">
        <v>227</v>
      </c>
      <c r="C14" s="26">
        <v>30686</v>
      </c>
      <c r="D14" s="26">
        <v>33644</v>
      </c>
      <c r="E14" s="26">
        <v>33430</v>
      </c>
      <c r="F14" s="26">
        <v>34152</v>
      </c>
      <c r="G14" s="26">
        <v>34813</v>
      </c>
      <c r="H14" s="26">
        <v>34286</v>
      </c>
      <c r="I14" s="26">
        <v>7626</v>
      </c>
      <c r="J14" s="26">
        <v>646</v>
      </c>
      <c r="K14" s="26">
        <v>81</v>
      </c>
      <c r="L14" s="21">
        <v>209591</v>
      </c>
      <c r="M14" s="18"/>
    </row>
    <row r="15" spans="1:13" s="20" customFormat="1" ht="12.75">
      <c r="A15" s="14"/>
      <c r="B15" s="24"/>
      <c r="C15" s="24"/>
      <c r="D15" s="24"/>
      <c r="E15" s="24"/>
      <c r="F15" s="24"/>
      <c r="G15" s="24"/>
      <c r="H15" s="24"/>
      <c r="I15" s="24"/>
      <c r="J15" s="24"/>
      <c r="K15" s="24"/>
      <c r="L15" s="24"/>
      <c r="M15" s="18"/>
    </row>
    <row r="16" spans="1:13" s="6" customFormat="1" ht="12.75">
      <c r="A16" s="123" t="s">
        <v>9</v>
      </c>
      <c r="B16" s="123"/>
      <c r="C16" s="123"/>
      <c r="D16" s="123"/>
      <c r="E16" s="123"/>
      <c r="F16" s="123"/>
      <c r="G16" s="123"/>
      <c r="H16" s="123"/>
      <c r="I16" s="123"/>
      <c r="J16" s="123"/>
      <c r="K16" s="123"/>
      <c r="L16" s="123"/>
      <c r="M16" s="18"/>
    </row>
    <row r="17" spans="2:13" s="6" customFormat="1" ht="12.75">
      <c r="B17" s="17"/>
      <c r="C17" s="17"/>
      <c r="D17" s="17"/>
      <c r="E17" s="17"/>
      <c r="F17" s="17"/>
      <c r="G17" s="17"/>
      <c r="H17" s="17"/>
      <c r="I17" s="17"/>
      <c r="J17" s="17"/>
      <c r="K17" s="17"/>
      <c r="L17" s="17"/>
      <c r="M17" s="18"/>
    </row>
    <row r="18" spans="1:13" ht="12.75">
      <c r="A18" s="6" t="s">
        <v>38</v>
      </c>
      <c r="B18" s="25">
        <v>71</v>
      </c>
      <c r="C18" s="25">
        <v>4100</v>
      </c>
      <c r="D18" s="25">
        <v>4438</v>
      </c>
      <c r="E18" s="25">
        <v>4605</v>
      </c>
      <c r="F18" s="25">
        <v>4525</v>
      </c>
      <c r="G18" s="25">
        <v>4829</v>
      </c>
      <c r="H18" s="25">
        <v>4625</v>
      </c>
      <c r="I18" s="25">
        <v>1446</v>
      </c>
      <c r="J18" s="25">
        <v>210</v>
      </c>
      <c r="K18" s="25">
        <v>26</v>
      </c>
      <c r="L18" s="16">
        <v>28875</v>
      </c>
      <c r="M18" s="18"/>
    </row>
    <row r="19" spans="1:13" ht="12.75">
      <c r="A19" s="6" t="s">
        <v>10</v>
      </c>
      <c r="B19" s="25">
        <v>210</v>
      </c>
      <c r="C19" s="25">
        <v>19288</v>
      </c>
      <c r="D19" s="25">
        <v>20656</v>
      </c>
      <c r="E19" s="25">
        <v>20725</v>
      </c>
      <c r="F19" s="25">
        <v>20798</v>
      </c>
      <c r="G19" s="25">
        <v>21664</v>
      </c>
      <c r="H19" s="25">
        <v>21549</v>
      </c>
      <c r="I19" s="25">
        <v>3584</v>
      </c>
      <c r="J19" s="25">
        <v>202</v>
      </c>
      <c r="K19" s="25">
        <v>27</v>
      </c>
      <c r="L19" s="16">
        <v>128703</v>
      </c>
      <c r="M19" s="18"/>
    </row>
    <row r="20" spans="1:13" ht="12.75">
      <c r="A20" s="6" t="s">
        <v>12</v>
      </c>
      <c r="B20" s="25">
        <v>0</v>
      </c>
      <c r="C20" s="25">
        <v>28</v>
      </c>
      <c r="D20" s="25">
        <v>34</v>
      </c>
      <c r="E20" s="25">
        <v>54</v>
      </c>
      <c r="F20" s="25">
        <v>59</v>
      </c>
      <c r="G20" s="25">
        <v>71</v>
      </c>
      <c r="H20" s="25">
        <v>81</v>
      </c>
      <c r="I20" s="25">
        <v>57</v>
      </c>
      <c r="J20" s="25">
        <v>7</v>
      </c>
      <c r="K20" s="25">
        <v>3</v>
      </c>
      <c r="L20" s="16">
        <v>394</v>
      </c>
      <c r="M20" s="18"/>
    </row>
    <row r="21" spans="1:13" ht="12.75">
      <c r="A21" s="6" t="s">
        <v>11</v>
      </c>
      <c r="B21" s="25">
        <v>80</v>
      </c>
      <c r="C21" s="25">
        <v>6899</v>
      </c>
      <c r="D21" s="25">
        <v>7274</v>
      </c>
      <c r="E21" s="25">
        <v>7179</v>
      </c>
      <c r="F21" s="25">
        <v>7297</v>
      </c>
      <c r="G21" s="25">
        <v>7059</v>
      </c>
      <c r="H21" s="25">
        <v>6917</v>
      </c>
      <c r="I21" s="25">
        <v>1308</v>
      </c>
      <c r="J21" s="25">
        <v>99</v>
      </c>
      <c r="K21" s="25">
        <v>3</v>
      </c>
      <c r="L21" s="16">
        <v>44115</v>
      </c>
      <c r="M21" s="18"/>
    </row>
    <row r="22" spans="1:13" ht="12.75">
      <c r="A22" s="6" t="s">
        <v>50</v>
      </c>
      <c r="B22" s="25">
        <v>0</v>
      </c>
      <c r="C22" s="25">
        <v>0</v>
      </c>
      <c r="D22" s="25">
        <v>3</v>
      </c>
      <c r="E22" s="25">
        <v>3</v>
      </c>
      <c r="F22" s="25">
        <v>2</v>
      </c>
      <c r="G22" s="25">
        <v>4</v>
      </c>
      <c r="H22" s="25">
        <v>4</v>
      </c>
      <c r="I22" s="25">
        <v>2</v>
      </c>
      <c r="J22" s="25">
        <v>1</v>
      </c>
      <c r="K22" s="25">
        <v>0</v>
      </c>
      <c r="L22" s="16">
        <v>19</v>
      </c>
      <c r="M22" s="18"/>
    </row>
    <row r="23" spans="1:13" s="20" customFormat="1" ht="12.75">
      <c r="A23" s="14" t="s">
        <v>31</v>
      </c>
      <c r="B23" s="26">
        <v>361</v>
      </c>
      <c r="C23" s="26">
        <v>30315</v>
      </c>
      <c r="D23" s="26">
        <v>32405</v>
      </c>
      <c r="E23" s="26">
        <v>32566</v>
      </c>
      <c r="F23" s="26">
        <v>32681</v>
      </c>
      <c r="G23" s="26">
        <v>33627</v>
      </c>
      <c r="H23" s="26">
        <v>33176</v>
      </c>
      <c r="I23" s="26">
        <v>6397</v>
      </c>
      <c r="J23" s="26">
        <v>519</v>
      </c>
      <c r="K23" s="26">
        <v>59</v>
      </c>
      <c r="L23" s="21">
        <v>202106</v>
      </c>
      <c r="M23" s="18"/>
    </row>
    <row r="24" spans="1:13" s="20" customFormat="1" ht="12.75">
      <c r="A24" s="14"/>
      <c r="B24" s="24"/>
      <c r="C24" s="24"/>
      <c r="D24" s="24"/>
      <c r="E24" s="24"/>
      <c r="F24" s="24"/>
      <c r="G24" s="24"/>
      <c r="H24" s="24"/>
      <c r="I24" s="24"/>
      <c r="J24" s="24"/>
      <c r="K24" s="24"/>
      <c r="L24" s="24"/>
      <c r="M24" s="18"/>
    </row>
    <row r="25" spans="1:13" s="6" customFormat="1" ht="12.75">
      <c r="A25" s="123" t="s">
        <v>31</v>
      </c>
      <c r="B25" s="123"/>
      <c r="C25" s="123"/>
      <c r="D25" s="123"/>
      <c r="E25" s="123"/>
      <c r="F25" s="123"/>
      <c r="G25" s="123"/>
      <c r="H25" s="123"/>
      <c r="I25" s="123"/>
      <c r="J25" s="123"/>
      <c r="K25" s="123"/>
      <c r="L25" s="123"/>
      <c r="M25" s="18"/>
    </row>
    <row r="26" spans="2:13" s="6" customFormat="1" ht="12.75">
      <c r="B26" s="17"/>
      <c r="C26" s="17"/>
      <c r="D26" s="17"/>
      <c r="E26" s="17"/>
      <c r="F26" s="17"/>
      <c r="G26" s="17"/>
      <c r="H26" s="17"/>
      <c r="I26" s="17"/>
      <c r="J26" s="17"/>
      <c r="K26" s="17"/>
      <c r="L26" s="17"/>
      <c r="M26" s="18"/>
    </row>
    <row r="27" spans="1:13" ht="12.75">
      <c r="A27" s="6" t="s">
        <v>38</v>
      </c>
      <c r="B27" s="25">
        <v>116</v>
      </c>
      <c r="C27" s="25">
        <v>8288</v>
      </c>
      <c r="D27" s="25">
        <v>9265</v>
      </c>
      <c r="E27" s="25">
        <v>9338</v>
      </c>
      <c r="F27" s="25">
        <v>9282</v>
      </c>
      <c r="G27" s="25">
        <v>9810</v>
      </c>
      <c r="H27" s="25">
        <v>9474</v>
      </c>
      <c r="I27" s="25">
        <v>3145</v>
      </c>
      <c r="J27" s="25">
        <v>462</v>
      </c>
      <c r="K27" s="25">
        <v>73</v>
      </c>
      <c r="L27" s="16">
        <v>59253</v>
      </c>
      <c r="M27" s="18"/>
    </row>
    <row r="28" spans="1:13" ht="12.75">
      <c r="A28" s="6" t="s">
        <v>10</v>
      </c>
      <c r="B28" s="25">
        <v>332</v>
      </c>
      <c r="C28" s="25">
        <v>38584</v>
      </c>
      <c r="D28" s="25">
        <v>41704</v>
      </c>
      <c r="E28" s="25">
        <v>41956</v>
      </c>
      <c r="F28" s="25">
        <v>42413</v>
      </c>
      <c r="G28" s="25">
        <v>43762</v>
      </c>
      <c r="H28" s="25">
        <v>43374</v>
      </c>
      <c r="I28" s="25">
        <v>7920</v>
      </c>
      <c r="J28" s="25">
        <v>479</v>
      </c>
      <c r="K28" s="25">
        <v>55</v>
      </c>
      <c r="L28" s="16">
        <v>260579</v>
      </c>
      <c r="M28" s="18"/>
    </row>
    <row r="29" spans="1:13" ht="12.75">
      <c r="A29" s="6" t="s">
        <v>12</v>
      </c>
      <c r="B29" s="25">
        <v>0</v>
      </c>
      <c r="C29" s="25">
        <v>65</v>
      </c>
      <c r="D29" s="25">
        <v>93</v>
      </c>
      <c r="E29" s="25">
        <v>128</v>
      </c>
      <c r="F29" s="25">
        <v>151</v>
      </c>
      <c r="G29" s="25">
        <v>161</v>
      </c>
      <c r="H29" s="25">
        <v>194</v>
      </c>
      <c r="I29" s="25">
        <v>123</v>
      </c>
      <c r="J29" s="25">
        <v>15</v>
      </c>
      <c r="K29" s="25">
        <v>4</v>
      </c>
      <c r="L29" s="16">
        <v>934</v>
      </c>
      <c r="M29" s="18"/>
    </row>
    <row r="30" spans="1:13" ht="12.75">
      <c r="A30" s="6" t="s">
        <v>11</v>
      </c>
      <c r="B30" s="25">
        <v>140</v>
      </c>
      <c r="C30" s="25">
        <v>14062</v>
      </c>
      <c r="D30" s="25">
        <v>14975</v>
      </c>
      <c r="E30" s="25">
        <v>14559</v>
      </c>
      <c r="F30" s="25">
        <v>14973</v>
      </c>
      <c r="G30" s="25">
        <v>14694</v>
      </c>
      <c r="H30" s="25">
        <v>14408</v>
      </c>
      <c r="I30" s="25">
        <v>2829</v>
      </c>
      <c r="J30" s="25">
        <v>206</v>
      </c>
      <c r="K30" s="25">
        <v>8</v>
      </c>
      <c r="L30" s="16">
        <v>90854</v>
      </c>
      <c r="M30" s="18"/>
    </row>
    <row r="31" spans="1:13" ht="12.75">
      <c r="A31" s="6" t="s">
        <v>50</v>
      </c>
      <c r="B31" s="25">
        <v>0</v>
      </c>
      <c r="C31" s="25">
        <v>2</v>
      </c>
      <c r="D31" s="25">
        <v>12</v>
      </c>
      <c r="E31" s="25">
        <v>15</v>
      </c>
      <c r="F31" s="25">
        <v>14</v>
      </c>
      <c r="G31" s="25">
        <v>13</v>
      </c>
      <c r="H31" s="25">
        <v>12</v>
      </c>
      <c r="I31" s="25">
        <v>6</v>
      </c>
      <c r="J31" s="25">
        <v>3</v>
      </c>
      <c r="K31" s="25">
        <v>0</v>
      </c>
      <c r="L31" s="16">
        <v>77</v>
      </c>
      <c r="M31" s="18"/>
    </row>
    <row r="32" spans="1:13" s="14" customFormat="1" ht="12.75">
      <c r="A32" s="14" t="s">
        <v>31</v>
      </c>
      <c r="B32" s="26">
        <v>588</v>
      </c>
      <c r="C32" s="26">
        <v>61001</v>
      </c>
      <c r="D32" s="26">
        <v>66049</v>
      </c>
      <c r="E32" s="26">
        <v>65996</v>
      </c>
      <c r="F32" s="26">
        <v>66833</v>
      </c>
      <c r="G32" s="26">
        <v>68440</v>
      </c>
      <c r="H32" s="26">
        <v>67462</v>
      </c>
      <c r="I32" s="26">
        <v>14023</v>
      </c>
      <c r="J32" s="26">
        <v>1165</v>
      </c>
      <c r="K32" s="26">
        <v>140</v>
      </c>
      <c r="L32" s="21">
        <v>411697</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5"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M42" sqref="M42"/>
    </sheetView>
  </sheetViews>
  <sheetFormatPr defaultColWidth="9.140625" defaultRowHeight="12.75"/>
  <cols>
    <col min="1" max="1" width="19.421875" style="6" customWidth="1"/>
    <col min="2" max="10" width="8.57421875" style="0" customWidth="1"/>
    <col min="11" max="11" width="12.8515625" style="0" customWidth="1"/>
    <col min="12" max="12" width="10.7109375" style="6" customWidth="1"/>
    <col min="13" max="14" width="9.28125" style="0" customWidth="1"/>
    <col min="15" max="19" width="10.8515625" style="0" customWidth="1"/>
    <col min="20" max="20" width="9.28125" style="0" customWidth="1"/>
  </cols>
  <sheetData>
    <row r="1" ht="12.75">
      <c r="A1" s="7" t="s">
        <v>67</v>
      </c>
    </row>
    <row r="2" spans="1:12" ht="12.75">
      <c r="A2" s="138" t="s">
        <v>26</v>
      </c>
      <c r="B2" s="138"/>
      <c r="C2" s="138"/>
      <c r="D2" s="138"/>
      <c r="E2" s="138"/>
      <c r="F2" s="138"/>
      <c r="G2" s="138"/>
      <c r="H2" s="138"/>
      <c r="I2" s="138"/>
      <c r="J2" s="138"/>
      <c r="K2" s="138"/>
      <c r="L2" s="138"/>
    </row>
    <row r="3" spans="1:12" ht="12.75">
      <c r="A3" s="138" t="s">
        <v>28</v>
      </c>
      <c r="B3" s="138"/>
      <c r="C3" s="138"/>
      <c r="D3" s="138"/>
      <c r="E3" s="138"/>
      <c r="F3" s="138"/>
      <c r="G3" s="138"/>
      <c r="H3" s="138"/>
      <c r="I3" s="138"/>
      <c r="J3" s="138"/>
      <c r="K3" s="138"/>
      <c r="L3" s="138"/>
    </row>
    <row r="4" ht="13.5" thickBot="1"/>
    <row r="5" spans="1:12" ht="12.75">
      <c r="A5" s="33"/>
      <c r="B5" s="50">
        <v>2002</v>
      </c>
      <c r="C5" s="32">
        <f>B5-1</f>
        <v>2001</v>
      </c>
      <c r="D5" s="32">
        <f aca="true" t="shared" si="0" ref="D5:J5">C5-1</f>
        <v>2000</v>
      </c>
      <c r="E5" s="32">
        <f t="shared" si="0"/>
        <v>1999</v>
      </c>
      <c r="F5" s="32">
        <f t="shared" si="0"/>
        <v>1998</v>
      </c>
      <c r="G5" s="32">
        <f t="shared" si="0"/>
        <v>1997</v>
      </c>
      <c r="H5" s="32">
        <f t="shared" si="0"/>
        <v>1996</v>
      </c>
      <c r="I5" s="32">
        <f t="shared" si="0"/>
        <v>1995</v>
      </c>
      <c r="J5" s="32">
        <f t="shared" si="0"/>
        <v>1994</v>
      </c>
      <c r="K5" s="32" t="s">
        <v>69</v>
      </c>
      <c r="L5" s="32" t="s">
        <v>31</v>
      </c>
    </row>
    <row r="6" spans="1:12" ht="12.75">
      <c r="A6" s="1"/>
      <c r="L6"/>
    </row>
    <row r="7" spans="1:12" s="6" customFormat="1" ht="12.75">
      <c r="A7" s="123" t="s">
        <v>8</v>
      </c>
      <c r="B7" s="123"/>
      <c r="C7" s="123"/>
      <c r="D7" s="123"/>
      <c r="E7" s="123"/>
      <c r="F7" s="123"/>
      <c r="G7" s="123"/>
      <c r="H7" s="123"/>
      <c r="I7" s="123"/>
      <c r="J7" s="123"/>
      <c r="K7" s="123"/>
      <c r="L7" s="123"/>
    </row>
    <row r="8" s="6" customFormat="1" ht="12.75"/>
    <row r="9" spans="1:12" ht="12.75">
      <c r="A9" s="6" t="s">
        <v>52</v>
      </c>
      <c r="B9" s="25">
        <v>205</v>
      </c>
      <c r="C9" s="25">
        <v>28582</v>
      </c>
      <c r="D9" s="25">
        <v>4298</v>
      </c>
      <c r="E9" s="25">
        <v>256</v>
      </c>
      <c r="F9" s="25">
        <v>24</v>
      </c>
      <c r="G9" s="25">
        <v>9</v>
      </c>
      <c r="H9" s="25">
        <v>2</v>
      </c>
      <c r="I9" s="25">
        <v>0</v>
      </c>
      <c r="J9" s="25">
        <v>0</v>
      </c>
      <c r="K9" s="25">
        <v>0</v>
      </c>
      <c r="L9" s="16">
        <v>33376</v>
      </c>
    </row>
    <row r="10" spans="1:12" ht="12.75">
      <c r="A10" s="6" t="s">
        <v>53</v>
      </c>
      <c r="B10" s="25">
        <v>0</v>
      </c>
      <c r="C10" s="25">
        <v>279</v>
      </c>
      <c r="D10" s="25">
        <v>26420</v>
      </c>
      <c r="E10" s="25">
        <v>4564</v>
      </c>
      <c r="F10" s="25">
        <v>433</v>
      </c>
      <c r="G10" s="25">
        <v>37</v>
      </c>
      <c r="H10" s="25">
        <v>5</v>
      </c>
      <c r="I10" s="25">
        <v>1</v>
      </c>
      <c r="J10" s="25">
        <v>1</v>
      </c>
      <c r="K10" s="25">
        <v>0</v>
      </c>
      <c r="L10" s="16">
        <v>31740</v>
      </c>
    </row>
    <row r="11" spans="1:12" ht="12.75">
      <c r="A11" s="6" t="s">
        <v>54</v>
      </c>
      <c r="B11" s="25">
        <v>0</v>
      </c>
      <c r="C11" s="25">
        <v>3</v>
      </c>
      <c r="D11" s="25">
        <v>351</v>
      </c>
      <c r="E11" s="25">
        <v>25243</v>
      </c>
      <c r="F11" s="25">
        <v>4742</v>
      </c>
      <c r="G11" s="25">
        <v>549</v>
      </c>
      <c r="H11" s="25">
        <v>39</v>
      </c>
      <c r="I11" s="25">
        <v>5</v>
      </c>
      <c r="J11" s="25">
        <v>0</v>
      </c>
      <c r="K11" s="25">
        <v>0</v>
      </c>
      <c r="L11" s="16">
        <v>30932</v>
      </c>
    </row>
    <row r="12" spans="1:12" ht="12.75">
      <c r="A12" s="6" t="s">
        <v>55</v>
      </c>
      <c r="B12" s="25">
        <v>0</v>
      </c>
      <c r="C12" s="25">
        <v>0</v>
      </c>
      <c r="D12" s="25">
        <v>2</v>
      </c>
      <c r="E12" s="25">
        <v>344</v>
      </c>
      <c r="F12" s="25">
        <v>25141</v>
      </c>
      <c r="G12" s="25">
        <v>4869</v>
      </c>
      <c r="H12" s="25">
        <v>693</v>
      </c>
      <c r="I12" s="25">
        <v>53</v>
      </c>
      <c r="J12" s="25">
        <v>5</v>
      </c>
      <c r="K12" s="25">
        <v>0</v>
      </c>
      <c r="L12" s="16">
        <v>31107</v>
      </c>
    </row>
    <row r="13" spans="1:12" ht="12.75">
      <c r="A13" s="6" t="s">
        <v>56</v>
      </c>
      <c r="B13" s="25">
        <v>0</v>
      </c>
      <c r="C13" s="25">
        <v>0</v>
      </c>
      <c r="D13" s="25">
        <v>0</v>
      </c>
      <c r="E13" s="25">
        <v>6</v>
      </c>
      <c r="F13" s="25">
        <v>377</v>
      </c>
      <c r="G13" s="25">
        <v>25172</v>
      </c>
      <c r="H13" s="25">
        <v>4807</v>
      </c>
      <c r="I13" s="25">
        <v>553</v>
      </c>
      <c r="J13" s="25">
        <v>20</v>
      </c>
      <c r="K13" s="25">
        <v>1</v>
      </c>
      <c r="L13" s="16">
        <v>30936</v>
      </c>
    </row>
    <row r="14" spans="1:12" ht="12.75">
      <c r="A14" s="6" t="s">
        <v>57</v>
      </c>
      <c r="B14" s="25">
        <v>0</v>
      </c>
      <c r="C14" s="25">
        <v>0</v>
      </c>
      <c r="D14" s="25">
        <v>0</v>
      </c>
      <c r="E14" s="25">
        <v>0</v>
      </c>
      <c r="F14" s="25">
        <v>7</v>
      </c>
      <c r="G14" s="25">
        <v>436</v>
      </c>
      <c r="H14" s="25">
        <v>24933</v>
      </c>
      <c r="I14" s="25">
        <v>4052</v>
      </c>
      <c r="J14" s="25">
        <v>321</v>
      </c>
      <c r="K14" s="25">
        <v>9</v>
      </c>
      <c r="L14" s="16">
        <v>29758</v>
      </c>
    </row>
    <row r="15" spans="1:12" s="20" customFormat="1" ht="12.75">
      <c r="A15" s="15"/>
      <c r="B15" s="26">
        <v>205</v>
      </c>
      <c r="C15" s="26">
        <v>28864</v>
      </c>
      <c r="D15" s="26">
        <v>31071</v>
      </c>
      <c r="E15" s="26">
        <v>30413</v>
      </c>
      <c r="F15" s="26">
        <v>30724</v>
      </c>
      <c r="G15" s="26">
        <v>31072</v>
      </c>
      <c r="H15" s="26">
        <v>30479</v>
      </c>
      <c r="I15" s="26">
        <v>4664</v>
      </c>
      <c r="J15" s="26">
        <v>347</v>
      </c>
      <c r="K15" s="26">
        <v>10</v>
      </c>
      <c r="L15" s="21">
        <v>187849</v>
      </c>
    </row>
    <row r="16" spans="1:12" s="81" customFormat="1" ht="15.75" customHeight="1">
      <c r="A16" s="78" t="s">
        <v>70</v>
      </c>
      <c r="B16" s="79">
        <v>13</v>
      </c>
      <c r="C16" s="79">
        <v>727</v>
      </c>
      <c r="D16" s="79">
        <v>805</v>
      </c>
      <c r="E16" s="79">
        <v>780</v>
      </c>
      <c r="F16" s="79">
        <v>799</v>
      </c>
      <c r="G16" s="79">
        <v>758</v>
      </c>
      <c r="H16" s="79">
        <v>704</v>
      </c>
      <c r="I16" s="79">
        <v>194</v>
      </c>
      <c r="J16" s="79">
        <v>10</v>
      </c>
      <c r="K16" s="79">
        <v>1</v>
      </c>
      <c r="L16" s="80">
        <v>4791</v>
      </c>
    </row>
    <row r="17" spans="1:12" s="20" customFormat="1" ht="12.75">
      <c r="A17" s="14" t="s">
        <v>31</v>
      </c>
      <c r="B17" s="76">
        <f>SUM(B15:B16)</f>
        <v>218</v>
      </c>
      <c r="C17" s="76">
        <f aca="true" t="shared" si="1" ref="C17:L17">SUM(C15:C16)</f>
        <v>29591</v>
      </c>
      <c r="D17" s="76">
        <f t="shared" si="1"/>
        <v>31876</v>
      </c>
      <c r="E17" s="76">
        <f t="shared" si="1"/>
        <v>31193</v>
      </c>
      <c r="F17" s="76">
        <f t="shared" si="1"/>
        <v>31523</v>
      </c>
      <c r="G17" s="76">
        <f t="shared" si="1"/>
        <v>31830</v>
      </c>
      <c r="H17" s="76">
        <f t="shared" si="1"/>
        <v>31183</v>
      </c>
      <c r="I17" s="76">
        <f t="shared" si="1"/>
        <v>4858</v>
      </c>
      <c r="J17" s="76">
        <f t="shared" si="1"/>
        <v>357</v>
      </c>
      <c r="K17" s="76">
        <f t="shared" si="1"/>
        <v>11</v>
      </c>
      <c r="L17" s="77">
        <f t="shared" si="1"/>
        <v>192640</v>
      </c>
    </row>
    <row r="18" spans="2:12" s="6" customFormat="1" ht="12.75">
      <c r="B18" s="23"/>
      <c r="C18" s="23"/>
      <c r="D18" s="23"/>
      <c r="E18" s="23"/>
      <c r="F18" s="23"/>
      <c r="G18" s="23"/>
      <c r="H18" s="23"/>
      <c r="I18" s="23"/>
      <c r="J18" s="23"/>
      <c r="K18" s="23"/>
      <c r="L18" s="23"/>
    </row>
    <row r="19" spans="1:12" s="6" customFormat="1" ht="12.75">
      <c r="A19" s="123" t="s">
        <v>9</v>
      </c>
      <c r="B19" s="123"/>
      <c r="C19" s="123"/>
      <c r="D19" s="123"/>
      <c r="E19" s="123"/>
      <c r="F19" s="123"/>
      <c r="G19" s="123"/>
      <c r="H19" s="123"/>
      <c r="I19" s="123"/>
      <c r="J19" s="123"/>
      <c r="K19" s="123"/>
      <c r="L19" s="123"/>
    </row>
    <row r="20" spans="2:12" s="6" customFormat="1" ht="12.75">
      <c r="B20" s="23"/>
      <c r="C20" s="23"/>
      <c r="D20" s="23"/>
      <c r="E20" s="23"/>
      <c r="F20" s="23"/>
      <c r="G20" s="23"/>
      <c r="H20" s="23"/>
      <c r="I20" s="23"/>
      <c r="J20" s="23"/>
      <c r="K20" s="23"/>
      <c r="L20" s="23"/>
    </row>
    <row r="21" spans="1:12" ht="12.75">
      <c r="A21" s="6" t="s">
        <v>52</v>
      </c>
      <c r="B21" s="25">
        <v>345</v>
      </c>
      <c r="C21" s="25">
        <v>28677</v>
      </c>
      <c r="D21" s="25">
        <v>3273</v>
      </c>
      <c r="E21" s="25">
        <v>231</v>
      </c>
      <c r="F21" s="25">
        <v>21</v>
      </c>
      <c r="G21" s="25">
        <v>6</v>
      </c>
      <c r="H21" s="25">
        <v>0</v>
      </c>
      <c r="I21" s="25">
        <v>0</v>
      </c>
      <c r="J21" s="25">
        <v>0</v>
      </c>
      <c r="K21" s="25">
        <v>0</v>
      </c>
      <c r="L21" s="16">
        <v>32553</v>
      </c>
    </row>
    <row r="22" spans="1:12" ht="12.75">
      <c r="A22" s="6" t="s">
        <v>53</v>
      </c>
      <c r="B22" s="25">
        <v>0</v>
      </c>
      <c r="C22" s="25">
        <v>314</v>
      </c>
      <c r="D22" s="25">
        <v>26977</v>
      </c>
      <c r="E22" s="25">
        <v>4196</v>
      </c>
      <c r="F22" s="25">
        <v>338</v>
      </c>
      <c r="G22" s="25">
        <v>29</v>
      </c>
      <c r="H22" s="25">
        <v>3</v>
      </c>
      <c r="I22" s="25">
        <v>1</v>
      </c>
      <c r="J22" s="25">
        <v>0</v>
      </c>
      <c r="K22" s="25">
        <v>1</v>
      </c>
      <c r="L22" s="16">
        <v>31859</v>
      </c>
    </row>
    <row r="23" spans="1:12" ht="12.75">
      <c r="A23" s="6" t="s">
        <v>54</v>
      </c>
      <c r="B23" s="25">
        <v>0</v>
      </c>
      <c r="C23" s="25">
        <v>1</v>
      </c>
      <c r="D23" s="25">
        <v>385</v>
      </c>
      <c r="E23" s="25">
        <v>25735</v>
      </c>
      <c r="F23" s="25">
        <v>4281</v>
      </c>
      <c r="G23" s="25">
        <v>517</v>
      </c>
      <c r="H23" s="25">
        <v>35</v>
      </c>
      <c r="I23" s="25">
        <v>8</v>
      </c>
      <c r="J23" s="25">
        <v>3</v>
      </c>
      <c r="K23" s="25">
        <v>1</v>
      </c>
      <c r="L23" s="16">
        <v>30966</v>
      </c>
    </row>
    <row r="24" spans="1:12" ht="12.75">
      <c r="A24" s="6" t="s">
        <v>55</v>
      </c>
      <c r="B24" s="25">
        <v>0</v>
      </c>
      <c r="C24" s="25">
        <v>0</v>
      </c>
      <c r="D24" s="25">
        <v>3</v>
      </c>
      <c r="E24" s="25">
        <v>364</v>
      </c>
      <c r="F24" s="25">
        <v>25321</v>
      </c>
      <c r="G24" s="25">
        <v>4336</v>
      </c>
      <c r="H24" s="25">
        <v>658</v>
      </c>
      <c r="I24" s="25">
        <v>43</v>
      </c>
      <c r="J24" s="25">
        <v>4</v>
      </c>
      <c r="K24" s="25">
        <v>0</v>
      </c>
      <c r="L24" s="16">
        <v>30729</v>
      </c>
    </row>
    <row r="25" spans="1:12" ht="12.75">
      <c r="A25" s="6" t="s">
        <v>56</v>
      </c>
      <c r="B25" s="25">
        <v>0</v>
      </c>
      <c r="C25" s="25">
        <v>0</v>
      </c>
      <c r="D25" s="25">
        <v>0</v>
      </c>
      <c r="E25" s="25">
        <v>5</v>
      </c>
      <c r="F25" s="25">
        <v>349</v>
      </c>
      <c r="G25" s="25">
        <v>25715</v>
      </c>
      <c r="H25" s="25">
        <v>4508</v>
      </c>
      <c r="I25" s="25">
        <v>530</v>
      </c>
      <c r="J25" s="25">
        <v>16</v>
      </c>
      <c r="K25" s="25">
        <v>0</v>
      </c>
      <c r="L25" s="16">
        <v>31123</v>
      </c>
    </row>
    <row r="26" spans="1:12" ht="12.75">
      <c r="A26" s="6" t="s">
        <v>57</v>
      </c>
      <c r="B26" s="25">
        <v>0</v>
      </c>
      <c r="C26" s="25">
        <v>0</v>
      </c>
      <c r="D26" s="25">
        <v>0</v>
      </c>
      <c r="E26" s="25">
        <v>0</v>
      </c>
      <c r="F26" s="25">
        <v>5</v>
      </c>
      <c r="G26" s="25">
        <v>389</v>
      </c>
      <c r="H26" s="25">
        <v>25365</v>
      </c>
      <c r="I26" s="25">
        <v>3854</v>
      </c>
      <c r="J26" s="25">
        <v>286</v>
      </c>
      <c r="K26" s="25">
        <v>7</v>
      </c>
      <c r="L26" s="16">
        <v>29906</v>
      </c>
    </row>
    <row r="27" spans="1:12" s="20" customFormat="1" ht="12.75">
      <c r="A27" s="15"/>
      <c r="B27" s="26">
        <v>345</v>
      </c>
      <c r="C27" s="26">
        <v>28992</v>
      </c>
      <c r="D27" s="26">
        <v>30638</v>
      </c>
      <c r="E27" s="26">
        <v>30531</v>
      </c>
      <c r="F27" s="26">
        <v>30315</v>
      </c>
      <c r="G27" s="26">
        <v>30992</v>
      </c>
      <c r="H27" s="26">
        <v>30569</v>
      </c>
      <c r="I27" s="26">
        <v>4436</v>
      </c>
      <c r="J27" s="26">
        <v>309</v>
      </c>
      <c r="K27" s="26">
        <v>9</v>
      </c>
      <c r="L27" s="21">
        <v>187136</v>
      </c>
    </row>
    <row r="28" spans="1:12" s="20" customFormat="1" ht="15.75" customHeight="1">
      <c r="A28" s="78" t="s">
        <v>70</v>
      </c>
      <c r="B28" s="79">
        <v>11</v>
      </c>
      <c r="C28" s="79">
        <v>728</v>
      </c>
      <c r="D28" s="79">
        <v>844</v>
      </c>
      <c r="E28" s="79">
        <v>772</v>
      </c>
      <c r="F28" s="79">
        <v>752</v>
      </c>
      <c r="G28" s="79">
        <v>790</v>
      </c>
      <c r="H28" s="79">
        <v>677</v>
      </c>
      <c r="I28" s="79">
        <v>194</v>
      </c>
      <c r="J28" s="79">
        <v>12</v>
      </c>
      <c r="K28" s="79">
        <v>1</v>
      </c>
      <c r="L28" s="80">
        <v>4781</v>
      </c>
    </row>
    <row r="29" spans="1:12" s="20" customFormat="1" ht="12.75">
      <c r="A29" s="14" t="s">
        <v>31</v>
      </c>
      <c r="B29" s="76">
        <f aca="true" t="shared" si="2" ref="B29:L29">SUM(B27:B28)</f>
        <v>356</v>
      </c>
      <c r="C29" s="76">
        <f t="shared" si="2"/>
        <v>29720</v>
      </c>
      <c r="D29" s="76">
        <f t="shared" si="2"/>
        <v>31482</v>
      </c>
      <c r="E29" s="76">
        <f t="shared" si="2"/>
        <v>31303</v>
      </c>
      <c r="F29" s="76">
        <f t="shared" si="2"/>
        <v>31067</v>
      </c>
      <c r="G29" s="76">
        <f t="shared" si="2"/>
        <v>31782</v>
      </c>
      <c r="H29" s="76">
        <f t="shared" si="2"/>
        <v>31246</v>
      </c>
      <c r="I29" s="76">
        <f t="shared" si="2"/>
        <v>4630</v>
      </c>
      <c r="J29" s="76">
        <f t="shared" si="2"/>
        <v>321</v>
      </c>
      <c r="K29" s="76">
        <f t="shared" si="2"/>
        <v>10</v>
      </c>
      <c r="L29" s="77">
        <f t="shared" si="2"/>
        <v>191917</v>
      </c>
    </row>
    <row r="30" spans="2:12" s="6" customFormat="1" ht="12.75">
      <c r="B30" s="23"/>
      <c r="C30" s="23"/>
      <c r="D30" s="23"/>
      <c r="E30" s="23"/>
      <c r="F30" s="23"/>
      <c r="G30" s="23"/>
      <c r="H30" s="23"/>
      <c r="I30" s="23"/>
      <c r="J30" s="23"/>
      <c r="K30" s="23"/>
      <c r="L30" s="23"/>
    </row>
    <row r="31" spans="1:12" s="6" customFormat="1" ht="12.75">
      <c r="A31" s="123" t="s">
        <v>31</v>
      </c>
      <c r="B31" s="123"/>
      <c r="C31" s="123"/>
      <c r="D31" s="123"/>
      <c r="E31" s="123"/>
      <c r="F31" s="123"/>
      <c r="G31" s="123"/>
      <c r="H31" s="123"/>
      <c r="I31" s="123"/>
      <c r="J31" s="123"/>
      <c r="K31" s="123"/>
      <c r="L31" s="123"/>
    </row>
    <row r="32" spans="2:12" s="6" customFormat="1" ht="12.75">
      <c r="B32" s="23"/>
      <c r="C32" s="23"/>
      <c r="D32" s="23"/>
      <c r="E32" s="23"/>
      <c r="F32" s="23"/>
      <c r="G32" s="23"/>
      <c r="H32" s="23"/>
      <c r="I32" s="23"/>
      <c r="J32" s="23"/>
      <c r="K32" s="23"/>
      <c r="L32" s="23"/>
    </row>
    <row r="33" spans="1:12" ht="12.75">
      <c r="A33" s="6" t="s">
        <v>52</v>
      </c>
      <c r="B33" s="25">
        <f>SUM(B9,B21)</f>
        <v>550</v>
      </c>
      <c r="C33" s="25">
        <f aca="true" t="shared" si="3" ref="C33:L33">SUM(C9,C21)</f>
        <v>57259</v>
      </c>
      <c r="D33" s="25">
        <f t="shared" si="3"/>
        <v>7571</v>
      </c>
      <c r="E33" s="25">
        <f t="shared" si="3"/>
        <v>487</v>
      </c>
      <c r="F33" s="25">
        <f t="shared" si="3"/>
        <v>45</v>
      </c>
      <c r="G33" s="25">
        <f t="shared" si="3"/>
        <v>15</v>
      </c>
      <c r="H33" s="25">
        <f t="shared" si="3"/>
        <v>2</v>
      </c>
      <c r="I33" s="25">
        <f t="shared" si="3"/>
        <v>0</v>
      </c>
      <c r="J33" s="25">
        <f t="shared" si="3"/>
        <v>0</v>
      </c>
      <c r="K33" s="25">
        <f t="shared" si="3"/>
        <v>0</v>
      </c>
      <c r="L33" s="16">
        <f t="shared" si="3"/>
        <v>65929</v>
      </c>
    </row>
    <row r="34" spans="1:12" ht="12.75">
      <c r="A34" s="6" t="s">
        <v>53</v>
      </c>
      <c r="B34" s="25">
        <f aca="true" t="shared" si="4" ref="B34:L41">SUM(B10,B22)</f>
        <v>0</v>
      </c>
      <c r="C34" s="25">
        <f t="shared" si="4"/>
        <v>593</v>
      </c>
      <c r="D34" s="25">
        <f t="shared" si="4"/>
        <v>53397</v>
      </c>
      <c r="E34" s="25">
        <f t="shared" si="4"/>
        <v>8760</v>
      </c>
      <c r="F34" s="25">
        <f t="shared" si="4"/>
        <v>771</v>
      </c>
      <c r="G34" s="25">
        <f t="shared" si="4"/>
        <v>66</v>
      </c>
      <c r="H34" s="25">
        <f t="shared" si="4"/>
        <v>8</v>
      </c>
      <c r="I34" s="25">
        <f t="shared" si="4"/>
        <v>2</v>
      </c>
      <c r="J34" s="25">
        <f t="shared" si="4"/>
        <v>1</v>
      </c>
      <c r="K34" s="25">
        <f t="shared" si="4"/>
        <v>1</v>
      </c>
      <c r="L34" s="16">
        <f t="shared" si="4"/>
        <v>63599</v>
      </c>
    </row>
    <row r="35" spans="1:12" ht="12.75">
      <c r="A35" s="6" t="s">
        <v>54</v>
      </c>
      <c r="B35" s="25">
        <f t="shared" si="4"/>
        <v>0</v>
      </c>
      <c r="C35" s="25">
        <f t="shared" si="4"/>
        <v>4</v>
      </c>
      <c r="D35" s="25">
        <f t="shared" si="4"/>
        <v>736</v>
      </c>
      <c r="E35" s="25">
        <f t="shared" si="4"/>
        <v>50978</v>
      </c>
      <c r="F35" s="25">
        <f t="shared" si="4"/>
        <v>9023</v>
      </c>
      <c r="G35" s="25">
        <f t="shared" si="4"/>
        <v>1066</v>
      </c>
      <c r="H35" s="25">
        <f t="shared" si="4"/>
        <v>74</v>
      </c>
      <c r="I35" s="25">
        <f t="shared" si="4"/>
        <v>13</v>
      </c>
      <c r="J35" s="25">
        <f t="shared" si="4"/>
        <v>3</v>
      </c>
      <c r="K35" s="25">
        <f t="shared" si="4"/>
        <v>1</v>
      </c>
      <c r="L35" s="16">
        <f t="shared" si="4"/>
        <v>61898</v>
      </c>
    </row>
    <row r="36" spans="1:12" ht="12.75">
      <c r="A36" s="6" t="s">
        <v>55</v>
      </c>
      <c r="B36" s="25">
        <f t="shared" si="4"/>
        <v>0</v>
      </c>
      <c r="C36" s="25">
        <f t="shared" si="4"/>
        <v>0</v>
      </c>
      <c r="D36" s="25">
        <f t="shared" si="4"/>
        <v>5</v>
      </c>
      <c r="E36" s="25">
        <f t="shared" si="4"/>
        <v>708</v>
      </c>
      <c r="F36" s="25">
        <f t="shared" si="4"/>
        <v>50462</v>
      </c>
      <c r="G36" s="25">
        <f t="shared" si="4"/>
        <v>9205</v>
      </c>
      <c r="H36" s="25">
        <f t="shared" si="4"/>
        <v>1351</v>
      </c>
      <c r="I36" s="25">
        <f t="shared" si="4"/>
        <v>96</v>
      </c>
      <c r="J36" s="25">
        <f t="shared" si="4"/>
        <v>9</v>
      </c>
      <c r="K36" s="25">
        <f t="shared" si="4"/>
        <v>0</v>
      </c>
      <c r="L36" s="16">
        <f t="shared" si="4"/>
        <v>61836</v>
      </c>
    </row>
    <row r="37" spans="1:12" ht="12.75">
      <c r="A37" s="6" t="s">
        <v>56</v>
      </c>
      <c r="B37" s="25">
        <f t="shared" si="4"/>
        <v>0</v>
      </c>
      <c r="C37" s="25">
        <f t="shared" si="4"/>
        <v>0</v>
      </c>
      <c r="D37" s="25">
        <f t="shared" si="4"/>
        <v>0</v>
      </c>
      <c r="E37" s="25">
        <f t="shared" si="4"/>
        <v>11</v>
      </c>
      <c r="F37" s="25">
        <f t="shared" si="4"/>
        <v>726</v>
      </c>
      <c r="G37" s="25">
        <f t="shared" si="4"/>
        <v>50887</v>
      </c>
      <c r="H37" s="25">
        <f t="shared" si="4"/>
        <v>9315</v>
      </c>
      <c r="I37" s="25">
        <f t="shared" si="4"/>
        <v>1083</v>
      </c>
      <c r="J37" s="25">
        <f t="shared" si="4"/>
        <v>36</v>
      </c>
      <c r="K37" s="25">
        <f t="shared" si="4"/>
        <v>1</v>
      </c>
      <c r="L37" s="16">
        <f t="shared" si="4"/>
        <v>62059</v>
      </c>
    </row>
    <row r="38" spans="1:12" ht="12.75">
      <c r="A38" s="6" t="s">
        <v>57</v>
      </c>
      <c r="B38" s="25">
        <f t="shared" si="4"/>
        <v>0</v>
      </c>
      <c r="C38" s="25">
        <f t="shared" si="4"/>
        <v>0</v>
      </c>
      <c r="D38" s="25">
        <f t="shared" si="4"/>
        <v>0</v>
      </c>
      <c r="E38" s="25">
        <f t="shared" si="4"/>
        <v>0</v>
      </c>
      <c r="F38" s="25">
        <f t="shared" si="4"/>
        <v>12</v>
      </c>
      <c r="G38" s="25">
        <f t="shared" si="4"/>
        <v>825</v>
      </c>
      <c r="H38" s="25">
        <f t="shared" si="4"/>
        <v>50298</v>
      </c>
      <c r="I38" s="25">
        <f t="shared" si="4"/>
        <v>7906</v>
      </c>
      <c r="J38" s="25">
        <f t="shared" si="4"/>
        <v>607</v>
      </c>
      <c r="K38" s="25">
        <f t="shared" si="4"/>
        <v>16</v>
      </c>
      <c r="L38" s="16">
        <f t="shared" si="4"/>
        <v>59664</v>
      </c>
    </row>
    <row r="39" spans="1:12" s="14" customFormat="1" ht="12.75">
      <c r="A39" s="15"/>
      <c r="B39" s="26">
        <f t="shared" si="4"/>
        <v>550</v>
      </c>
      <c r="C39" s="26">
        <f t="shared" si="4"/>
        <v>57856</v>
      </c>
      <c r="D39" s="26">
        <f t="shared" si="4"/>
        <v>61709</v>
      </c>
      <c r="E39" s="26">
        <f t="shared" si="4"/>
        <v>60944</v>
      </c>
      <c r="F39" s="26">
        <f t="shared" si="4"/>
        <v>61039</v>
      </c>
      <c r="G39" s="26">
        <f t="shared" si="4"/>
        <v>62064</v>
      </c>
      <c r="H39" s="26">
        <f t="shared" si="4"/>
        <v>61048</v>
      </c>
      <c r="I39" s="26">
        <f t="shared" si="4"/>
        <v>9100</v>
      </c>
      <c r="J39" s="26">
        <f t="shared" si="4"/>
        <v>656</v>
      </c>
      <c r="K39" s="26">
        <f t="shared" si="4"/>
        <v>19</v>
      </c>
      <c r="L39" s="21">
        <f t="shared" si="4"/>
        <v>374985</v>
      </c>
    </row>
    <row r="40" spans="1:12" s="54" customFormat="1" ht="12.75">
      <c r="A40" s="78" t="s">
        <v>70</v>
      </c>
      <c r="B40" s="79">
        <f t="shared" si="4"/>
        <v>24</v>
      </c>
      <c r="C40" s="79">
        <f t="shared" si="4"/>
        <v>1455</v>
      </c>
      <c r="D40" s="79">
        <f t="shared" si="4"/>
        <v>1649</v>
      </c>
      <c r="E40" s="79">
        <f t="shared" si="4"/>
        <v>1552</v>
      </c>
      <c r="F40" s="79">
        <f t="shared" si="4"/>
        <v>1551</v>
      </c>
      <c r="G40" s="79">
        <f t="shared" si="4"/>
        <v>1548</v>
      </c>
      <c r="H40" s="79">
        <f t="shared" si="4"/>
        <v>1381</v>
      </c>
      <c r="I40" s="79">
        <f t="shared" si="4"/>
        <v>388</v>
      </c>
      <c r="J40" s="79">
        <f t="shared" si="4"/>
        <v>22</v>
      </c>
      <c r="K40" s="79">
        <f t="shared" si="4"/>
        <v>2</v>
      </c>
      <c r="L40" s="80">
        <f t="shared" si="4"/>
        <v>9572</v>
      </c>
    </row>
    <row r="41" spans="1:12" ht="12.75">
      <c r="A41" s="14" t="s">
        <v>31</v>
      </c>
      <c r="B41" s="76">
        <f t="shared" si="4"/>
        <v>574</v>
      </c>
      <c r="C41" s="76">
        <f t="shared" si="4"/>
        <v>59311</v>
      </c>
      <c r="D41" s="76">
        <f t="shared" si="4"/>
        <v>63358</v>
      </c>
      <c r="E41" s="76">
        <f t="shared" si="4"/>
        <v>62496</v>
      </c>
      <c r="F41" s="76">
        <f t="shared" si="4"/>
        <v>62590</v>
      </c>
      <c r="G41" s="76">
        <f t="shared" si="4"/>
        <v>63612</v>
      </c>
      <c r="H41" s="76">
        <f t="shared" si="4"/>
        <v>62429</v>
      </c>
      <c r="I41" s="76">
        <f t="shared" si="4"/>
        <v>9488</v>
      </c>
      <c r="J41" s="76">
        <f t="shared" si="4"/>
        <v>678</v>
      </c>
      <c r="K41" s="76">
        <f t="shared" si="4"/>
        <v>21</v>
      </c>
      <c r="L41" s="77">
        <f t="shared" si="4"/>
        <v>384557</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7"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L998"/>
  <sheetViews>
    <sheetView zoomScalePageLayoutView="0" workbookViewId="0" topLeftCell="A1">
      <selection activeCell="L18" sqref="L18"/>
    </sheetView>
  </sheetViews>
  <sheetFormatPr defaultColWidth="9.140625" defaultRowHeight="12.75"/>
  <cols>
    <col min="1" max="1" width="16.57421875" style="6" customWidth="1"/>
    <col min="2" max="10" width="8.57421875" style="0" customWidth="1"/>
    <col min="11" max="11" width="12.28125" style="0" customWidth="1"/>
    <col min="12" max="12" width="10.00390625" style="6" customWidth="1"/>
    <col min="13" max="14" width="9.28125" style="0" customWidth="1"/>
    <col min="15" max="19" width="10.8515625" style="0" customWidth="1"/>
    <col min="20" max="20" width="9.28125" style="0" customWidth="1"/>
    <col min="21" max="25" width="6.57421875" style="0" customWidth="1"/>
    <col min="26" max="26" width="10.57421875" style="0" customWidth="1"/>
    <col min="27" max="32" width="6.57421875" style="0" customWidth="1"/>
    <col min="33" max="33" width="10.57421875" style="0" customWidth="1"/>
    <col min="34" max="39" width="6.57421875" style="0" customWidth="1"/>
    <col min="40" max="40" width="10.57421875" style="0" customWidth="1"/>
    <col min="41" max="46" width="6.57421875" style="0" customWidth="1"/>
    <col min="47" max="47" width="10.57421875" style="0" customWidth="1"/>
    <col min="48" max="53" width="6.57421875" style="0" customWidth="1"/>
    <col min="54" max="54" width="10.57421875" style="0" customWidth="1"/>
    <col min="55" max="60" width="5.57421875" style="0" customWidth="1"/>
    <col min="61" max="61" width="10.57421875" style="0" customWidth="1"/>
    <col min="62" max="65" width="5.00390625" style="0" customWidth="1"/>
    <col min="66" max="66" width="10.57421875" style="0" customWidth="1"/>
    <col min="67" max="69" width="5.00390625" style="0" customWidth="1"/>
    <col min="70" max="70" width="10.57421875" style="0" customWidth="1"/>
    <col min="71" max="72" width="5.00390625" style="0" customWidth="1"/>
    <col min="73" max="73" width="10.57421875" style="0" customWidth="1"/>
    <col min="74" max="75" width="5.00390625" style="0" customWidth="1"/>
    <col min="76" max="76" width="10.57421875" style="0" customWidth="1"/>
    <col min="77" max="77" width="5.00390625" style="0" customWidth="1"/>
    <col min="78" max="78" width="10.57421875" style="0" customWidth="1"/>
    <col min="79" max="79" width="5.00390625" style="0" customWidth="1"/>
    <col min="80" max="80" width="10.57421875" style="0" customWidth="1"/>
    <col min="81" max="81" width="9.28125" style="0" customWidth="1"/>
  </cols>
  <sheetData>
    <row r="1" ht="12.75">
      <c r="A1" s="7" t="s">
        <v>67</v>
      </c>
    </row>
    <row r="2" spans="1:12" ht="12.75">
      <c r="A2" s="123" t="s">
        <v>26</v>
      </c>
      <c r="B2" s="123"/>
      <c r="C2" s="123"/>
      <c r="D2" s="123"/>
      <c r="E2" s="123"/>
      <c r="F2" s="123"/>
      <c r="G2" s="123"/>
      <c r="H2" s="123"/>
      <c r="I2" s="123"/>
      <c r="J2" s="123"/>
      <c r="K2" s="123"/>
      <c r="L2" s="123"/>
    </row>
    <row r="3" spans="1:12" ht="12.75">
      <c r="A3" s="123" t="s">
        <v>66</v>
      </c>
      <c r="B3" s="123"/>
      <c r="C3" s="123"/>
      <c r="D3" s="123"/>
      <c r="E3" s="123"/>
      <c r="F3" s="123"/>
      <c r="G3" s="123"/>
      <c r="H3" s="123"/>
      <c r="I3" s="123"/>
      <c r="J3" s="123"/>
      <c r="K3" s="123"/>
      <c r="L3" s="123"/>
    </row>
    <row r="4" ht="11.25" customHeight="1" thickBot="1"/>
    <row r="5" spans="1:12" ht="12.75">
      <c r="A5" s="33"/>
      <c r="B5" s="50">
        <v>2002</v>
      </c>
      <c r="C5" s="32">
        <f>B5-1</f>
        <v>2001</v>
      </c>
      <c r="D5" s="32">
        <f aca="true" t="shared" si="0" ref="D5:J5">C5-1</f>
        <v>2000</v>
      </c>
      <c r="E5" s="32">
        <f t="shared" si="0"/>
        <v>1999</v>
      </c>
      <c r="F5" s="32">
        <f t="shared" si="0"/>
        <v>1998</v>
      </c>
      <c r="G5" s="32">
        <f t="shared" si="0"/>
        <v>1997</v>
      </c>
      <c r="H5" s="32">
        <f t="shared" si="0"/>
        <v>1996</v>
      </c>
      <c r="I5" s="32">
        <f t="shared" si="0"/>
        <v>1995</v>
      </c>
      <c r="J5" s="32">
        <f t="shared" si="0"/>
        <v>1994</v>
      </c>
      <c r="K5" s="32" t="s">
        <v>69</v>
      </c>
      <c r="L5" s="32" t="s">
        <v>31</v>
      </c>
    </row>
    <row r="6" ht="9.75" customHeight="1"/>
    <row r="7" spans="1:12" ht="12.75">
      <c r="A7" s="123" t="s">
        <v>58</v>
      </c>
      <c r="B7" s="123"/>
      <c r="C7" s="123"/>
      <c r="D7" s="123"/>
      <c r="E7" s="123"/>
      <c r="F7" s="123"/>
      <c r="G7" s="123"/>
      <c r="H7" s="123"/>
      <c r="I7" s="123"/>
      <c r="J7" s="123"/>
      <c r="K7" s="123"/>
      <c r="L7" s="123"/>
    </row>
    <row r="8" spans="11:12" ht="12" customHeight="1">
      <c r="K8" s="6"/>
      <c r="L8"/>
    </row>
    <row r="9" spans="1:12" ht="12.75">
      <c r="A9" s="123" t="s">
        <v>8</v>
      </c>
      <c r="B9" s="123"/>
      <c r="C9" s="123"/>
      <c r="D9" s="123"/>
      <c r="E9" s="123"/>
      <c r="F9" s="123"/>
      <c r="G9" s="123"/>
      <c r="H9" s="123"/>
      <c r="I9" s="123"/>
      <c r="J9" s="123"/>
      <c r="K9" s="123"/>
      <c r="L9" s="123"/>
    </row>
    <row r="10" s="6" customFormat="1" ht="12.75"/>
    <row r="11" spans="1:12" ht="12.75">
      <c r="A11" s="6" t="s">
        <v>52</v>
      </c>
      <c r="B11" s="25">
        <v>34</v>
      </c>
      <c r="C11" s="25">
        <v>3638</v>
      </c>
      <c r="D11" s="25">
        <v>961</v>
      </c>
      <c r="E11" s="25">
        <v>79</v>
      </c>
      <c r="F11" s="25">
        <v>6</v>
      </c>
      <c r="G11" s="25">
        <v>1</v>
      </c>
      <c r="H11" s="25">
        <v>0</v>
      </c>
      <c r="I11" s="25">
        <v>0</v>
      </c>
      <c r="J11" s="25">
        <v>0</v>
      </c>
      <c r="K11" s="25">
        <v>0</v>
      </c>
      <c r="L11" s="16">
        <v>4719</v>
      </c>
    </row>
    <row r="12" spans="1:12" ht="12.75">
      <c r="A12" s="6" t="s">
        <v>53</v>
      </c>
      <c r="B12" s="25">
        <v>0</v>
      </c>
      <c r="C12" s="25">
        <v>42</v>
      </c>
      <c r="D12" s="25">
        <v>3096</v>
      </c>
      <c r="E12" s="25">
        <v>932</v>
      </c>
      <c r="F12" s="25">
        <v>130</v>
      </c>
      <c r="G12" s="25">
        <v>10</v>
      </c>
      <c r="H12" s="25">
        <v>3</v>
      </c>
      <c r="I12" s="25">
        <v>1</v>
      </c>
      <c r="J12" s="25">
        <v>0</v>
      </c>
      <c r="K12" s="25">
        <v>0</v>
      </c>
      <c r="L12" s="16">
        <v>4214</v>
      </c>
    </row>
    <row r="13" spans="1:12" ht="12.75">
      <c r="A13" s="6" t="s">
        <v>54</v>
      </c>
      <c r="B13" s="25">
        <v>0</v>
      </c>
      <c r="C13" s="25">
        <v>0</v>
      </c>
      <c r="D13" s="25">
        <v>50</v>
      </c>
      <c r="E13" s="25">
        <v>2844</v>
      </c>
      <c r="F13" s="25">
        <v>941</v>
      </c>
      <c r="G13" s="25">
        <v>170</v>
      </c>
      <c r="H13" s="25">
        <v>13</v>
      </c>
      <c r="I13" s="25">
        <v>1</v>
      </c>
      <c r="J13" s="25">
        <v>0</v>
      </c>
      <c r="K13" s="25">
        <v>0</v>
      </c>
      <c r="L13" s="16">
        <v>4019</v>
      </c>
    </row>
    <row r="14" spans="1:12" ht="12.75">
      <c r="A14" s="6" t="s">
        <v>55</v>
      </c>
      <c r="B14" s="25">
        <v>0</v>
      </c>
      <c r="C14" s="25">
        <v>0</v>
      </c>
      <c r="D14" s="25">
        <v>0</v>
      </c>
      <c r="E14" s="25">
        <v>53</v>
      </c>
      <c r="F14" s="25">
        <v>2739</v>
      </c>
      <c r="G14" s="25">
        <v>1009</v>
      </c>
      <c r="H14" s="25">
        <v>201</v>
      </c>
      <c r="I14" s="25">
        <v>10</v>
      </c>
      <c r="J14" s="25">
        <v>3</v>
      </c>
      <c r="K14" s="25">
        <v>0</v>
      </c>
      <c r="L14" s="16">
        <v>4015</v>
      </c>
    </row>
    <row r="15" spans="1:12" ht="12.75">
      <c r="A15" s="6" t="s">
        <v>56</v>
      </c>
      <c r="B15" s="25">
        <v>0</v>
      </c>
      <c r="C15" s="25">
        <v>0</v>
      </c>
      <c r="D15" s="25">
        <v>0</v>
      </c>
      <c r="E15" s="25">
        <v>0</v>
      </c>
      <c r="F15" s="25">
        <v>62</v>
      </c>
      <c r="G15" s="25">
        <v>2762</v>
      </c>
      <c r="H15" s="25">
        <v>965</v>
      </c>
      <c r="I15" s="25">
        <v>172</v>
      </c>
      <c r="J15" s="25">
        <v>7</v>
      </c>
      <c r="K15" s="25">
        <v>0</v>
      </c>
      <c r="L15" s="16">
        <v>3968</v>
      </c>
    </row>
    <row r="16" spans="1:12" ht="12.75">
      <c r="A16" s="6" t="s">
        <v>57</v>
      </c>
      <c r="B16" s="25">
        <v>0</v>
      </c>
      <c r="C16" s="25">
        <v>0</v>
      </c>
      <c r="D16" s="25">
        <v>0</v>
      </c>
      <c r="E16" s="25">
        <v>0</v>
      </c>
      <c r="F16" s="25">
        <v>1</v>
      </c>
      <c r="G16" s="25">
        <v>74</v>
      </c>
      <c r="H16" s="25">
        <v>2701</v>
      </c>
      <c r="I16" s="25">
        <v>836</v>
      </c>
      <c r="J16" s="25">
        <v>94</v>
      </c>
      <c r="K16" s="25">
        <v>4</v>
      </c>
      <c r="L16" s="16">
        <v>3710</v>
      </c>
    </row>
    <row r="17" spans="1:12" s="5" customFormat="1" ht="12.75">
      <c r="A17" s="15"/>
      <c r="B17" s="49">
        <v>34</v>
      </c>
      <c r="C17" s="49">
        <v>3680</v>
      </c>
      <c r="D17" s="49">
        <v>4107</v>
      </c>
      <c r="E17" s="49">
        <v>3908</v>
      </c>
      <c r="F17" s="49">
        <v>3879</v>
      </c>
      <c r="G17" s="49">
        <v>4026</v>
      </c>
      <c r="H17" s="49">
        <v>3883</v>
      </c>
      <c r="I17" s="49">
        <v>1020</v>
      </c>
      <c r="J17" s="49">
        <v>104</v>
      </c>
      <c r="K17" s="49">
        <v>4</v>
      </c>
      <c r="L17" s="19">
        <v>24645</v>
      </c>
    </row>
    <row r="18" spans="1:12" s="5" customFormat="1" ht="12.75">
      <c r="A18" s="78" t="s">
        <v>70</v>
      </c>
      <c r="B18" s="79">
        <v>7</v>
      </c>
      <c r="C18" s="79">
        <v>329</v>
      </c>
      <c r="D18" s="79">
        <v>336</v>
      </c>
      <c r="E18" s="79">
        <v>299</v>
      </c>
      <c r="F18" s="79">
        <v>330</v>
      </c>
      <c r="G18" s="79">
        <v>309</v>
      </c>
      <c r="H18" s="79">
        <v>251</v>
      </c>
      <c r="I18" s="79">
        <v>64</v>
      </c>
      <c r="J18" s="79">
        <v>4</v>
      </c>
      <c r="K18" s="79">
        <v>0</v>
      </c>
      <c r="L18" s="80">
        <v>1929</v>
      </c>
    </row>
    <row r="19" spans="1:12" s="5" customFormat="1" ht="12.75">
      <c r="A19" s="14" t="s">
        <v>31</v>
      </c>
      <c r="B19" s="76">
        <f>SUM(B17:B18)</f>
        <v>41</v>
      </c>
      <c r="C19" s="76">
        <f aca="true" t="shared" si="1" ref="C19:L19">SUM(C17:C18)</f>
        <v>4009</v>
      </c>
      <c r="D19" s="76">
        <f t="shared" si="1"/>
        <v>4443</v>
      </c>
      <c r="E19" s="76">
        <f t="shared" si="1"/>
        <v>4207</v>
      </c>
      <c r="F19" s="76">
        <f t="shared" si="1"/>
        <v>4209</v>
      </c>
      <c r="G19" s="76">
        <f t="shared" si="1"/>
        <v>4335</v>
      </c>
      <c r="H19" s="76">
        <f t="shared" si="1"/>
        <v>4134</v>
      </c>
      <c r="I19" s="76">
        <f t="shared" si="1"/>
        <v>1084</v>
      </c>
      <c r="J19" s="76">
        <f t="shared" si="1"/>
        <v>108</v>
      </c>
      <c r="K19" s="76">
        <f t="shared" si="1"/>
        <v>4</v>
      </c>
      <c r="L19" s="77">
        <f t="shared" si="1"/>
        <v>26574</v>
      </c>
    </row>
    <row r="20" spans="1:12" s="5" customFormat="1" ht="12.75">
      <c r="A20" s="14"/>
      <c r="B20" s="53"/>
      <c r="C20" s="53"/>
      <c r="D20" s="53"/>
      <c r="E20" s="53"/>
      <c r="F20" s="53"/>
      <c r="G20" s="53"/>
      <c r="H20" s="53"/>
      <c r="I20" s="53"/>
      <c r="J20" s="53"/>
      <c r="K20" s="53"/>
      <c r="L20" s="53"/>
    </row>
    <row r="21" spans="1:12" s="6" customFormat="1" ht="12.75">
      <c r="A21" s="123" t="s">
        <v>9</v>
      </c>
      <c r="B21" s="123"/>
      <c r="C21" s="123"/>
      <c r="D21" s="123"/>
      <c r="E21" s="123"/>
      <c r="F21" s="123"/>
      <c r="G21" s="123"/>
      <c r="H21" s="123"/>
      <c r="I21" s="123"/>
      <c r="J21" s="123"/>
      <c r="K21" s="123"/>
      <c r="L21" s="123"/>
    </row>
    <row r="22" spans="1:12" s="6" customFormat="1" ht="12.75">
      <c r="A22" s="14"/>
      <c r="B22" s="17"/>
      <c r="C22" s="17"/>
      <c r="D22" s="17"/>
      <c r="E22" s="17"/>
      <c r="F22" s="17"/>
      <c r="G22" s="17"/>
      <c r="H22" s="17"/>
      <c r="I22" s="17"/>
      <c r="J22" s="17"/>
      <c r="K22" s="17"/>
      <c r="L22" s="17"/>
    </row>
    <row r="23" spans="1:12" ht="12.75">
      <c r="A23" s="6" t="s">
        <v>52</v>
      </c>
      <c r="B23" s="25">
        <v>62</v>
      </c>
      <c r="C23" s="25">
        <v>3641</v>
      </c>
      <c r="D23" s="25">
        <v>676</v>
      </c>
      <c r="E23" s="25">
        <v>63</v>
      </c>
      <c r="F23" s="25">
        <v>4</v>
      </c>
      <c r="G23" s="25">
        <v>0</v>
      </c>
      <c r="H23" s="25">
        <v>0</v>
      </c>
      <c r="I23" s="25">
        <v>0</v>
      </c>
      <c r="J23" s="25">
        <v>0</v>
      </c>
      <c r="K23" s="25">
        <v>0</v>
      </c>
      <c r="L23" s="16">
        <v>4446</v>
      </c>
    </row>
    <row r="24" spans="1:12" ht="12.75">
      <c r="A24" s="6" t="s">
        <v>53</v>
      </c>
      <c r="B24" s="25">
        <v>0</v>
      </c>
      <c r="C24" s="25">
        <v>42</v>
      </c>
      <c r="D24" s="25">
        <v>3200</v>
      </c>
      <c r="E24" s="25">
        <v>863</v>
      </c>
      <c r="F24" s="25">
        <v>91</v>
      </c>
      <c r="G24" s="25">
        <v>11</v>
      </c>
      <c r="H24" s="25">
        <v>1</v>
      </c>
      <c r="I24" s="25">
        <v>0</v>
      </c>
      <c r="J24" s="25">
        <v>0</v>
      </c>
      <c r="K24" s="25">
        <v>0</v>
      </c>
      <c r="L24" s="16">
        <v>4208</v>
      </c>
    </row>
    <row r="25" spans="1:12" ht="12.75">
      <c r="A25" s="6" t="s">
        <v>54</v>
      </c>
      <c r="B25" s="25">
        <v>0</v>
      </c>
      <c r="C25" s="25">
        <v>0</v>
      </c>
      <c r="D25" s="25">
        <v>47</v>
      </c>
      <c r="E25" s="25">
        <v>2994</v>
      </c>
      <c r="F25" s="25">
        <v>879</v>
      </c>
      <c r="G25" s="25">
        <v>152</v>
      </c>
      <c r="H25" s="25">
        <v>9</v>
      </c>
      <c r="I25" s="25">
        <v>3</v>
      </c>
      <c r="J25" s="25">
        <v>1</v>
      </c>
      <c r="K25" s="25">
        <v>0</v>
      </c>
      <c r="L25" s="16">
        <v>4085</v>
      </c>
    </row>
    <row r="26" spans="1:12" ht="12.75">
      <c r="A26" s="6" t="s">
        <v>55</v>
      </c>
      <c r="B26" s="25">
        <v>0</v>
      </c>
      <c r="C26" s="25">
        <v>0</v>
      </c>
      <c r="D26" s="25">
        <v>1</v>
      </c>
      <c r="E26" s="25">
        <v>66</v>
      </c>
      <c r="F26" s="25">
        <v>2833</v>
      </c>
      <c r="G26" s="25">
        <v>929</v>
      </c>
      <c r="H26" s="25">
        <v>198</v>
      </c>
      <c r="I26" s="25">
        <v>8</v>
      </c>
      <c r="J26" s="25">
        <v>1</v>
      </c>
      <c r="K26" s="25">
        <v>0</v>
      </c>
      <c r="L26" s="16">
        <v>4036</v>
      </c>
    </row>
    <row r="27" spans="1:12" ht="12.75">
      <c r="A27" s="6" t="s">
        <v>56</v>
      </c>
      <c r="B27" s="25">
        <v>0</v>
      </c>
      <c r="C27" s="25">
        <v>0</v>
      </c>
      <c r="D27" s="25">
        <v>0</v>
      </c>
      <c r="E27" s="25">
        <v>1</v>
      </c>
      <c r="F27" s="25">
        <v>73</v>
      </c>
      <c r="G27" s="25">
        <v>2966</v>
      </c>
      <c r="H27" s="25">
        <v>951</v>
      </c>
      <c r="I27" s="25">
        <v>157</v>
      </c>
      <c r="J27" s="25">
        <v>7</v>
      </c>
      <c r="K27" s="25">
        <v>0</v>
      </c>
      <c r="L27" s="16">
        <v>4155</v>
      </c>
    </row>
    <row r="28" spans="1:12" ht="12.75">
      <c r="A28" s="6" t="s">
        <v>57</v>
      </c>
      <c r="B28" s="25">
        <v>0</v>
      </c>
      <c r="C28" s="25">
        <v>0</v>
      </c>
      <c r="D28" s="25">
        <v>0</v>
      </c>
      <c r="E28" s="25">
        <v>0</v>
      </c>
      <c r="F28" s="25">
        <v>1</v>
      </c>
      <c r="G28" s="25">
        <v>57</v>
      </c>
      <c r="H28" s="25">
        <v>2791</v>
      </c>
      <c r="I28" s="25">
        <v>853</v>
      </c>
      <c r="J28" s="25">
        <v>94</v>
      </c>
      <c r="K28" s="25">
        <v>0</v>
      </c>
      <c r="L28" s="16">
        <v>3796</v>
      </c>
    </row>
    <row r="29" spans="1:12" s="5" customFormat="1" ht="12.75">
      <c r="A29" s="15"/>
      <c r="B29" s="49">
        <v>62</v>
      </c>
      <c r="C29" s="49">
        <v>3683</v>
      </c>
      <c r="D29" s="49">
        <v>3924</v>
      </c>
      <c r="E29" s="49">
        <v>3987</v>
      </c>
      <c r="F29" s="49">
        <v>3881</v>
      </c>
      <c r="G29" s="49">
        <v>4115</v>
      </c>
      <c r="H29" s="49">
        <v>3950</v>
      </c>
      <c r="I29" s="49">
        <v>1021</v>
      </c>
      <c r="J29" s="49">
        <v>103</v>
      </c>
      <c r="K29" s="49">
        <v>0</v>
      </c>
      <c r="L29" s="19">
        <v>24726</v>
      </c>
    </row>
    <row r="30" spans="1:12" s="5" customFormat="1" ht="12.75">
      <c r="A30" s="78" t="s">
        <v>70</v>
      </c>
      <c r="B30" s="79">
        <v>6</v>
      </c>
      <c r="C30" s="79">
        <v>319</v>
      </c>
      <c r="D30" s="79">
        <v>324</v>
      </c>
      <c r="E30" s="79">
        <v>305</v>
      </c>
      <c r="F30" s="79">
        <v>300</v>
      </c>
      <c r="G30" s="79">
        <v>314</v>
      </c>
      <c r="H30" s="79">
        <v>259</v>
      </c>
      <c r="I30" s="79">
        <v>55</v>
      </c>
      <c r="J30" s="79">
        <v>2</v>
      </c>
      <c r="K30" s="79">
        <v>1</v>
      </c>
      <c r="L30" s="80">
        <v>1885</v>
      </c>
    </row>
    <row r="31" spans="1:12" s="5" customFormat="1" ht="12.75">
      <c r="A31" s="14" t="s">
        <v>31</v>
      </c>
      <c r="B31" s="76">
        <f aca="true" t="shared" si="2" ref="B31:L31">SUM(B29:B30)</f>
        <v>68</v>
      </c>
      <c r="C31" s="76">
        <f t="shared" si="2"/>
        <v>4002</v>
      </c>
      <c r="D31" s="76">
        <f t="shared" si="2"/>
        <v>4248</v>
      </c>
      <c r="E31" s="76">
        <f t="shared" si="2"/>
        <v>4292</v>
      </c>
      <c r="F31" s="76">
        <f t="shared" si="2"/>
        <v>4181</v>
      </c>
      <c r="G31" s="76">
        <f t="shared" si="2"/>
        <v>4429</v>
      </c>
      <c r="H31" s="76">
        <f t="shared" si="2"/>
        <v>4209</v>
      </c>
      <c r="I31" s="76">
        <f t="shared" si="2"/>
        <v>1076</v>
      </c>
      <c r="J31" s="76">
        <f t="shared" si="2"/>
        <v>105</v>
      </c>
      <c r="K31" s="76">
        <f t="shared" si="2"/>
        <v>1</v>
      </c>
      <c r="L31" s="77">
        <f t="shared" si="2"/>
        <v>26611</v>
      </c>
    </row>
    <row r="32" spans="1:12" s="5" customFormat="1" ht="12.75">
      <c r="A32" s="14"/>
      <c r="B32" s="53"/>
      <c r="C32" s="53"/>
      <c r="D32" s="53"/>
      <c r="E32" s="53"/>
      <c r="F32" s="53"/>
      <c r="G32" s="53"/>
      <c r="H32" s="53"/>
      <c r="I32" s="53"/>
      <c r="J32" s="53"/>
      <c r="K32" s="53"/>
      <c r="L32" s="53"/>
    </row>
    <row r="33" spans="1:12" s="6" customFormat="1" ht="12.75">
      <c r="A33" s="123" t="s">
        <v>31</v>
      </c>
      <c r="B33" s="123"/>
      <c r="C33" s="123"/>
      <c r="D33" s="123"/>
      <c r="E33" s="123"/>
      <c r="F33" s="123"/>
      <c r="G33" s="123"/>
      <c r="H33" s="123"/>
      <c r="I33" s="123"/>
      <c r="J33" s="123"/>
      <c r="K33" s="123"/>
      <c r="L33" s="123"/>
    </row>
    <row r="34" spans="1:12" s="6" customFormat="1" ht="12.75">
      <c r="A34" s="14"/>
      <c r="B34" s="17"/>
      <c r="C34" s="17"/>
      <c r="D34" s="17"/>
      <c r="E34" s="17"/>
      <c r="F34" s="17"/>
      <c r="G34" s="17"/>
      <c r="H34" s="17"/>
      <c r="I34" s="17"/>
      <c r="J34" s="17"/>
      <c r="K34" s="17"/>
      <c r="L34" s="17"/>
    </row>
    <row r="35" spans="1:12" s="6" customFormat="1" ht="12.75">
      <c r="A35" s="6" t="s">
        <v>52</v>
      </c>
      <c r="B35" s="25">
        <f aca="true" t="shared" si="3" ref="B35:C41">SUM(B23,B11)</f>
        <v>96</v>
      </c>
      <c r="C35" s="25">
        <f t="shared" si="3"/>
        <v>7279</v>
      </c>
      <c r="D35" s="25">
        <f aca="true" t="shared" si="4" ref="D35:L35">SUM(D23,D11)</f>
        <v>1637</v>
      </c>
      <c r="E35" s="25">
        <f t="shared" si="4"/>
        <v>142</v>
      </c>
      <c r="F35" s="25">
        <f t="shared" si="4"/>
        <v>10</v>
      </c>
      <c r="G35" s="25">
        <f t="shared" si="4"/>
        <v>1</v>
      </c>
      <c r="H35" s="25">
        <f t="shared" si="4"/>
        <v>0</v>
      </c>
      <c r="I35" s="25">
        <f t="shared" si="4"/>
        <v>0</v>
      </c>
      <c r="J35" s="25">
        <f t="shared" si="4"/>
        <v>0</v>
      </c>
      <c r="K35" s="25">
        <f t="shared" si="4"/>
        <v>0</v>
      </c>
      <c r="L35" s="16">
        <f t="shared" si="4"/>
        <v>9165</v>
      </c>
    </row>
    <row r="36" spans="1:12" s="6" customFormat="1" ht="12.75">
      <c r="A36" s="6" t="s">
        <v>53</v>
      </c>
      <c r="B36" s="25">
        <f t="shared" si="3"/>
        <v>0</v>
      </c>
      <c r="C36" s="25">
        <f t="shared" si="3"/>
        <v>84</v>
      </c>
      <c r="D36" s="25">
        <f aca="true" t="shared" si="5" ref="D36:L36">SUM(D24,D12)</f>
        <v>6296</v>
      </c>
      <c r="E36" s="25">
        <f t="shared" si="5"/>
        <v>1795</v>
      </c>
      <c r="F36" s="25">
        <f t="shared" si="5"/>
        <v>221</v>
      </c>
      <c r="G36" s="25">
        <f t="shared" si="5"/>
        <v>21</v>
      </c>
      <c r="H36" s="25">
        <f t="shared" si="5"/>
        <v>4</v>
      </c>
      <c r="I36" s="25">
        <f t="shared" si="5"/>
        <v>1</v>
      </c>
      <c r="J36" s="25">
        <f t="shared" si="5"/>
        <v>0</v>
      </c>
      <c r="K36" s="25">
        <f t="shared" si="5"/>
        <v>0</v>
      </c>
      <c r="L36" s="16">
        <f t="shared" si="5"/>
        <v>8422</v>
      </c>
    </row>
    <row r="37" spans="1:12" s="6" customFormat="1" ht="12.75">
      <c r="A37" s="6" t="s">
        <v>54</v>
      </c>
      <c r="B37" s="25">
        <f t="shared" si="3"/>
        <v>0</v>
      </c>
      <c r="C37" s="25">
        <f t="shared" si="3"/>
        <v>0</v>
      </c>
      <c r="D37" s="25">
        <f aca="true" t="shared" si="6" ref="D37:L37">SUM(D25,D13)</f>
        <v>97</v>
      </c>
      <c r="E37" s="25">
        <f t="shared" si="6"/>
        <v>5838</v>
      </c>
      <c r="F37" s="25">
        <f t="shared" si="6"/>
        <v>1820</v>
      </c>
      <c r="G37" s="25">
        <f t="shared" si="6"/>
        <v>322</v>
      </c>
      <c r="H37" s="25">
        <f t="shared" si="6"/>
        <v>22</v>
      </c>
      <c r="I37" s="25">
        <f t="shared" si="6"/>
        <v>4</v>
      </c>
      <c r="J37" s="25">
        <f t="shared" si="6"/>
        <v>1</v>
      </c>
      <c r="K37" s="25">
        <f t="shared" si="6"/>
        <v>0</v>
      </c>
      <c r="L37" s="16">
        <f t="shared" si="6"/>
        <v>8104</v>
      </c>
    </row>
    <row r="38" spans="1:12" s="6" customFormat="1" ht="12.75">
      <c r="A38" s="6" t="s">
        <v>55</v>
      </c>
      <c r="B38" s="25">
        <f t="shared" si="3"/>
        <v>0</v>
      </c>
      <c r="C38" s="25">
        <f t="shared" si="3"/>
        <v>0</v>
      </c>
      <c r="D38" s="25">
        <f aca="true" t="shared" si="7" ref="D38:L38">SUM(D26,D14)</f>
        <v>1</v>
      </c>
      <c r="E38" s="25">
        <f t="shared" si="7"/>
        <v>119</v>
      </c>
      <c r="F38" s="25">
        <f t="shared" si="7"/>
        <v>5572</v>
      </c>
      <c r="G38" s="25">
        <f t="shared" si="7"/>
        <v>1938</v>
      </c>
      <c r="H38" s="25">
        <f t="shared" si="7"/>
        <v>399</v>
      </c>
      <c r="I38" s="25">
        <f t="shared" si="7"/>
        <v>18</v>
      </c>
      <c r="J38" s="25">
        <f t="shared" si="7"/>
        <v>4</v>
      </c>
      <c r="K38" s="25">
        <f t="shared" si="7"/>
        <v>0</v>
      </c>
      <c r="L38" s="16">
        <f t="shared" si="7"/>
        <v>8051</v>
      </c>
    </row>
    <row r="39" spans="1:12" s="6" customFormat="1" ht="12.75">
      <c r="A39" s="6" t="s">
        <v>56</v>
      </c>
      <c r="B39" s="25">
        <f t="shared" si="3"/>
        <v>0</v>
      </c>
      <c r="C39" s="25">
        <f t="shared" si="3"/>
        <v>0</v>
      </c>
      <c r="D39" s="25">
        <f aca="true" t="shared" si="8" ref="D39:L39">SUM(D27,D15)</f>
        <v>0</v>
      </c>
      <c r="E39" s="25">
        <f t="shared" si="8"/>
        <v>1</v>
      </c>
      <c r="F39" s="25">
        <f t="shared" si="8"/>
        <v>135</v>
      </c>
      <c r="G39" s="25">
        <f t="shared" si="8"/>
        <v>5728</v>
      </c>
      <c r="H39" s="25">
        <f t="shared" si="8"/>
        <v>1916</v>
      </c>
      <c r="I39" s="25">
        <f t="shared" si="8"/>
        <v>329</v>
      </c>
      <c r="J39" s="25">
        <f t="shared" si="8"/>
        <v>14</v>
      </c>
      <c r="K39" s="25">
        <f t="shared" si="8"/>
        <v>0</v>
      </c>
      <c r="L39" s="16">
        <f t="shared" si="8"/>
        <v>8123</v>
      </c>
    </row>
    <row r="40" spans="1:12" s="6" customFormat="1" ht="12.75">
      <c r="A40" s="6" t="s">
        <v>57</v>
      </c>
      <c r="B40" s="25">
        <f t="shared" si="3"/>
        <v>0</v>
      </c>
      <c r="C40" s="25">
        <f t="shared" si="3"/>
        <v>0</v>
      </c>
      <c r="D40" s="25">
        <f aca="true" t="shared" si="9" ref="D40:L40">SUM(D28,D16)</f>
        <v>0</v>
      </c>
      <c r="E40" s="25">
        <f t="shared" si="9"/>
        <v>0</v>
      </c>
      <c r="F40" s="25">
        <f t="shared" si="9"/>
        <v>2</v>
      </c>
      <c r="G40" s="25">
        <f t="shared" si="9"/>
        <v>131</v>
      </c>
      <c r="H40" s="25">
        <f t="shared" si="9"/>
        <v>5492</v>
      </c>
      <c r="I40" s="25">
        <f t="shared" si="9"/>
        <v>1689</v>
      </c>
      <c r="J40" s="25">
        <f t="shared" si="9"/>
        <v>188</v>
      </c>
      <c r="K40" s="25">
        <f t="shared" si="9"/>
        <v>4</v>
      </c>
      <c r="L40" s="16">
        <f t="shared" si="9"/>
        <v>7506</v>
      </c>
    </row>
    <row r="41" spans="1:12" s="7" customFormat="1" ht="12.75">
      <c r="A41" s="15"/>
      <c r="B41" s="49">
        <f t="shared" si="3"/>
        <v>96</v>
      </c>
      <c r="C41" s="49">
        <f t="shared" si="3"/>
        <v>7363</v>
      </c>
      <c r="D41" s="49">
        <f aca="true" t="shared" si="10" ref="D41:L41">SUM(D29,D17)</f>
        <v>8031</v>
      </c>
      <c r="E41" s="49">
        <f t="shared" si="10"/>
        <v>7895</v>
      </c>
      <c r="F41" s="49">
        <f t="shared" si="10"/>
        <v>7760</v>
      </c>
      <c r="G41" s="49">
        <f t="shared" si="10"/>
        <v>8141</v>
      </c>
      <c r="H41" s="49">
        <f t="shared" si="10"/>
        <v>7833</v>
      </c>
      <c r="I41" s="49">
        <f t="shared" si="10"/>
        <v>2041</v>
      </c>
      <c r="J41" s="49">
        <f t="shared" si="10"/>
        <v>207</v>
      </c>
      <c r="K41" s="49">
        <f t="shared" si="10"/>
        <v>4</v>
      </c>
      <c r="L41" s="19">
        <f t="shared" si="10"/>
        <v>49371</v>
      </c>
    </row>
    <row r="42" spans="1:12" s="5" customFormat="1" ht="12.75">
      <c r="A42" s="78" t="s">
        <v>70</v>
      </c>
      <c r="B42" s="79">
        <f>SUM(B18,B30)</f>
        <v>13</v>
      </c>
      <c r="C42" s="79">
        <f aca="true" t="shared" si="11" ref="C42:L42">SUM(C18,C30)</f>
        <v>648</v>
      </c>
      <c r="D42" s="79">
        <f t="shared" si="11"/>
        <v>660</v>
      </c>
      <c r="E42" s="79">
        <f t="shared" si="11"/>
        <v>604</v>
      </c>
      <c r="F42" s="79">
        <f t="shared" si="11"/>
        <v>630</v>
      </c>
      <c r="G42" s="79">
        <f t="shared" si="11"/>
        <v>623</v>
      </c>
      <c r="H42" s="79">
        <f t="shared" si="11"/>
        <v>510</v>
      </c>
      <c r="I42" s="79">
        <f t="shared" si="11"/>
        <v>119</v>
      </c>
      <c r="J42" s="79">
        <f t="shared" si="11"/>
        <v>6</v>
      </c>
      <c r="K42" s="79">
        <f t="shared" si="11"/>
        <v>1</v>
      </c>
      <c r="L42" s="82">
        <f t="shared" si="11"/>
        <v>3814</v>
      </c>
    </row>
    <row r="43" spans="1:12" s="5" customFormat="1" ht="12.75">
      <c r="A43" s="14" t="s">
        <v>31</v>
      </c>
      <c r="B43" s="76">
        <f aca="true" t="shared" si="12" ref="B43:L43">SUM(B41:B42)</f>
        <v>109</v>
      </c>
      <c r="C43" s="76">
        <f t="shared" si="12"/>
        <v>8011</v>
      </c>
      <c r="D43" s="76">
        <f t="shared" si="12"/>
        <v>8691</v>
      </c>
      <c r="E43" s="76">
        <f t="shared" si="12"/>
        <v>8499</v>
      </c>
      <c r="F43" s="76">
        <f t="shared" si="12"/>
        <v>8390</v>
      </c>
      <c r="G43" s="76">
        <f t="shared" si="12"/>
        <v>8764</v>
      </c>
      <c r="H43" s="76">
        <f t="shared" si="12"/>
        <v>8343</v>
      </c>
      <c r="I43" s="76">
        <f t="shared" si="12"/>
        <v>2160</v>
      </c>
      <c r="J43" s="76">
        <f t="shared" si="12"/>
        <v>213</v>
      </c>
      <c r="K43" s="76">
        <f t="shared" si="12"/>
        <v>5</v>
      </c>
      <c r="L43" s="77">
        <f t="shared" si="12"/>
        <v>53185</v>
      </c>
    </row>
    <row r="44" spans="2:12" s="6" customFormat="1" ht="10.5" customHeight="1">
      <c r="B44" s="17"/>
      <c r="C44" s="17"/>
      <c r="D44" s="17"/>
      <c r="E44" s="17"/>
      <c r="F44" s="17"/>
      <c r="G44" s="17"/>
      <c r="H44" s="17"/>
      <c r="I44" s="17"/>
      <c r="J44" s="17"/>
      <c r="K44" s="17"/>
      <c r="L44" s="17"/>
    </row>
    <row r="45" spans="1:12" s="6" customFormat="1" ht="12.75">
      <c r="A45" s="123" t="s">
        <v>59</v>
      </c>
      <c r="B45" s="123"/>
      <c r="C45" s="123"/>
      <c r="D45" s="123"/>
      <c r="E45" s="123"/>
      <c r="F45" s="123"/>
      <c r="G45" s="123"/>
      <c r="H45" s="123"/>
      <c r="I45" s="123"/>
      <c r="J45" s="123"/>
      <c r="K45" s="123"/>
      <c r="L45" s="123"/>
    </row>
    <row r="46" spans="1:12" s="6" customFormat="1" ht="12.75">
      <c r="A46" s="14"/>
      <c r="B46" s="17"/>
      <c r="C46" s="17"/>
      <c r="D46" s="17"/>
      <c r="E46" s="17"/>
      <c r="F46" s="17"/>
      <c r="G46" s="17"/>
      <c r="H46" s="17"/>
      <c r="I46" s="17"/>
      <c r="J46" s="17"/>
      <c r="K46" s="17"/>
      <c r="L46" s="17"/>
    </row>
    <row r="47" spans="1:12" s="6" customFormat="1" ht="12.75">
      <c r="A47" s="123" t="s">
        <v>8</v>
      </c>
      <c r="B47" s="123"/>
      <c r="C47" s="123"/>
      <c r="D47" s="123"/>
      <c r="E47" s="123"/>
      <c r="F47" s="123"/>
      <c r="G47" s="123"/>
      <c r="H47" s="123"/>
      <c r="I47" s="123"/>
      <c r="J47" s="123"/>
      <c r="K47" s="123"/>
      <c r="L47" s="123"/>
    </row>
    <row r="48" s="6" customFormat="1" ht="12.75"/>
    <row r="49" spans="1:12" ht="12.75">
      <c r="A49" s="6" t="s">
        <v>52</v>
      </c>
      <c r="B49" s="25">
        <v>116</v>
      </c>
      <c r="C49" s="25">
        <v>18146</v>
      </c>
      <c r="D49" s="25">
        <v>2282</v>
      </c>
      <c r="E49" s="25">
        <v>98</v>
      </c>
      <c r="F49" s="25">
        <v>10</v>
      </c>
      <c r="G49" s="25">
        <v>2</v>
      </c>
      <c r="H49" s="25">
        <v>0</v>
      </c>
      <c r="I49" s="25">
        <v>0</v>
      </c>
      <c r="J49" s="25">
        <v>0</v>
      </c>
      <c r="K49" s="25">
        <v>0</v>
      </c>
      <c r="L49" s="16">
        <v>20654</v>
      </c>
    </row>
    <row r="50" spans="1:12" ht="12.75">
      <c r="A50" s="6" t="s">
        <v>53</v>
      </c>
      <c r="B50" s="25">
        <v>0</v>
      </c>
      <c r="C50" s="25">
        <v>169</v>
      </c>
      <c r="D50" s="25">
        <v>17101</v>
      </c>
      <c r="E50" s="25">
        <v>2535</v>
      </c>
      <c r="F50" s="25">
        <v>184</v>
      </c>
      <c r="G50" s="25">
        <v>17</v>
      </c>
      <c r="H50" s="25">
        <v>2</v>
      </c>
      <c r="I50" s="25">
        <v>0</v>
      </c>
      <c r="J50" s="25">
        <v>0</v>
      </c>
      <c r="K50" s="25">
        <v>0</v>
      </c>
      <c r="L50" s="16">
        <v>20008</v>
      </c>
    </row>
    <row r="51" spans="1:12" ht="12.75">
      <c r="A51" s="6" t="s">
        <v>54</v>
      </c>
      <c r="B51" s="25">
        <v>0</v>
      </c>
      <c r="C51" s="25">
        <v>2</v>
      </c>
      <c r="D51" s="25">
        <v>223</v>
      </c>
      <c r="E51" s="25">
        <v>16683</v>
      </c>
      <c r="F51" s="25">
        <v>2634</v>
      </c>
      <c r="G51" s="25">
        <v>212</v>
      </c>
      <c r="H51" s="25">
        <v>14</v>
      </c>
      <c r="I51" s="25">
        <v>2</v>
      </c>
      <c r="J51" s="25">
        <v>0</v>
      </c>
      <c r="K51" s="25">
        <v>0</v>
      </c>
      <c r="L51" s="16">
        <v>19770</v>
      </c>
    </row>
    <row r="52" spans="1:12" ht="12.75">
      <c r="A52" s="6" t="s">
        <v>55</v>
      </c>
      <c r="B52" s="25">
        <v>0</v>
      </c>
      <c r="C52" s="25">
        <v>0</v>
      </c>
      <c r="D52" s="25">
        <v>0</v>
      </c>
      <c r="E52" s="25">
        <v>222</v>
      </c>
      <c r="F52" s="25">
        <v>16546</v>
      </c>
      <c r="G52" s="25">
        <v>2693</v>
      </c>
      <c r="H52" s="25">
        <v>277</v>
      </c>
      <c r="I52" s="25">
        <v>25</v>
      </c>
      <c r="J52" s="25">
        <v>1</v>
      </c>
      <c r="K52" s="25">
        <v>0</v>
      </c>
      <c r="L52" s="16">
        <v>19764</v>
      </c>
    </row>
    <row r="53" spans="1:12" ht="12.75">
      <c r="A53" s="6" t="s">
        <v>56</v>
      </c>
      <c r="B53" s="25">
        <v>0</v>
      </c>
      <c r="C53" s="25">
        <v>0</v>
      </c>
      <c r="D53" s="25">
        <v>0</v>
      </c>
      <c r="E53" s="25">
        <v>4</v>
      </c>
      <c r="F53" s="25">
        <v>233</v>
      </c>
      <c r="G53" s="25">
        <v>16766</v>
      </c>
      <c r="H53" s="25">
        <v>2701</v>
      </c>
      <c r="I53" s="25">
        <v>230</v>
      </c>
      <c r="J53" s="25">
        <v>5</v>
      </c>
      <c r="K53" s="25">
        <v>1</v>
      </c>
      <c r="L53" s="16">
        <v>19940</v>
      </c>
    </row>
    <row r="54" spans="1:12" ht="12.75">
      <c r="A54" s="6" t="s">
        <v>57</v>
      </c>
      <c r="B54" s="25">
        <v>0</v>
      </c>
      <c r="C54" s="25">
        <v>0</v>
      </c>
      <c r="D54" s="25">
        <v>0</v>
      </c>
      <c r="E54" s="25">
        <v>0</v>
      </c>
      <c r="F54" s="25">
        <v>4</v>
      </c>
      <c r="G54" s="25">
        <v>263</v>
      </c>
      <c r="H54" s="25">
        <v>16639</v>
      </c>
      <c r="I54" s="25">
        <v>2267</v>
      </c>
      <c r="J54" s="25">
        <v>150</v>
      </c>
      <c r="K54" s="25">
        <v>3</v>
      </c>
      <c r="L54" s="16">
        <v>19326</v>
      </c>
    </row>
    <row r="55" spans="1:12" s="5" customFormat="1" ht="12.75">
      <c r="A55" s="15"/>
      <c r="B55" s="49">
        <v>116</v>
      </c>
      <c r="C55" s="49">
        <v>18317</v>
      </c>
      <c r="D55" s="49">
        <v>19606</v>
      </c>
      <c r="E55" s="49">
        <v>19542</v>
      </c>
      <c r="F55" s="49">
        <v>19611</v>
      </c>
      <c r="G55" s="49">
        <v>19953</v>
      </c>
      <c r="H55" s="49">
        <v>19633</v>
      </c>
      <c r="I55" s="49">
        <v>2524</v>
      </c>
      <c r="J55" s="49">
        <v>156</v>
      </c>
      <c r="K55" s="49">
        <v>4</v>
      </c>
      <c r="L55" s="19">
        <v>119462</v>
      </c>
    </row>
    <row r="56" spans="1:12" s="5" customFormat="1" ht="12.75">
      <c r="A56" s="78" t="s">
        <v>70</v>
      </c>
      <c r="B56" s="79">
        <v>3</v>
      </c>
      <c r="C56" s="79">
        <v>255</v>
      </c>
      <c r="D56" s="79">
        <v>327</v>
      </c>
      <c r="E56" s="79">
        <v>337</v>
      </c>
      <c r="F56" s="79">
        <v>332</v>
      </c>
      <c r="G56" s="79">
        <v>309</v>
      </c>
      <c r="H56" s="79">
        <v>309</v>
      </c>
      <c r="I56" s="79">
        <v>90</v>
      </c>
      <c r="J56" s="79">
        <v>2</v>
      </c>
      <c r="K56" s="79">
        <v>0</v>
      </c>
      <c r="L56" s="80">
        <v>1964</v>
      </c>
    </row>
    <row r="57" spans="1:12" s="5" customFormat="1" ht="12.75">
      <c r="A57" s="14" t="s">
        <v>31</v>
      </c>
      <c r="B57" s="76">
        <f aca="true" t="shared" si="13" ref="B57:L57">SUM(B55:B56)</f>
        <v>119</v>
      </c>
      <c r="C57" s="76">
        <f t="shared" si="13"/>
        <v>18572</v>
      </c>
      <c r="D57" s="76">
        <f t="shared" si="13"/>
        <v>19933</v>
      </c>
      <c r="E57" s="76">
        <f t="shared" si="13"/>
        <v>19879</v>
      </c>
      <c r="F57" s="76">
        <f t="shared" si="13"/>
        <v>19943</v>
      </c>
      <c r="G57" s="76">
        <f t="shared" si="13"/>
        <v>20262</v>
      </c>
      <c r="H57" s="76">
        <f t="shared" si="13"/>
        <v>19942</v>
      </c>
      <c r="I57" s="76">
        <f t="shared" si="13"/>
        <v>2614</v>
      </c>
      <c r="J57" s="76">
        <f t="shared" si="13"/>
        <v>158</v>
      </c>
      <c r="K57" s="76">
        <f t="shared" si="13"/>
        <v>4</v>
      </c>
      <c r="L57" s="77">
        <f t="shared" si="13"/>
        <v>121426</v>
      </c>
    </row>
    <row r="58" spans="1:12" s="6" customFormat="1" ht="12.75">
      <c r="A58" s="14"/>
      <c r="B58" s="17"/>
      <c r="C58" s="17"/>
      <c r="D58" s="17"/>
      <c r="E58" s="17"/>
      <c r="F58" s="17"/>
      <c r="G58" s="17"/>
      <c r="H58" s="17"/>
      <c r="I58" s="17"/>
      <c r="J58" s="17"/>
      <c r="K58" s="17"/>
      <c r="L58" s="17"/>
    </row>
    <row r="59" spans="1:12" s="6" customFormat="1" ht="12.75">
      <c r="A59" s="123" t="s">
        <v>9</v>
      </c>
      <c r="B59" s="123"/>
      <c r="C59" s="123"/>
      <c r="D59" s="123"/>
      <c r="E59" s="123"/>
      <c r="F59" s="123"/>
      <c r="G59" s="123"/>
      <c r="H59" s="123"/>
      <c r="I59" s="123"/>
      <c r="J59" s="123"/>
      <c r="K59" s="123"/>
      <c r="L59" s="123"/>
    </row>
    <row r="60" spans="1:12" s="6" customFormat="1" ht="12.75">
      <c r="A60" s="14"/>
      <c r="B60" s="17"/>
      <c r="C60" s="17"/>
      <c r="D60" s="17"/>
      <c r="E60" s="17"/>
      <c r="F60" s="17"/>
      <c r="G60" s="17"/>
      <c r="H60" s="17"/>
      <c r="I60" s="17"/>
      <c r="J60" s="17"/>
      <c r="K60" s="17"/>
      <c r="L60" s="17"/>
    </row>
    <row r="61" spans="1:12" ht="12.75">
      <c r="A61" s="6" t="s">
        <v>52</v>
      </c>
      <c r="B61" s="25">
        <v>206</v>
      </c>
      <c r="C61" s="25">
        <v>18448</v>
      </c>
      <c r="D61" s="25">
        <v>1724</v>
      </c>
      <c r="E61" s="25">
        <v>98</v>
      </c>
      <c r="F61" s="25">
        <v>8</v>
      </c>
      <c r="G61" s="25">
        <v>4</v>
      </c>
      <c r="H61" s="25">
        <v>0</v>
      </c>
      <c r="I61" s="25">
        <v>0</v>
      </c>
      <c r="J61" s="25">
        <v>0</v>
      </c>
      <c r="K61" s="25">
        <v>0</v>
      </c>
      <c r="L61" s="16">
        <v>20488</v>
      </c>
    </row>
    <row r="62" spans="1:12" ht="12.75">
      <c r="A62" s="6" t="s">
        <v>53</v>
      </c>
      <c r="B62" s="25">
        <v>0</v>
      </c>
      <c r="C62" s="25">
        <v>203</v>
      </c>
      <c r="D62" s="25">
        <v>17741</v>
      </c>
      <c r="E62" s="25">
        <v>2277</v>
      </c>
      <c r="F62" s="25">
        <v>138</v>
      </c>
      <c r="G62" s="25">
        <v>9</v>
      </c>
      <c r="H62" s="25">
        <v>2</v>
      </c>
      <c r="I62" s="25">
        <v>0</v>
      </c>
      <c r="J62" s="25">
        <v>0</v>
      </c>
      <c r="K62" s="25">
        <v>0</v>
      </c>
      <c r="L62" s="16">
        <v>20370</v>
      </c>
    </row>
    <row r="63" spans="1:12" ht="12.75">
      <c r="A63" s="6" t="s">
        <v>54</v>
      </c>
      <c r="B63" s="25">
        <v>0</v>
      </c>
      <c r="C63" s="25">
        <v>1</v>
      </c>
      <c r="D63" s="25">
        <v>244</v>
      </c>
      <c r="E63" s="25">
        <v>17063</v>
      </c>
      <c r="F63" s="25">
        <v>2313</v>
      </c>
      <c r="G63" s="25">
        <v>215</v>
      </c>
      <c r="H63" s="25">
        <v>13</v>
      </c>
      <c r="I63" s="25">
        <v>3</v>
      </c>
      <c r="J63" s="25">
        <v>1</v>
      </c>
      <c r="K63" s="25">
        <v>0</v>
      </c>
      <c r="L63" s="16">
        <v>19853</v>
      </c>
    </row>
    <row r="64" spans="1:12" ht="12.75">
      <c r="A64" s="6" t="s">
        <v>55</v>
      </c>
      <c r="B64" s="25">
        <v>0</v>
      </c>
      <c r="C64" s="25">
        <v>0</v>
      </c>
      <c r="D64" s="25">
        <v>1</v>
      </c>
      <c r="E64" s="25">
        <v>217</v>
      </c>
      <c r="F64" s="25">
        <v>16821</v>
      </c>
      <c r="G64" s="25">
        <v>2417</v>
      </c>
      <c r="H64" s="25">
        <v>284</v>
      </c>
      <c r="I64" s="25">
        <v>25</v>
      </c>
      <c r="J64" s="25">
        <v>3</v>
      </c>
      <c r="K64" s="25">
        <v>0</v>
      </c>
      <c r="L64" s="16">
        <v>19768</v>
      </c>
    </row>
    <row r="65" spans="1:12" ht="12.75">
      <c r="A65" s="6" t="s">
        <v>56</v>
      </c>
      <c r="B65" s="25">
        <v>0</v>
      </c>
      <c r="C65" s="25">
        <v>0</v>
      </c>
      <c r="D65" s="25">
        <v>0</v>
      </c>
      <c r="E65" s="25">
        <v>3</v>
      </c>
      <c r="F65" s="25">
        <v>198</v>
      </c>
      <c r="G65" s="25">
        <v>17314</v>
      </c>
      <c r="H65" s="25">
        <v>2563</v>
      </c>
      <c r="I65" s="25">
        <v>226</v>
      </c>
      <c r="J65" s="25">
        <v>4</v>
      </c>
      <c r="K65" s="25">
        <v>0</v>
      </c>
      <c r="L65" s="16">
        <v>20308</v>
      </c>
    </row>
    <row r="66" spans="1:12" ht="12.75">
      <c r="A66" s="6" t="s">
        <v>57</v>
      </c>
      <c r="B66" s="25">
        <v>0</v>
      </c>
      <c r="C66" s="25">
        <v>0</v>
      </c>
      <c r="D66" s="25">
        <v>0</v>
      </c>
      <c r="E66" s="25">
        <v>0</v>
      </c>
      <c r="F66" s="25">
        <v>4</v>
      </c>
      <c r="G66" s="25">
        <v>250</v>
      </c>
      <c r="H66" s="25">
        <v>17195</v>
      </c>
      <c r="I66" s="25">
        <v>2147</v>
      </c>
      <c r="J66" s="25">
        <v>116</v>
      </c>
      <c r="K66" s="25">
        <v>6</v>
      </c>
      <c r="L66" s="16">
        <v>19718</v>
      </c>
    </row>
    <row r="67" spans="1:12" s="5" customFormat="1" ht="12.75">
      <c r="A67" s="15"/>
      <c r="B67" s="49">
        <v>206</v>
      </c>
      <c r="C67" s="49">
        <v>18652</v>
      </c>
      <c r="D67" s="49">
        <v>19710</v>
      </c>
      <c r="E67" s="49">
        <v>19658</v>
      </c>
      <c r="F67" s="49">
        <v>19482</v>
      </c>
      <c r="G67" s="49">
        <v>20209</v>
      </c>
      <c r="H67" s="49">
        <v>20057</v>
      </c>
      <c r="I67" s="49">
        <v>2401</v>
      </c>
      <c r="J67" s="49">
        <v>124</v>
      </c>
      <c r="K67" s="49">
        <v>6</v>
      </c>
      <c r="L67" s="19">
        <v>120505</v>
      </c>
    </row>
    <row r="68" spans="1:12" s="5" customFormat="1" ht="12.75">
      <c r="A68" s="78" t="s">
        <v>70</v>
      </c>
      <c r="B68" s="79">
        <v>2</v>
      </c>
      <c r="C68" s="79">
        <v>263</v>
      </c>
      <c r="D68" s="79">
        <v>357</v>
      </c>
      <c r="E68" s="79">
        <v>299</v>
      </c>
      <c r="F68" s="79">
        <v>302</v>
      </c>
      <c r="G68" s="79">
        <v>323</v>
      </c>
      <c r="H68" s="79">
        <v>311</v>
      </c>
      <c r="I68" s="79">
        <v>105</v>
      </c>
      <c r="J68" s="79">
        <v>4</v>
      </c>
      <c r="K68" s="79">
        <v>0</v>
      </c>
      <c r="L68" s="80">
        <v>1966</v>
      </c>
    </row>
    <row r="69" spans="1:12" s="5" customFormat="1" ht="12.75">
      <c r="A69" s="14" t="s">
        <v>31</v>
      </c>
      <c r="B69" s="76">
        <f aca="true" t="shared" si="14" ref="B69:L69">SUM(B67:B68)</f>
        <v>208</v>
      </c>
      <c r="C69" s="76">
        <f t="shared" si="14"/>
        <v>18915</v>
      </c>
      <c r="D69" s="76">
        <f t="shared" si="14"/>
        <v>20067</v>
      </c>
      <c r="E69" s="76">
        <f t="shared" si="14"/>
        <v>19957</v>
      </c>
      <c r="F69" s="76">
        <f t="shared" si="14"/>
        <v>19784</v>
      </c>
      <c r="G69" s="76">
        <f t="shared" si="14"/>
        <v>20532</v>
      </c>
      <c r="H69" s="76">
        <f t="shared" si="14"/>
        <v>20368</v>
      </c>
      <c r="I69" s="76">
        <f t="shared" si="14"/>
        <v>2506</v>
      </c>
      <c r="J69" s="76">
        <f t="shared" si="14"/>
        <v>128</v>
      </c>
      <c r="K69" s="76">
        <f t="shared" si="14"/>
        <v>6</v>
      </c>
      <c r="L69" s="77">
        <f t="shared" si="14"/>
        <v>122471</v>
      </c>
    </row>
    <row r="70" spans="1:12" s="6" customFormat="1" ht="12.75">
      <c r="A70" s="14"/>
      <c r="B70" s="17"/>
      <c r="C70" s="17"/>
      <c r="D70" s="17"/>
      <c r="E70" s="17"/>
      <c r="F70" s="17"/>
      <c r="G70" s="17"/>
      <c r="H70" s="17"/>
      <c r="I70" s="17"/>
      <c r="J70" s="17"/>
      <c r="K70" s="17"/>
      <c r="L70" s="17"/>
    </row>
    <row r="71" spans="1:12" s="6" customFormat="1" ht="12.75">
      <c r="A71" s="123" t="s">
        <v>31</v>
      </c>
      <c r="B71" s="123"/>
      <c r="C71" s="123"/>
      <c r="D71" s="123"/>
      <c r="E71" s="123"/>
      <c r="F71" s="123"/>
      <c r="G71" s="123"/>
      <c r="H71" s="123"/>
      <c r="I71" s="123"/>
      <c r="J71" s="123"/>
      <c r="K71" s="123"/>
      <c r="L71" s="123"/>
    </row>
    <row r="72" spans="1:12" s="6" customFormat="1" ht="12.75">
      <c r="A72" s="14"/>
      <c r="B72" s="17"/>
      <c r="C72" s="17"/>
      <c r="D72" s="17"/>
      <c r="E72" s="17"/>
      <c r="F72" s="17"/>
      <c r="G72" s="17"/>
      <c r="H72" s="17"/>
      <c r="I72" s="17"/>
      <c r="J72" s="17"/>
      <c r="K72" s="17"/>
      <c r="L72" s="17"/>
    </row>
    <row r="73" spans="1:12" s="6" customFormat="1" ht="12.75">
      <c r="A73" s="6" t="s">
        <v>52</v>
      </c>
      <c r="B73" s="25">
        <f aca="true" t="shared" si="15" ref="B73:C79">SUM(B61,B49)</f>
        <v>322</v>
      </c>
      <c r="C73" s="25">
        <f t="shared" si="15"/>
        <v>36594</v>
      </c>
      <c r="D73" s="25">
        <f aca="true" t="shared" si="16" ref="D73:L73">SUM(D61,D49)</f>
        <v>4006</v>
      </c>
      <c r="E73" s="25">
        <f t="shared" si="16"/>
        <v>196</v>
      </c>
      <c r="F73" s="25">
        <f t="shared" si="16"/>
        <v>18</v>
      </c>
      <c r="G73" s="25">
        <f t="shared" si="16"/>
        <v>6</v>
      </c>
      <c r="H73" s="25">
        <f t="shared" si="16"/>
        <v>0</v>
      </c>
      <c r="I73" s="25">
        <f t="shared" si="16"/>
        <v>0</v>
      </c>
      <c r="J73" s="25">
        <f t="shared" si="16"/>
        <v>0</v>
      </c>
      <c r="K73" s="25">
        <f t="shared" si="16"/>
        <v>0</v>
      </c>
      <c r="L73" s="16">
        <f t="shared" si="16"/>
        <v>41142</v>
      </c>
    </row>
    <row r="74" spans="1:12" s="6" customFormat="1" ht="12.75">
      <c r="A74" s="6" t="s">
        <v>53</v>
      </c>
      <c r="B74" s="25">
        <f t="shared" si="15"/>
        <v>0</v>
      </c>
      <c r="C74" s="25">
        <f t="shared" si="15"/>
        <v>372</v>
      </c>
      <c r="D74" s="25">
        <f aca="true" t="shared" si="17" ref="D74:L74">SUM(D62,D50)</f>
        <v>34842</v>
      </c>
      <c r="E74" s="25">
        <f t="shared" si="17"/>
        <v>4812</v>
      </c>
      <c r="F74" s="25">
        <f t="shared" si="17"/>
        <v>322</v>
      </c>
      <c r="G74" s="25">
        <f t="shared" si="17"/>
        <v>26</v>
      </c>
      <c r="H74" s="25">
        <f t="shared" si="17"/>
        <v>4</v>
      </c>
      <c r="I74" s="25">
        <f t="shared" si="17"/>
        <v>0</v>
      </c>
      <c r="J74" s="25">
        <f t="shared" si="17"/>
        <v>0</v>
      </c>
      <c r="K74" s="25">
        <f t="shared" si="17"/>
        <v>0</v>
      </c>
      <c r="L74" s="16">
        <f t="shared" si="17"/>
        <v>40378</v>
      </c>
    </row>
    <row r="75" spans="1:12" s="6" customFormat="1" ht="12.75">
      <c r="A75" s="6" t="s">
        <v>54</v>
      </c>
      <c r="B75" s="25">
        <f t="shared" si="15"/>
        <v>0</v>
      </c>
      <c r="C75" s="25">
        <f t="shared" si="15"/>
        <v>3</v>
      </c>
      <c r="D75" s="25">
        <f aca="true" t="shared" si="18" ref="D75:L75">SUM(D63,D51)</f>
        <v>467</v>
      </c>
      <c r="E75" s="25">
        <f t="shared" si="18"/>
        <v>33746</v>
      </c>
      <c r="F75" s="25">
        <f t="shared" si="18"/>
        <v>4947</v>
      </c>
      <c r="G75" s="25">
        <f t="shared" si="18"/>
        <v>427</v>
      </c>
      <c r="H75" s="25">
        <f t="shared" si="18"/>
        <v>27</v>
      </c>
      <c r="I75" s="25">
        <f t="shared" si="18"/>
        <v>5</v>
      </c>
      <c r="J75" s="25">
        <f t="shared" si="18"/>
        <v>1</v>
      </c>
      <c r="K75" s="25">
        <f t="shared" si="18"/>
        <v>0</v>
      </c>
      <c r="L75" s="16">
        <f t="shared" si="18"/>
        <v>39623</v>
      </c>
    </row>
    <row r="76" spans="1:12" s="6" customFormat="1" ht="12.75">
      <c r="A76" s="6" t="s">
        <v>55</v>
      </c>
      <c r="B76" s="25">
        <f t="shared" si="15"/>
        <v>0</v>
      </c>
      <c r="C76" s="25">
        <f t="shared" si="15"/>
        <v>0</v>
      </c>
      <c r="D76" s="25">
        <f aca="true" t="shared" si="19" ref="D76:L76">SUM(D64,D52)</f>
        <v>1</v>
      </c>
      <c r="E76" s="25">
        <f t="shared" si="19"/>
        <v>439</v>
      </c>
      <c r="F76" s="25">
        <f t="shared" si="19"/>
        <v>33367</v>
      </c>
      <c r="G76" s="25">
        <f t="shared" si="19"/>
        <v>5110</v>
      </c>
      <c r="H76" s="25">
        <f t="shared" si="19"/>
        <v>561</v>
      </c>
      <c r="I76" s="25">
        <f t="shared" si="19"/>
        <v>50</v>
      </c>
      <c r="J76" s="25">
        <f t="shared" si="19"/>
        <v>4</v>
      </c>
      <c r="K76" s="25">
        <f t="shared" si="19"/>
        <v>0</v>
      </c>
      <c r="L76" s="16">
        <f t="shared" si="19"/>
        <v>39532</v>
      </c>
    </row>
    <row r="77" spans="1:12" s="6" customFormat="1" ht="12.75">
      <c r="A77" s="6" t="s">
        <v>56</v>
      </c>
      <c r="B77" s="25">
        <f t="shared" si="15"/>
        <v>0</v>
      </c>
      <c r="C77" s="25">
        <f t="shared" si="15"/>
        <v>0</v>
      </c>
      <c r="D77" s="25">
        <f aca="true" t="shared" si="20" ref="D77:L77">SUM(D65,D53)</f>
        <v>0</v>
      </c>
      <c r="E77" s="25">
        <f t="shared" si="20"/>
        <v>7</v>
      </c>
      <c r="F77" s="25">
        <f t="shared" si="20"/>
        <v>431</v>
      </c>
      <c r="G77" s="25">
        <f t="shared" si="20"/>
        <v>34080</v>
      </c>
      <c r="H77" s="25">
        <f t="shared" si="20"/>
        <v>5264</v>
      </c>
      <c r="I77" s="25">
        <f t="shared" si="20"/>
        <v>456</v>
      </c>
      <c r="J77" s="25">
        <f t="shared" si="20"/>
        <v>9</v>
      </c>
      <c r="K77" s="25">
        <f t="shared" si="20"/>
        <v>1</v>
      </c>
      <c r="L77" s="16">
        <f t="shared" si="20"/>
        <v>40248</v>
      </c>
    </row>
    <row r="78" spans="1:12" s="6" customFormat="1" ht="12.75">
      <c r="A78" s="6" t="s">
        <v>57</v>
      </c>
      <c r="B78" s="51">
        <f t="shared" si="15"/>
        <v>0</v>
      </c>
      <c r="C78" s="51">
        <f t="shared" si="15"/>
        <v>0</v>
      </c>
      <c r="D78" s="51">
        <f aca="true" t="shared" si="21" ref="D78:L78">SUM(D66,D54)</f>
        <v>0</v>
      </c>
      <c r="E78" s="51">
        <f t="shared" si="21"/>
        <v>0</v>
      </c>
      <c r="F78" s="51">
        <f t="shared" si="21"/>
        <v>8</v>
      </c>
      <c r="G78" s="51">
        <f t="shared" si="21"/>
        <v>513</v>
      </c>
      <c r="H78" s="51">
        <f t="shared" si="21"/>
        <v>33834</v>
      </c>
      <c r="I78" s="51">
        <f t="shared" si="21"/>
        <v>4414</v>
      </c>
      <c r="J78" s="51">
        <f t="shared" si="21"/>
        <v>266</v>
      </c>
      <c r="K78" s="51">
        <f t="shared" si="21"/>
        <v>9</v>
      </c>
      <c r="L78" s="16">
        <f t="shared" si="21"/>
        <v>39044</v>
      </c>
    </row>
    <row r="79" spans="1:12" s="7" customFormat="1" ht="12.75">
      <c r="A79" s="15"/>
      <c r="B79" s="52">
        <f t="shared" si="15"/>
        <v>322</v>
      </c>
      <c r="C79" s="52">
        <f t="shared" si="15"/>
        <v>36969</v>
      </c>
      <c r="D79" s="52">
        <f aca="true" t="shared" si="22" ref="D79:L79">SUM(D67,D55)</f>
        <v>39316</v>
      </c>
      <c r="E79" s="52">
        <f t="shared" si="22"/>
        <v>39200</v>
      </c>
      <c r="F79" s="52">
        <f t="shared" si="22"/>
        <v>39093</v>
      </c>
      <c r="G79" s="52">
        <f t="shared" si="22"/>
        <v>40162</v>
      </c>
      <c r="H79" s="52">
        <f t="shared" si="22"/>
        <v>39690</v>
      </c>
      <c r="I79" s="52">
        <f t="shared" si="22"/>
        <v>4925</v>
      </c>
      <c r="J79" s="52">
        <f t="shared" si="22"/>
        <v>280</v>
      </c>
      <c r="K79" s="52">
        <f t="shared" si="22"/>
        <v>10</v>
      </c>
      <c r="L79" s="19">
        <f t="shared" si="22"/>
        <v>239967</v>
      </c>
    </row>
    <row r="80" spans="1:12" s="5" customFormat="1" ht="12.75">
      <c r="A80" s="78" t="s">
        <v>70</v>
      </c>
      <c r="B80" s="79">
        <f>SUM(B68,B56)</f>
        <v>5</v>
      </c>
      <c r="C80" s="79">
        <f aca="true" t="shared" si="23" ref="C80:L80">SUM(C68,C56)</f>
        <v>518</v>
      </c>
      <c r="D80" s="79">
        <f t="shared" si="23"/>
        <v>684</v>
      </c>
      <c r="E80" s="79">
        <f t="shared" si="23"/>
        <v>636</v>
      </c>
      <c r="F80" s="79">
        <f t="shared" si="23"/>
        <v>634</v>
      </c>
      <c r="G80" s="79">
        <f t="shared" si="23"/>
        <v>632</v>
      </c>
      <c r="H80" s="79">
        <f t="shared" si="23"/>
        <v>620</v>
      </c>
      <c r="I80" s="79">
        <f t="shared" si="23"/>
        <v>195</v>
      </c>
      <c r="J80" s="79">
        <f t="shared" si="23"/>
        <v>6</v>
      </c>
      <c r="K80" s="79">
        <f t="shared" si="23"/>
        <v>0</v>
      </c>
      <c r="L80" s="82">
        <f t="shared" si="23"/>
        <v>3930</v>
      </c>
    </row>
    <row r="81" spans="1:12" s="5" customFormat="1" ht="12.75">
      <c r="A81" s="14" t="s">
        <v>31</v>
      </c>
      <c r="B81" s="76">
        <f aca="true" t="shared" si="24" ref="B81:L81">SUM(B79:B80)</f>
        <v>327</v>
      </c>
      <c r="C81" s="76">
        <f t="shared" si="24"/>
        <v>37487</v>
      </c>
      <c r="D81" s="76">
        <f t="shared" si="24"/>
        <v>40000</v>
      </c>
      <c r="E81" s="76">
        <f t="shared" si="24"/>
        <v>39836</v>
      </c>
      <c r="F81" s="76">
        <f t="shared" si="24"/>
        <v>39727</v>
      </c>
      <c r="G81" s="76">
        <f t="shared" si="24"/>
        <v>40794</v>
      </c>
      <c r="H81" s="76">
        <f t="shared" si="24"/>
        <v>40310</v>
      </c>
      <c r="I81" s="76">
        <f t="shared" si="24"/>
        <v>5120</v>
      </c>
      <c r="J81" s="76">
        <f t="shared" si="24"/>
        <v>286</v>
      </c>
      <c r="K81" s="76">
        <f t="shared" si="24"/>
        <v>10</v>
      </c>
      <c r="L81" s="77">
        <f t="shared" si="24"/>
        <v>243897</v>
      </c>
    </row>
    <row r="82" spans="1:12" s="5" customFormat="1" ht="12.75">
      <c r="A82" s="14"/>
      <c r="B82" s="24"/>
      <c r="C82" s="24"/>
      <c r="D82" s="24"/>
      <c r="E82" s="24"/>
      <c r="F82" s="24"/>
      <c r="G82" s="24"/>
      <c r="H82" s="24"/>
      <c r="I82" s="24"/>
      <c r="J82" s="24"/>
      <c r="K82" s="24"/>
      <c r="L82" s="24"/>
    </row>
    <row r="83" spans="1:12" s="6" customFormat="1" ht="12.75">
      <c r="A83" s="14"/>
      <c r="B83" s="17"/>
      <c r="C83" s="17"/>
      <c r="D83" s="17"/>
      <c r="E83" s="17"/>
      <c r="F83" s="17"/>
      <c r="G83" s="17"/>
      <c r="H83" s="17"/>
      <c r="I83" s="17"/>
      <c r="J83" s="17"/>
      <c r="K83" s="17"/>
      <c r="L83" s="17"/>
    </row>
    <row r="84" spans="1:12" s="6" customFormat="1" ht="12.75">
      <c r="A84" s="123" t="s">
        <v>60</v>
      </c>
      <c r="B84" s="123"/>
      <c r="C84" s="123"/>
      <c r="D84" s="123"/>
      <c r="E84" s="123"/>
      <c r="F84" s="123"/>
      <c r="G84" s="123"/>
      <c r="H84" s="123"/>
      <c r="I84" s="123"/>
      <c r="J84" s="123"/>
      <c r="K84" s="123"/>
      <c r="L84" s="123"/>
    </row>
    <row r="85" spans="1:12" s="6" customFormat="1" ht="12.75">
      <c r="A85" s="14"/>
      <c r="B85" s="17"/>
      <c r="C85" s="17"/>
      <c r="D85" s="17"/>
      <c r="E85" s="17"/>
      <c r="F85" s="17"/>
      <c r="G85" s="17"/>
      <c r="H85" s="17"/>
      <c r="I85" s="17"/>
      <c r="J85" s="17"/>
      <c r="K85" s="17"/>
      <c r="L85" s="17"/>
    </row>
    <row r="86" spans="1:12" s="6" customFormat="1" ht="12.75">
      <c r="A86" s="123" t="s">
        <v>8</v>
      </c>
      <c r="B86" s="123"/>
      <c r="C86" s="123"/>
      <c r="D86" s="123"/>
      <c r="E86" s="123"/>
      <c r="F86" s="123"/>
      <c r="G86" s="123"/>
      <c r="H86" s="123"/>
      <c r="I86" s="123"/>
      <c r="J86" s="123"/>
      <c r="K86" s="123"/>
      <c r="L86" s="123"/>
    </row>
    <row r="87" spans="1:12" s="6" customFormat="1" ht="12.75">
      <c r="A87" s="14"/>
      <c r="B87" s="17"/>
      <c r="C87" s="17"/>
      <c r="D87" s="17"/>
      <c r="E87" s="17"/>
      <c r="F87" s="17"/>
      <c r="G87" s="17"/>
      <c r="H87" s="17"/>
      <c r="I87" s="17"/>
      <c r="J87" s="17"/>
      <c r="K87" s="17"/>
      <c r="L87" s="17"/>
    </row>
    <row r="88" spans="1:12" ht="12.75">
      <c r="A88" s="6" t="s">
        <v>52</v>
      </c>
      <c r="B88" s="25">
        <v>0</v>
      </c>
      <c r="C88" s="25">
        <v>15</v>
      </c>
      <c r="D88" s="25">
        <v>1</v>
      </c>
      <c r="E88" s="25">
        <v>1</v>
      </c>
      <c r="F88" s="25">
        <v>0</v>
      </c>
      <c r="G88" s="25">
        <v>0</v>
      </c>
      <c r="H88" s="25">
        <v>0</v>
      </c>
      <c r="I88" s="25">
        <v>0</v>
      </c>
      <c r="J88" s="25">
        <v>0</v>
      </c>
      <c r="K88" s="25">
        <v>0</v>
      </c>
      <c r="L88" s="16">
        <v>17</v>
      </c>
    </row>
    <row r="89" spans="1:12" ht="12.75">
      <c r="A89" s="6" t="s">
        <v>53</v>
      </c>
      <c r="B89" s="25">
        <v>0</v>
      </c>
      <c r="C89" s="25">
        <v>0</v>
      </c>
      <c r="D89" s="25">
        <v>15</v>
      </c>
      <c r="E89" s="25">
        <v>3</v>
      </c>
      <c r="F89" s="25">
        <v>0</v>
      </c>
      <c r="G89" s="25">
        <v>0</v>
      </c>
      <c r="H89" s="25">
        <v>0</v>
      </c>
      <c r="I89" s="25">
        <v>0</v>
      </c>
      <c r="J89" s="25">
        <v>0</v>
      </c>
      <c r="K89" s="25">
        <v>0</v>
      </c>
      <c r="L89" s="16">
        <v>18</v>
      </c>
    </row>
    <row r="90" spans="1:12" ht="12.75">
      <c r="A90" s="6" t="s">
        <v>54</v>
      </c>
      <c r="B90" s="25">
        <v>0</v>
      </c>
      <c r="C90" s="25">
        <v>0</v>
      </c>
      <c r="D90" s="25">
        <v>0</v>
      </c>
      <c r="E90" s="25">
        <v>15</v>
      </c>
      <c r="F90" s="25">
        <v>6</v>
      </c>
      <c r="G90" s="25">
        <v>0</v>
      </c>
      <c r="H90" s="25">
        <v>0</v>
      </c>
      <c r="I90" s="25">
        <v>0</v>
      </c>
      <c r="J90" s="25">
        <v>0</v>
      </c>
      <c r="K90" s="25">
        <v>0</v>
      </c>
      <c r="L90" s="16">
        <v>21</v>
      </c>
    </row>
    <row r="91" spans="1:12" ht="12.75">
      <c r="A91" s="6" t="s">
        <v>55</v>
      </c>
      <c r="B91" s="25">
        <v>0</v>
      </c>
      <c r="C91" s="25">
        <v>0</v>
      </c>
      <c r="D91" s="25">
        <v>0</v>
      </c>
      <c r="E91" s="25">
        <v>1</v>
      </c>
      <c r="F91" s="25">
        <v>16</v>
      </c>
      <c r="G91" s="25">
        <v>7</v>
      </c>
      <c r="H91" s="25">
        <v>1</v>
      </c>
      <c r="I91" s="25">
        <v>0</v>
      </c>
      <c r="J91" s="25">
        <v>0</v>
      </c>
      <c r="K91" s="25">
        <v>0</v>
      </c>
      <c r="L91" s="16">
        <v>25</v>
      </c>
    </row>
    <row r="92" spans="1:12" ht="12.75">
      <c r="A92" s="6" t="s">
        <v>56</v>
      </c>
      <c r="B92" s="25">
        <v>0</v>
      </c>
      <c r="C92" s="25">
        <v>0</v>
      </c>
      <c r="D92" s="25">
        <v>0</v>
      </c>
      <c r="E92" s="25">
        <v>0</v>
      </c>
      <c r="F92" s="25">
        <v>0</v>
      </c>
      <c r="G92" s="25">
        <v>17</v>
      </c>
      <c r="H92" s="25">
        <v>10</v>
      </c>
      <c r="I92" s="25">
        <v>0</v>
      </c>
      <c r="J92" s="25">
        <v>0</v>
      </c>
      <c r="K92" s="25">
        <v>0</v>
      </c>
      <c r="L92" s="16">
        <v>27</v>
      </c>
    </row>
    <row r="93" spans="1:12" ht="12.75">
      <c r="A93" s="6" t="s">
        <v>57</v>
      </c>
      <c r="B93" s="25">
        <v>0</v>
      </c>
      <c r="C93" s="25">
        <v>0</v>
      </c>
      <c r="D93" s="25">
        <v>0</v>
      </c>
      <c r="E93" s="25">
        <v>0</v>
      </c>
      <c r="F93" s="25">
        <v>0</v>
      </c>
      <c r="G93" s="25">
        <v>0</v>
      </c>
      <c r="H93" s="25">
        <v>11</v>
      </c>
      <c r="I93" s="25">
        <v>4</v>
      </c>
      <c r="J93" s="25">
        <v>0</v>
      </c>
      <c r="K93" s="25">
        <v>0</v>
      </c>
      <c r="L93" s="16">
        <v>15</v>
      </c>
    </row>
    <row r="94" spans="1:12" s="5" customFormat="1" ht="12.75">
      <c r="A94" s="15"/>
      <c r="B94" s="49">
        <v>0</v>
      </c>
      <c r="C94" s="49">
        <v>15</v>
      </c>
      <c r="D94" s="49">
        <v>16</v>
      </c>
      <c r="E94" s="49">
        <v>20</v>
      </c>
      <c r="F94" s="49">
        <v>22</v>
      </c>
      <c r="G94" s="49">
        <v>24</v>
      </c>
      <c r="H94" s="49">
        <v>22</v>
      </c>
      <c r="I94" s="49">
        <v>4</v>
      </c>
      <c r="J94" s="49">
        <v>0</v>
      </c>
      <c r="K94" s="49">
        <v>0</v>
      </c>
      <c r="L94" s="19">
        <v>123</v>
      </c>
    </row>
    <row r="95" spans="1:12" s="5" customFormat="1" ht="12.75">
      <c r="A95" s="78" t="s">
        <v>70</v>
      </c>
      <c r="B95" s="79">
        <v>0</v>
      </c>
      <c r="C95" s="79">
        <v>0</v>
      </c>
      <c r="D95" s="79">
        <v>0</v>
      </c>
      <c r="E95" s="79">
        <v>0</v>
      </c>
      <c r="F95" s="79">
        <v>0</v>
      </c>
      <c r="G95" s="79">
        <v>0</v>
      </c>
      <c r="H95" s="79">
        <v>0</v>
      </c>
      <c r="I95" s="79">
        <v>0</v>
      </c>
      <c r="J95" s="79">
        <v>0</v>
      </c>
      <c r="K95" s="79">
        <v>0</v>
      </c>
      <c r="L95" s="80">
        <v>0</v>
      </c>
    </row>
    <row r="96" spans="1:12" s="5" customFormat="1" ht="12.75">
      <c r="A96" s="14" t="s">
        <v>31</v>
      </c>
      <c r="B96" s="76">
        <f aca="true" t="shared" si="25" ref="B96:L96">SUM(B94:B95)</f>
        <v>0</v>
      </c>
      <c r="C96" s="76">
        <f t="shared" si="25"/>
        <v>15</v>
      </c>
      <c r="D96" s="76">
        <f t="shared" si="25"/>
        <v>16</v>
      </c>
      <c r="E96" s="76">
        <f t="shared" si="25"/>
        <v>20</v>
      </c>
      <c r="F96" s="76">
        <f t="shared" si="25"/>
        <v>22</v>
      </c>
      <c r="G96" s="76">
        <f t="shared" si="25"/>
        <v>24</v>
      </c>
      <c r="H96" s="76">
        <f t="shared" si="25"/>
        <v>22</v>
      </c>
      <c r="I96" s="76">
        <f t="shared" si="25"/>
        <v>4</v>
      </c>
      <c r="J96" s="76">
        <f t="shared" si="25"/>
        <v>0</v>
      </c>
      <c r="K96" s="76">
        <f t="shared" si="25"/>
        <v>0</v>
      </c>
      <c r="L96" s="77">
        <f t="shared" si="25"/>
        <v>123</v>
      </c>
    </row>
    <row r="97" spans="1:12" s="6" customFormat="1" ht="12.75">
      <c r="A97" s="14"/>
      <c r="B97" s="17"/>
      <c r="C97" s="17"/>
      <c r="D97" s="17"/>
      <c r="E97" s="17"/>
      <c r="F97" s="17"/>
      <c r="G97" s="17"/>
      <c r="H97" s="17"/>
      <c r="I97" s="17"/>
      <c r="J97" s="17"/>
      <c r="K97" s="17"/>
      <c r="L97" s="17"/>
    </row>
    <row r="98" spans="1:12" s="6" customFormat="1" ht="12.75">
      <c r="A98" s="123" t="s">
        <v>9</v>
      </c>
      <c r="B98" s="123"/>
      <c r="C98" s="123"/>
      <c r="D98" s="123"/>
      <c r="E98" s="123"/>
      <c r="F98" s="123"/>
      <c r="G98" s="123"/>
      <c r="H98" s="123"/>
      <c r="I98" s="123"/>
      <c r="J98" s="123"/>
      <c r="K98" s="123"/>
      <c r="L98" s="123"/>
    </row>
    <row r="99" spans="1:12" s="6" customFormat="1" ht="12.75">
      <c r="A99" s="14"/>
      <c r="B99" s="17"/>
      <c r="C99" s="17"/>
      <c r="D99" s="17"/>
      <c r="E99" s="17"/>
      <c r="F99" s="17"/>
      <c r="G99" s="17"/>
      <c r="H99" s="17"/>
      <c r="I99" s="17"/>
      <c r="J99" s="17"/>
      <c r="K99" s="17"/>
      <c r="L99" s="17"/>
    </row>
    <row r="100" spans="1:12" ht="12.75">
      <c r="A100" s="6" t="s">
        <v>52</v>
      </c>
      <c r="B100" s="25">
        <v>0</v>
      </c>
      <c r="C100" s="25">
        <v>11</v>
      </c>
      <c r="D100" s="25">
        <v>3</v>
      </c>
      <c r="E100" s="25">
        <v>0</v>
      </c>
      <c r="F100" s="25">
        <v>0</v>
      </c>
      <c r="G100" s="25">
        <v>0</v>
      </c>
      <c r="H100" s="25">
        <v>0</v>
      </c>
      <c r="I100" s="25">
        <v>0</v>
      </c>
      <c r="J100" s="25">
        <v>0</v>
      </c>
      <c r="K100" s="25">
        <v>0</v>
      </c>
      <c r="L100" s="16">
        <v>14</v>
      </c>
    </row>
    <row r="101" spans="1:12" ht="12.75">
      <c r="A101" s="6" t="s">
        <v>53</v>
      </c>
      <c r="B101" s="25">
        <v>0</v>
      </c>
      <c r="C101" s="25">
        <v>0</v>
      </c>
      <c r="D101" s="25">
        <v>13</v>
      </c>
      <c r="E101" s="25">
        <v>10</v>
      </c>
      <c r="F101" s="25">
        <v>0</v>
      </c>
      <c r="G101" s="25">
        <v>0</v>
      </c>
      <c r="H101" s="25">
        <v>0</v>
      </c>
      <c r="I101" s="25">
        <v>0</v>
      </c>
      <c r="J101" s="25">
        <v>0</v>
      </c>
      <c r="K101" s="25">
        <v>0</v>
      </c>
      <c r="L101" s="16">
        <v>23</v>
      </c>
    </row>
    <row r="102" spans="1:12" ht="12.75">
      <c r="A102" s="6" t="s">
        <v>54</v>
      </c>
      <c r="B102" s="25">
        <v>0</v>
      </c>
      <c r="C102" s="25">
        <v>0</v>
      </c>
      <c r="D102" s="25">
        <v>0</v>
      </c>
      <c r="E102" s="25">
        <v>14</v>
      </c>
      <c r="F102" s="25">
        <v>9</v>
      </c>
      <c r="G102" s="25">
        <v>2</v>
      </c>
      <c r="H102" s="25">
        <v>0</v>
      </c>
      <c r="I102" s="25">
        <v>0</v>
      </c>
      <c r="J102" s="25">
        <v>0</v>
      </c>
      <c r="K102" s="25">
        <v>0</v>
      </c>
      <c r="L102" s="16">
        <v>25</v>
      </c>
    </row>
    <row r="103" spans="1:12" ht="12.75">
      <c r="A103" s="6" t="s">
        <v>55</v>
      </c>
      <c r="B103" s="25">
        <v>0</v>
      </c>
      <c r="C103" s="25">
        <v>0</v>
      </c>
      <c r="D103" s="25">
        <v>0</v>
      </c>
      <c r="E103" s="25">
        <v>0</v>
      </c>
      <c r="F103" s="25">
        <v>14</v>
      </c>
      <c r="G103" s="25">
        <v>4</v>
      </c>
      <c r="H103" s="25">
        <v>1</v>
      </c>
      <c r="I103" s="25">
        <v>0</v>
      </c>
      <c r="J103" s="25">
        <v>0</v>
      </c>
      <c r="K103" s="25">
        <v>0</v>
      </c>
      <c r="L103" s="16">
        <v>19</v>
      </c>
    </row>
    <row r="104" spans="1:12" ht="12.75">
      <c r="A104" s="6" t="s">
        <v>56</v>
      </c>
      <c r="B104" s="25">
        <v>0</v>
      </c>
      <c r="C104" s="25">
        <v>0</v>
      </c>
      <c r="D104" s="25">
        <v>0</v>
      </c>
      <c r="E104" s="25">
        <v>0</v>
      </c>
      <c r="F104" s="25">
        <v>0</v>
      </c>
      <c r="G104" s="25">
        <v>12</v>
      </c>
      <c r="H104" s="25">
        <v>4</v>
      </c>
      <c r="I104" s="25">
        <v>1</v>
      </c>
      <c r="J104" s="25">
        <v>0</v>
      </c>
      <c r="K104" s="25">
        <v>0</v>
      </c>
      <c r="L104" s="16">
        <v>17</v>
      </c>
    </row>
    <row r="105" spans="1:12" ht="12.75">
      <c r="A105" s="6" t="s">
        <v>57</v>
      </c>
      <c r="B105" s="25">
        <v>0</v>
      </c>
      <c r="C105" s="25">
        <v>0</v>
      </c>
      <c r="D105" s="25">
        <v>0</v>
      </c>
      <c r="E105" s="25">
        <v>0</v>
      </c>
      <c r="F105" s="25">
        <v>0</v>
      </c>
      <c r="G105" s="25">
        <v>0</v>
      </c>
      <c r="H105" s="25">
        <v>18</v>
      </c>
      <c r="I105" s="25">
        <v>6</v>
      </c>
      <c r="J105" s="25">
        <v>1</v>
      </c>
      <c r="K105" s="25">
        <v>0</v>
      </c>
      <c r="L105" s="16">
        <v>25</v>
      </c>
    </row>
    <row r="106" spans="1:12" s="5" customFormat="1" ht="12.75">
      <c r="A106" s="15"/>
      <c r="B106" s="49">
        <v>0</v>
      </c>
      <c r="C106" s="49">
        <v>11</v>
      </c>
      <c r="D106" s="49">
        <v>16</v>
      </c>
      <c r="E106" s="49">
        <v>24</v>
      </c>
      <c r="F106" s="49">
        <v>23</v>
      </c>
      <c r="G106" s="49">
        <v>18</v>
      </c>
      <c r="H106" s="49">
        <v>23</v>
      </c>
      <c r="I106" s="49">
        <v>7</v>
      </c>
      <c r="J106" s="49">
        <v>1</v>
      </c>
      <c r="K106" s="49">
        <v>0</v>
      </c>
      <c r="L106" s="19">
        <v>123</v>
      </c>
    </row>
    <row r="107" spans="1:12" s="5" customFormat="1" ht="12.75">
      <c r="A107" s="78" t="s">
        <v>70</v>
      </c>
      <c r="B107" s="79">
        <v>0</v>
      </c>
      <c r="C107" s="79">
        <v>0</v>
      </c>
      <c r="D107" s="79">
        <v>0</v>
      </c>
      <c r="E107" s="79">
        <v>0</v>
      </c>
      <c r="F107" s="79">
        <v>0</v>
      </c>
      <c r="G107" s="79">
        <v>0</v>
      </c>
      <c r="H107" s="79">
        <v>0</v>
      </c>
      <c r="I107" s="79">
        <v>0</v>
      </c>
      <c r="J107" s="79">
        <v>0</v>
      </c>
      <c r="K107" s="79">
        <v>0</v>
      </c>
      <c r="L107" s="80">
        <v>0</v>
      </c>
    </row>
    <row r="108" spans="1:12" s="5" customFormat="1" ht="12.75">
      <c r="A108" s="14" t="s">
        <v>31</v>
      </c>
      <c r="B108" s="76">
        <f aca="true" t="shared" si="26" ref="B108:L108">SUM(B106:B107)</f>
        <v>0</v>
      </c>
      <c r="C108" s="76">
        <f t="shared" si="26"/>
        <v>11</v>
      </c>
      <c r="D108" s="76">
        <f t="shared" si="26"/>
        <v>16</v>
      </c>
      <c r="E108" s="76">
        <f t="shared" si="26"/>
        <v>24</v>
      </c>
      <c r="F108" s="76">
        <f t="shared" si="26"/>
        <v>23</v>
      </c>
      <c r="G108" s="76">
        <f t="shared" si="26"/>
        <v>18</v>
      </c>
      <c r="H108" s="76">
        <f t="shared" si="26"/>
        <v>23</v>
      </c>
      <c r="I108" s="76">
        <f t="shared" si="26"/>
        <v>7</v>
      </c>
      <c r="J108" s="76">
        <f t="shared" si="26"/>
        <v>1</v>
      </c>
      <c r="K108" s="76">
        <f t="shared" si="26"/>
        <v>0</v>
      </c>
      <c r="L108" s="77">
        <f t="shared" si="26"/>
        <v>123</v>
      </c>
    </row>
    <row r="109" spans="1:12" s="6" customFormat="1" ht="12.75">
      <c r="A109" s="14"/>
      <c r="B109" s="17"/>
      <c r="C109" s="17"/>
      <c r="D109" s="17"/>
      <c r="E109" s="17"/>
      <c r="F109" s="17"/>
      <c r="G109" s="17"/>
      <c r="H109" s="17"/>
      <c r="I109" s="17"/>
      <c r="J109" s="17"/>
      <c r="K109" s="17"/>
      <c r="L109" s="17"/>
    </row>
    <row r="110" spans="1:12" s="6" customFormat="1" ht="12.75">
      <c r="A110" s="123" t="s">
        <v>31</v>
      </c>
      <c r="B110" s="123"/>
      <c r="C110" s="123"/>
      <c r="D110" s="123"/>
      <c r="E110" s="123"/>
      <c r="F110" s="123"/>
      <c r="G110" s="123"/>
      <c r="H110" s="123"/>
      <c r="I110" s="123"/>
      <c r="J110" s="123"/>
      <c r="K110" s="123"/>
      <c r="L110" s="123"/>
    </row>
    <row r="111" spans="1:12" s="6" customFormat="1" ht="12.75">
      <c r="A111" s="14"/>
      <c r="B111" s="17"/>
      <c r="C111" s="17"/>
      <c r="D111" s="17"/>
      <c r="E111" s="17"/>
      <c r="F111" s="17"/>
      <c r="G111" s="17"/>
      <c r="H111" s="17"/>
      <c r="I111" s="17"/>
      <c r="J111" s="17"/>
      <c r="K111" s="17"/>
      <c r="L111" s="17"/>
    </row>
    <row r="112" spans="1:12" s="6" customFormat="1" ht="12.75">
      <c r="A112" s="6" t="s">
        <v>52</v>
      </c>
      <c r="B112" s="25">
        <f aca="true" t="shared" si="27" ref="B112:C118">SUM(B100,B88)</f>
        <v>0</v>
      </c>
      <c r="C112" s="25">
        <f t="shared" si="27"/>
        <v>26</v>
      </c>
      <c r="D112" s="25">
        <f aca="true" t="shared" si="28" ref="D112:L112">SUM(D100,D88)</f>
        <v>4</v>
      </c>
      <c r="E112" s="25">
        <f t="shared" si="28"/>
        <v>1</v>
      </c>
      <c r="F112" s="25">
        <f t="shared" si="28"/>
        <v>0</v>
      </c>
      <c r="G112" s="25">
        <f t="shared" si="28"/>
        <v>0</v>
      </c>
      <c r="H112" s="25">
        <f t="shared" si="28"/>
        <v>0</v>
      </c>
      <c r="I112" s="25">
        <f t="shared" si="28"/>
        <v>0</v>
      </c>
      <c r="J112" s="25">
        <f t="shared" si="28"/>
        <v>0</v>
      </c>
      <c r="K112" s="25">
        <f t="shared" si="28"/>
        <v>0</v>
      </c>
      <c r="L112" s="16">
        <f t="shared" si="28"/>
        <v>31</v>
      </c>
    </row>
    <row r="113" spans="1:12" s="6" customFormat="1" ht="12.75">
      <c r="A113" s="6" t="s">
        <v>53</v>
      </c>
      <c r="B113" s="25">
        <f t="shared" si="27"/>
        <v>0</v>
      </c>
      <c r="C113" s="25">
        <f t="shared" si="27"/>
        <v>0</v>
      </c>
      <c r="D113" s="25">
        <f aca="true" t="shared" si="29" ref="D113:L113">SUM(D101,D89)</f>
        <v>28</v>
      </c>
      <c r="E113" s="25">
        <f t="shared" si="29"/>
        <v>13</v>
      </c>
      <c r="F113" s="25">
        <f t="shared" si="29"/>
        <v>0</v>
      </c>
      <c r="G113" s="25">
        <f t="shared" si="29"/>
        <v>0</v>
      </c>
      <c r="H113" s="25">
        <f t="shared" si="29"/>
        <v>0</v>
      </c>
      <c r="I113" s="25">
        <f t="shared" si="29"/>
        <v>0</v>
      </c>
      <c r="J113" s="25">
        <f t="shared" si="29"/>
        <v>0</v>
      </c>
      <c r="K113" s="25">
        <f t="shared" si="29"/>
        <v>0</v>
      </c>
      <c r="L113" s="16">
        <f t="shared" si="29"/>
        <v>41</v>
      </c>
    </row>
    <row r="114" spans="1:12" s="6" customFormat="1" ht="12.75">
      <c r="A114" s="6" t="s">
        <v>54</v>
      </c>
      <c r="B114" s="25">
        <f t="shared" si="27"/>
        <v>0</v>
      </c>
      <c r="C114" s="25">
        <f t="shared" si="27"/>
        <v>0</v>
      </c>
      <c r="D114" s="25">
        <f aca="true" t="shared" si="30" ref="D114:L114">SUM(D102,D90)</f>
        <v>0</v>
      </c>
      <c r="E114" s="25">
        <f t="shared" si="30"/>
        <v>29</v>
      </c>
      <c r="F114" s="25">
        <f t="shared" si="30"/>
        <v>15</v>
      </c>
      <c r="G114" s="25">
        <f t="shared" si="30"/>
        <v>2</v>
      </c>
      <c r="H114" s="25">
        <f t="shared" si="30"/>
        <v>0</v>
      </c>
      <c r="I114" s="25">
        <f t="shared" si="30"/>
        <v>0</v>
      </c>
      <c r="J114" s="25">
        <f t="shared" si="30"/>
        <v>0</v>
      </c>
      <c r="K114" s="25">
        <f t="shared" si="30"/>
        <v>0</v>
      </c>
      <c r="L114" s="16">
        <f t="shared" si="30"/>
        <v>46</v>
      </c>
    </row>
    <row r="115" spans="1:12" s="6" customFormat="1" ht="12.75">
      <c r="A115" s="6" t="s">
        <v>55</v>
      </c>
      <c r="B115" s="25">
        <f t="shared" si="27"/>
        <v>0</v>
      </c>
      <c r="C115" s="25">
        <f t="shared" si="27"/>
        <v>0</v>
      </c>
      <c r="D115" s="25">
        <f aca="true" t="shared" si="31" ref="D115:L115">SUM(D103,D91)</f>
        <v>0</v>
      </c>
      <c r="E115" s="25">
        <f t="shared" si="31"/>
        <v>1</v>
      </c>
      <c r="F115" s="25">
        <f t="shared" si="31"/>
        <v>30</v>
      </c>
      <c r="G115" s="25">
        <f t="shared" si="31"/>
        <v>11</v>
      </c>
      <c r="H115" s="25">
        <f t="shared" si="31"/>
        <v>2</v>
      </c>
      <c r="I115" s="25">
        <f t="shared" si="31"/>
        <v>0</v>
      </c>
      <c r="J115" s="25">
        <f t="shared" si="31"/>
        <v>0</v>
      </c>
      <c r="K115" s="25">
        <f t="shared" si="31"/>
        <v>0</v>
      </c>
      <c r="L115" s="16">
        <f t="shared" si="31"/>
        <v>44</v>
      </c>
    </row>
    <row r="116" spans="1:12" s="6" customFormat="1" ht="12.75">
      <c r="A116" s="6" t="s">
        <v>56</v>
      </c>
      <c r="B116" s="25">
        <f t="shared" si="27"/>
        <v>0</v>
      </c>
      <c r="C116" s="25">
        <f t="shared" si="27"/>
        <v>0</v>
      </c>
      <c r="D116" s="25">
        <f aca="true" t="shared" si="32" ref="D116:L116">SUM(D104,D92)</f>
        <v>0</v>
      </c>
      <c r="E116" s="25">
        <f t="shared" si="32"/>
        <v>0</v>
      </c>
      <c r="F116" s="25">
        <f t="shared" si="32"/>
        <v>0</v>
      </c>
      <c r="G116" s="25">
        <f t="shared" si="32"/>
        <v>29</v>
      </c>
      <c r="H116" s="25">
        <f t="shared" si="32"/>
        <v>14</v>
      </c>
      <c r="I116" s="25">
        <f t="shared" si="32"/>
        <v>1</v>
      </c>
      <c r="J116" s="25">
        <f t="shared" si="32"/>
        <v>0</v>
      </c>
      <c r="K116" s="25">
        <f t="shared" si="32"/>
        <v>0</v>
      </c>
      <c r="L116" s="16">
        <f t="shared" si="32"/>
        <v>44</v>
      </c>
    </row>
    <row r="117" spans="1:12" s="6" customFormat="1" ht="12.75">
      <c r="A117" s="6" t="s">
        <v>57</v>
      </c>
      <c r="B117" s="25">
        <f t="shared" si="27"/>
        <v>0</v>
      </c>
      <c r="C117" s="25">
        <f t="shared" si="27"/>
        <v>0</v>
      </c>
      <c r="D117" s="25">
        <f aca="true" t="shared" si="33" ref="D117:L117">SUM(D105,D93)</f>
        <v>0</v>
      </c>
      <c r="E117" s="25">
        <f t="shared" si="33"/>
        <v>0</v>
      </c>
      <c r="F117" s="25">
        <f t="shared" si="33"/>
        <v>0</v>
      </c>
      <c r="G117" s="25">
        <f t="shared" si="33"/>
        <v>0</v>
      </c>
      <c r="H117" s="25">
        <f t="shared" si="33"/>
        <v>29</v>
      </c>
      <c r="I117" s="25">
        <f t="shared" si="33"/>
        <v>10</v>
      </c>
      <c r="J117" s="25">
        <f t="shared" si="33"/>
        <v>1</v>
      </c>
      <c r="K117" s="25">
        <f t="shared" si="33"/>
        <v>0</v>
      </c>
      <c r="L117" s="16">
        <f t="shared" si="33"/>
        <v>40</v>
      </c>
    </row>
    <row r="118" spans="1:12" s="7" customFormat="1" ht="12.75">
      <c r="A118" s="15"/>
      <c r="B118" s="49">
        <f t="shared" si="27"/>
        <v>0</v>
      </c>
      <c r="C118" s="49">
        <f t="shared" si="27"/>
        <v>26</v>
      </c>
      <c r="D118" s="49">
        <f aca="true" t="shared" si="34" ref="D118:L118">SUM(D106,D94)</f>
        <v>32</v>
      </c>
      <c r="E118" s="49">
        <f t="shared" si="34"/>
        <v>44</v>
      </c>
      <c r="F118" s="49">
        <f t="shared" si="34"/>
        <v>45</v>
      </c>
      <c r="G118" s="49">
        <f t="shared" si="34"/>
        <v>42</v>
      </c>
      <c r="H118" s="49">
        <f t="shared" si="34"/>
        <v>45</v>
      </c>
      <c r="I118" s="49">
        <f t="shared" si="34"/>
        <v>11</v>
      </c>
      <c r="J118" s="49">
        <f t="shared" si="34"/>
        <v>1</v>
      </c>
      <c r="K118" s="49">
        <f t="shared" si="34"/>
        <v>0</v>
      </c>
      <c r="L118" s="19">
        <f t="shared" si="34"/>
        <v>246</v>
      </c>
    </row>
    <row r="119" spans="1:12" s="5" customFormat="1" ht="12.75">
      <c r="A119" s="78" t="s">
        <v>70</v>
      </c>
      <c r="B119" s="79">
        <f>SUM(B95,B107)</f>
        <v>0</v>
      </c>
      <c r="C119" s="79">
        <f aca="true" t="shared" si="35" ref="C119:L119">SUM(C95,C107)</f>
        <v>0</v>
      </c>
      <c r="D119" s="79">
        <f t="shared" si="35"/>
        <v>0</v>
      </c>
      <c r="E119" s="79">
        <f t="shared" si="35"/>
        <v>0</v>
      </c>
      <c r="F119" s="79">
        <f t="shared" si="35"/>
        <v>0</v>
      </c>
      <c r="G119" s="79">
        <f t="shared" si="35"/>
        <v>0</v>
      </c>
      <c r="H119" s="79">
        <f t="shared" si="35"/>
        <v>0</v>
      </c>
      <c r="I119" s="79">
        <f t="shared" si="35"/>
        <v>0</v>
      </c>
      <c r="J119" s="79">
        <f t="shared" si="35"/>
        <v>0</v>
      </c>
      <c r="K119" s="79">
        <f t="shared" si="35"/>
        <v>0</v>
      </c>
      <c r="L119" s="82">
        <f t="shared" si="35"/>
        <v>0</v>
      </c>
    </row>
    <row r="120" spans="1:12" s="5" customFormat="1" ht="12.75">
      <c r="A120" s="14" t="s">
        <v>31</v>
      </c>
      <c r="B120" s="76">
        <f aca="true" t="shared" si="36" ref="B120:L120">SUM(B118:B119)</f>
        <v>0</v>
      </c>
      <c r="C120" s="76">
        <f t="shared" si="36"/>
        <v>26</v>
      </c>
      <c r="D120" s="76">
        <f t="shared" si="36"/>
        <v>32</v>
      </c>
      <c r="E120" s="76">
        <f t="shared" si="36"/>
        <v>44</v>
      </c>
      <c r="F120" s="76">
        <f t="shared" si="36"/>
        <v>45</v>
      </c>
      <c r="G120" s="76">
        <f t="shared" si="36"/>
        <v>42</v>
      </c>
      <c r="H120" s="76">
        <f t="shared" si="36"/>
        <v>45</v>
      </c>
      <c r="I120" s="76">
        <f t="shared" si="36"/>
        <v>11</v>
      </c>
      <c r="J120" s="76">
        <f t="shared" si="36"/>
        <v>1</v>
      </c>
      <c r="K120" s="76">
        <f t="shared" si="36"/>
        <v>0</v>
      </c>
      <c r="L120" s="77">
        <f t="shared" si="36"/>
        <v>246</v>
      </c>
    </row>
    <row r="121" spans="1:12" s="6" customFormat="1" ht="12.75">
      <c r="A121" s="14"/>
      <c r="B121" s="17"/>
      <c r="C121" s="17"/>
      <c r="D121" s="17"/>
      <c r="E121" s="17"/>
      <c r="F121" s="17"/>
      <c r="G121" s="17"/>
      <c r="H121" s="17"/>
      <c r="I121" s="17"/>
      <c r="J121" s="17"/>
      <c r="K121" s="17"/>
      <c r="L121" s="17"/>
    </row>
    <row r="122" spans="1:12" s="6" customFormat="1" ht="12.75">
      <c r="A122" s="123" t="s">
        <v>61</v>
      </c>
      <c r="B122" s="123"/>
      <c r="C122" s="123"/>
      <c r="D122" s="123"/>
      <c r="E122" s="123"/>
      <c r="F122" s="123"/>
      <c r="G122" s="123"/>
      <c r="H122" s="123"/>
      <c r="I122" s="123"/>
      <c r="J122" s="123"/>
      <c r="K122" s="123"/>
      <c r="L122" s="123"/>
    </row>
    <row r="123" spans="1:12" s="6" customFormat="1" ht="12.75">
      <c r="A123" s="14"/>
      <c r="B123" s="17"/>
      <c r="C123" s="17"/>
      <c r="D123" s="17"/>
      <c r="E123" s="17"/>
      <c r="F123" s="17"/>
      <c r="G123" s="17"/>
      <c r="H123" s="17"/>
      <c r="I123" s="17"/>
      <c r="J123" s="17"/>
      <c r="K123" s="17"/>
      <c r="L123" s="17"/>
    </row>
    <row r="124" spans="1:12" s="6" customFormat="1" ht="12.75">
      <c r="A124" s="123" t="s">
        <v>8</v>
      </c>
      <c r="B124" s="123"/>
      <c r="C124" s="123"/>
      <c r="D124" s="123"/>
      <c r="E124" s="123"/>
      <c r="F124" s="123"/>
      <c r="G124" s="123"/>
      <c r="H124" s="123"/>
      <c r="I124" s="123"/>
      <c r="J124" s="123"/>
      <c r="K124" s="123"/>
      <c r="L124" s="123"/>
    </row>
    <row r="125" spans="1:12" s="6" customFormat="1" ht="12.75">
      <c r="A125" s="14"/>
      <c r="B125" s="17"/>
      <c r="C125" s="17"/>
      <c r="D125" s="17"/>
      <c r="E125" s="17"/>
      <c r="F125" s="17"/>
      <c r="G125" s="17"/>
      <c r="H125" s="17"/>
      <c r="I125" s="17"/>
      <c r="J125" s="17"/>
      <c r="K125" s="17"/>
      <c r="L125" s="17"/>
    </row>
    <row r="126" spans="1:12" ht="12.75">
      <c r="A126" s="6" t="s">
        <v>52</v>
      </c>
      <c r="B126" s="25">
        <v>55</v>
      </c>
      <c r="C126" s="25">
        <v>6783</v>
      </c>
      <c r="D126" s="25">
        <v>1054</v>
      </c>
      <c r="E126" s="25">
        <v>78</v>
      </c>
      <c r="F126" s="25">
        <v>8</v>
      </c>
      <c r="G126" s="25">
        <v>6</v>
      </c>
      <c r="H126" s="25">
        <v>2</v>
      </c>
      <c r="I126" s="25">
        <v>0</v>
      </c>
      <c r="J126" s="25">
        <v>0</v>
      </c>
      <c r="K126" s="25">
        <v>0</v>
      </c>
      <c r="L126" s="16">
        <v>7986</v>
      </c>
    </row>
    <row r="127" spans="1:12" ht="12.75">
      <c r="A127" s="6" t="s">
        <v>53</v>
      </c>
      <c r="B127" s="25">
        <v>0</v>
      </c>
      <c r="C127" s="25">
        <v>68</v>
      </c>
      <c r="D127" s="25">
        <v>6208</v>
      </c>
      <c r="E127" s="25">
        <v>1094</v>
      </c>
      <c r="F127" s="25">
        <v>119</v>
      </c>
      <c r="G127" s="25">
        <v>10</v>
      </c>
      <c r="H127" s="25">
        <v>0</v>
      </c>
      <c r="I127" s="25">
        <v>0</v>
      </c>
      <c r="J127" s="25">
        <v>1</v>
      </c>
      <c r="K127" s="25">
        <v>0</v>
      </c>
      <c r="L127" s="16">
        <v>7500</v>
      </c>
    </row>
    <row r="128" spans="1:12" ht="12.75">
      <c r="A128" s="6" t="s">
        <v>54</v>
      </c>
      <c r="B128" s="25">
        <v>0</v>
      </c>
      <c r="C128" s="25">
        <v>1</v>
      </c>
      <c r="D128" s="25">
        <v>78</v>
      </c>
      <c r="E128" s="25">
        <v>5701</v>
      </c>
      <c r="F128" s="25">
        <v>1161</v>
      </c>
      <c r="G128" s="25">
        <v>167</v>
      </c>
      <c r="H128" s="25">
        <v>12</v>
      </c>
      <c r="I128" s="25">
        <v>2</v>
      </c>
      <c r="J128" s="25">
        <v>0</v>
      </c>
      <c r="K128" s="25">
        <v>0</v>
      </c>
      <c r="L128" s="16">
        <v>7122</v>
      </c>
    </row>
    <row r="129" spans="1:12" ht="12.75">
      <c r="A129" s="6" t="s">
        <v>55</v>
      </c>
      <c r="B129" s="25">
        <v>0</v>
      </c>
      <c r="C129" s="25">
        <v>0</v>
      </c>
      <c r="D129" s="25">
        <v>2</v>
      </c>
      <c r="E129" s="25">
        <v>68</v>
      </c>
      <c r="F129" s="25">
        <v>5840</v>
      </c>
      <c r="G129" s="25">
        <v>1160</v>
      </c>
      <c r="H129" s="25">
        <v>214</v>
      </c>
      <c r="I129" s="25">
        <v>18</v>
      </c>
      <c r="J129" s="25">
        <v>1</v>
      </c>
      <c r="K129" s="25">
        <v>0</v>
      </c>
      <c r="L129" s="16">
        <v>7303</v>
      </c>
    </row>
    <row r="130" spans="1:12" ht="12.75">
      <c r="A130" s="6" t="s">
        <v>56</v>
      </c>
      <c r="B130" s="25">
        <v>0</v>
      </c>
      <c r="C130" s="25">
        <v>0</v>
      </c>
      <c r="D130" s="25">
        <v>0</v>
      </c>
      <c r="E130" s="25">
        <v>2</v>
      </c>
      <c r="F130" s="25">
        <v>82</v>
      </c>
      <c r="G130" s="25">
        <v>5627</v>
      </c>
      <c r="H130" s="25">
        <v>1131</v>
      </c>
      <c r="I130" s="25">
        <v>151</v>
      </c>
      <c r="J130" s="25">
        <v>8</v>
      </c>
      <c r="K130" s="25">
        <v>0</v>
      </c>
      <c r="L130" s="16">
        <v>7001</v>
      </c>
    </row>
    <row r="131" spans="1:12" ht="12.75">
      <c r="A131" s="6" t="s">
        <v>57</v>
      </c>
      <c r="B131" s="25">
        <v>0</v>
      </c>
      <c r="C131" s="25">
        <v>0</v>
      </c>
      <c r="D131" s="25">
        <v>0</v>
      </c>
      <c r="E131" s="25">
        <v>0</v>
      </c>
      <c r="F131" s="25">
        <v>2</v>
      </c>
      <c r="G131" s="25">
        <v>99</v>
      </c>
      <c r="H131" s="25">
        <v>5582</v>
      </c>
      <c r="I131" s="25">
        <v>945</v>
      </c>
      <c r="J131" s="25">
        <v>77</v>
      </c>
      <c r="K131" s="25">
        <v>2</v>
      </c>
      <c r="L131" s="16">
        <v>6707</v>
      </c>
    </row>
    <row r="132" spans="1:12" s="5" customFormat="1" ht="12.75">
      <c r="A132" s="15"/>
      <c r="B132" s="49">
        <v>55</v>
      </c>
      <c r="C132" s="49">
        <v>6852</v>
      </c>
      <c r="D132" s="49">
        <v>7342</v>
      </c>
      <c r="E132" s="49">
        <v>6943</v>
      </c>
      <c r="F132" s="49">
        <v>7212</v>
      </c>
      <c r="G132" s="49">
        <v>7069</v>
      </c>
      <c r="H132" s="49">
        <v>6941</v>
      </c>
      <c r="I132" s="49">
        <v>1116</v>
      </c>
      <c r="J132" s="49">
        <v>87</v>
      </c>
      <c r="K132" s="49">
        <v>2</v>
      </c>
      <c r="L132" s="19">
        <v>43619</v>
      </c>
    </row>
    <row r="133" spans="1:12" s="5" customFormat="1" ht="12.75">
      <c r="A133" s="78" t="s">
        <v>70</v>
      </c>
      <c r="B133" s="79">
        <v>3</v>
      </c>
      <c r="C133" s="79">
        <v>143</v>
      </c>
      <c r="D133" s="79">
        <v>142</v>
      </c>
      <c r="E133" s="79">
        <v>144</v>
      </c>
      <c r="F133" s="79">
        <v>137</v>
      </c>
      <c r="G133" s="79">
        <v>140</v>
      </c>
      <c r="H133" s="79">
        <v>144</v>
      </c>
      <c r="I133" s="79">
        <v>40</v>
      </c>
      <c r="J133" s="79">
        <v>4</v>
      </c>
      <c r="K133" s="79">
        <v>1</v>
      </c>
      <c r="L133" s="80">
        <v>898</v>
      </c>
    </row>
    <row r="134" spans="1:12" s="5" customFormat="1" ht="12.75">
      <c r="A134" s="14" t="s">
        <v>31</v>
      </c>
      <c r="B134" s="76">
        <f aca="true" t="shared" si="37" ref="B134:L134">SUM(B132:B133)</f>
        <v>58</v>
      </c>
      <c r="C134" s="76">
        <f t="shared" si="37"/>
        <v>6995</v>
      </c>
      <c r="D134" s="76">
        <f t="shared" si="37"/>
        <v>7484</v>
      </c>
      <c r="E134" s="76">
        <f t="shared" si="37"/>
        <v>7087</v>
      </c>
      <c r="F134" s="76">
        <f t="shared" si="37"/>
        <v>7349</v>
      </c>
      <c r="G134" s="76">
        <f t="shared" si="37"/>
        <v>7209</v>
      </c>
      <c r="H134" s="76">
        <f t="shared" si="37"/>
        <v>7085</v>
      </c>
      <c r="I134" s="76">
        <f t="shared" si="37"/>
        <v>1156</v>
      </c>
      <c r="J134" s="76">
        <f t="shared" si="37"/>
        <v>91</v>
      </c>
      <c r="K134" s="76">
        <f t="shared" si="37"/>
        <v>3</v>
      </c>
      <c r="L134" s="77">
        <f t="shared" si="37"/>
        <v>44517</v>
      </c>
    </row>
    <row r="135" spans="1:12" s="6" customFormat="1" ht="12.75">
      <c r="A135" s="14"/>
      <c r="B135" s="17"/>
      <c r="C135" s="17"/>
      <c r="D135" s="17"/>
      <c r="E135" s="17"/>
      <c r="F135" s="17"/>
      <c r="G135" s="17"/>
      <c r="H135" s="17"/>
      <c r="I135" s="17"/>
      <c r="J135" s="17"/>
      <c r="K135" s="17"/>
      <c r="L135" s="17"/>
    </row>
    <row r="136" spans="1:12" s="6" customFormat="1" ht="12.75">
      <c r="A136" s="123" t="s">
        <v>9</v>
      </c>
      <c r="B136" s="123"/>
      <c r="C136" s="123"/>
      <c r="D136" s="123"/>
      <c r="E136" s="123"/>
      <c r="F136" s="123"/>
      <c r="G136" s="123"/>
      <c r="H136" s="123"/>
      <c r="I136" s="123"/>
      <c r="J136" s="123"/>
      <c r="K136" s="123"/>
      <c r="L136" s="123"/>
    </row>
    <row r="137" spans="1:12" s="6" customFormat="1" ht="12.75">
      <c r="A137" s="14"/>
      <c r="B137" s="17"/>
      <c r="C137" s="17"/>
      <c r="D137" s="17"/>
      <c r="E137" s="17"/>
      <c r="F137" s="17"/>
      <c r="G137" s="17"/>
      <c r="H137" s="17"/>
      <c r="I137" s="17"/>
      <c r="J137" s="17"/>
      <c r="K137" s="17"/>
      <c r="L137" s="17"/>
    </row>
    <row r="138" spans="1:12" ht="12.75">
      <c r="A138" s="6" t="s">
        <v>52</v>
      </c>
      <c r="B138" s="25">
        <v>77</v>
      </c>
      <c r="C138" s="25">
        <v>6577</v>
      </c>
      <c r="D138" s="25">
        <v>870</v>
      </c>
      <c r="E138" s="25">
        <v>70</v>
      </c>
      <c r="F138" s="25">
        <v>9</v>
      </c>
      <c r="G138" s="25">
        <v>2</v>
      </c>
      <c r="H138" s="25">
        <v>0</v>
      </c>
      <c r="I138" s="25">
        <v>0</v>
      </c>
      <c r="J138" s="25">
        <v>0</v>
      </c>
      <c r="K138" s="25">
        <v>0</v>
      </c>
      <c r="L138" s="16">
        <v>7605</v>
      </c>
    </row>
    <row r="139" spans="1:12" ht="12.75">
      <c r="A139" s="6" t="s">
        <v>53</v>
      </c>
      <c r="B139" s="25">
        <v>0</v>
      </c>
      <c r="C139" s="25">
        <v>69</v>
      </c>
      <c r="D139" s="25">
        <v>6023</v>
      </c>
      <c r="E139" s="25">
        <v>1046</v>
      </c>
      <c r="F139" s="25">
        <v>109</v>
      </c>
      <c r="G139" s="25">
        <v>9</v>
      </c>
      <c r="H139" s="25">
        <v>0</v>
      </c>
      <c r="I139" s="25">
        <v>1</v>
      </c>
      <c r="J139" s="25">
        <v>0</v>
      </c>
      <c r="K139" s="25">
        <v>1</v>
      </c>
      <c r="L139" s="16">
        <v>7258</v>
      </c>
    </row>
    <row r="140" spans="1:12" ht="12.75">
      <c r="A140" s="6" t="s">
        <v>54</v>
      </c>
      <c r="B140" s="25">
        <v>0</v>
      </c>
      <c r="C140" s="25">
        <v>0</v>
      </c>
      <c r="D140" s="25">
        <v>94</v>
      </c>
      <c r="E140" s="25">
        <v>5664</v>
      </c>
      <c r="F140" s="25">
        <v>1080</v>
      </c>
      <c r="G140" s="25">
        <v>148</v>
      </c>
      <c r="H140" s="25">
        <v>13</v>
      </c>
      <c r="I140" s="25">
        <v>2</v>
      </c>
      <c r="J140" s="25">
        <v>1</v>
      </c>
      <c r="K140" s="25">
        <v>1</v>
      </c>
      <c r="L140" s="16">
        <v>7003</v>
      </c>
    </row>
    <row r="141" spans="1:12" ht="12.75">
      <c r="A141" s="6" t="s">
        <v>55</v>
      </c>
      <c r="B141" s="25">
        <v>0</v>
      </c>
      <c r="C141" s="25">
        <v>0</v>
      </c>
      <c r="D141" s="25">
        <v>1</v>
      </c>
      <c r="E141" s="25">
        <v>81</v>
      </c>
      <c r="F141" s="25">
        <v>5653</v>
      </c>
      <c r="G141" s="25">
        <v>986</v>
      </c>
      <c r="H141" s="25">
        <v>175</v>
      </c>
      <c r="I141" s="25">
        <v>10</v>
      </c>
      <c r="J141" s="25">
        <v>0</v>
      </c>
      <c r="K141" s="25">
        <v>0</v>
      </c>
      <c r="L141" s="16">
        <v>6906</v>
      </c>
    </row>
    <row r="142" spans="1:12" ht="12.75">
      <c r="A142" s="6" t="s">
        <v>56</v>
      </c>
      <c r="B142" s="25">
        <v>0</v>
      </c>
      <c r="C142" s="25">
        <v>0</v>
      </c>
      <c r="D142" s="25">
        <v>0</v>
      </c>
      <c r="E142" s="25">
        <v>1</v>
      </c>
      <c r="F142" s="25">
        <v>78</v>
      </c>
      <c r="G142" s="25">
        <v>5423</v>
      </c>
      <c r="H142" s="25">
        <v>990</v>
      </c>
      <c r="I142" s="25">
        <v>146</v>
      </c>
      <c r="J142" s="25">
        <v>5</v>
      </c>
      <c r="K142" s="25">
        <v>0</v>
      </c>
      <c r="L142" s="16">
        <v>6643</v>
      </c>
    </row>
    <row r="143" spans="1:12" ht="12.75">
      <c r="A143" s="6" t="s">
        <v>57</v>
      </c>
      <c r="B143" s="25">
        <v>0</v>
      </c>
      <c r="C143" s="25">
        <v>0</v>
      </c>
      <c r="D143" s="25">
        <v>0</v>
      </c>
      <c r="E143" s="25">
        <v>0</v>
      </c>
      <c r="F143" s="25">
        <v>0</v>
      </c>
      <c r="G143" s="25">
        <v>82</v>
      </c>
      <c r="H143" s="25">
        <v>5361</v>
      </c>
      <c r="I143" s="25">
        <v>848</v>
      </c>
      <c r="J143" s="25">
        <v>75</v>
      </c>
      <c r="K143" s="25">
        <v>1</v>
      </c>
      <c r="L143" s="16">
        <v>6367</v>
      </c>
    </row>
    <row r="144" spans="1:12" s="5" customFormat="1" ht="12.75">
      <c r="A144" s="15"/>
      <c r="B144" s="49">
        <v>77</v>
      </c>
      <c r="C144" s="49">
        <v>6646</v>
      </c>
      <c r="D144" s="49">
        <v>6988</v>
      </c>
      <c r="E144" s="49">
        <v>6862</v>
      </c>
      <c r="F144" s="49">
        <v>6929</v>
      </c>
      <c r="G144" s="49">
        <v>6650</v>
      </c>
      <c r="H144" s="49">
        <v>6539</v>
      </c>
      <c r="I144" s="49">
        <v>1007</v>
      </c>
      <c r="J144" s="49">
        <v>81</v>
      </c>
      <c r="K144" s="49">
        <v>3</v>
      </c>
      <c r="L144" s="19">
        <v>41782</v>
      </c>
    </row>
    <row r="145" spans="1:12" s="5" customFormat="1" ht="12.75">
      <c r="A145" s="78" t="s">
        <v>70</v>
      </c>
      <c r="B145" s="79">
        <v>3</v>
      </c>
      <c r="C145" s="79">
        <v>146</v>
      </c>
      <c r="D145" s="79">
        <v>163</v>
      </c>
      <c r="E145" s="79">
        <v>168</v>
      </c>
      <c r="F145" s="79">
        <v>150</v>
      </c>
      <c r="G145" s="79">
        <v>153</v>
      </c>
      <c r="H145" s="79">
        <v>107</v>
      </c>
      <c r="I145" s="79">
        <v>34</v>
      </c>
      <c r="J145" s="79">
        <v>6</v>
      </c>
      <c r="K145" s="79"/>
      <c r="L145" s="80">
        <v>930</v>
      </c>
    </row>
    <row r="146" spans="1:12" s="5" customFormat="1" ht="12.75">
      <c r="A146" s="14" t="s">
        <v>31</v>
      </c>
      <c r="B146" s="76">
        <f aca="true" t="shared" si="38" ref="B146:L146">SUM(B144:B145)</f>
        <v>80</v>
      </c>
      <c r="C146" s="76">
        <f t="shared" si="38"/>
        <v>6792</v>
      </c>
      <c r="D146" s="76">
        <f t="shared" si="38"/>
        <v>7151</v>
      </c>
      <c r="E146" s="76">
        <f t="shared" si="38"/>
        <v>7030</v>
      </c>
      <c r="F146" s="76">
        <f t="shared" si="38"/>
        <v>7079</v>
      </c>
      <c r="G146" s="76">
        <f t="shared" si="38"/>
        <v>6803</v>
      </c>
      <c r="H146" s="76">
        <f t="shared" si="38"/>
        <v>6646</v>
      </c>
      <c r="I146" s="76">
        <f t="shared" si="38"/>
        <v>1041</v>
      </c>
      <c r="J146" s="76">
        <f t="shared" si="38"/>
        <v>87</v>
      </c>
      <c r="K146" s="76">
        <f t="shared" si="38"/>
        <v>3</v>
      </c>
      <c r="L146" s="77">
        <f t="shared" si="38"/>
        <v>42712</v>
      </c>
    </row>
    <row r="147" spans="1:12" s="6" customFormat="1" ht="12.75">
      <c r="A147" s="14"/>
      <c r="B147" s="17"/>
      <c r="C147" s="17"/>
      <c r="D147" s="17"/>
      <c r="E147" s="17"/>
      <c r="F147" s="17"/>
      <c r="G147" s="17"/>
      <c r="H147" s="17"/>
      <c r="I147" s="17"/>
      <c r="J147" s="17"/>
      <c r="K147" s="17"/>
      <c r="L147" s="17"/>
    </row>
    <row r="148" spans="1:12" s="6" customFormat="1" ht="12.75">
      <c r="A148" s="123" t="s">
        <v>31</v>
      </c>
      <c r="B148" s="123"/>
      <c r="C148" s="123"/>
      <c r="D148" s="123"/>
      <c r="E148" s="123"/>
      <c r="F148" s="123"/>
      <c r="G148" s="123"/>
      <c r="H148" s="123"/>
      <c r="I148" s="123"/>
      <c r="J148" s="123"/>
      <c r="K148" s="123"/>
      <c r="L148" s="123"/>
    </row>
    <row r="149" spans="1:12" s="6" customFormat="1" ht="12.75">
      <c r="A149" s="14"/>
      <c r="B149" s="17"/>
      <c r="C149" s="17"/>
      <c r="D149" s="17"/>
      <c r="E149" s="17"/>
      <c r="F149" s="17"/>
      <c r="G149" s="17"/>
      <c r="H149" s="17"/>
      <c r="I149" s="17"/>
      <c r="J149" s="17"/>
      <c r="K149" s="17"/>
      <c r="L149" s="17"/>
    </row>
    <row r="150" spans="1:12" s="6" customFormat="1" ht="12.75">
      <c r="A150" s="6" t="s">
        <v>52</v>
      </c>
      <c r="B150" s="25">
        <f>SUM(B138,B126)</f>
        <v>132</v>
      </c>
      <c r="C150" s="25">
        <f>SUM(C138,C126)</f>
        <v>13360</v>
      </c>
      <c r="D150" s="25">
        <f aca="true" t="shared" si="39" ref="D150:L150">SUM(D138,D126)</f>
        <v>1924</v>
      </c>
      <c r="E150" s="25">
        <f t="shared" si="39"/>
        <v>148</v>
      </c>
      <c r="F150" s="25">
        <f t="shared" si="39"/>
        <v>17</v>
      </c>
      <c r="G150" s="25">
        <f t="shared" si="39"/>
        <v>8</v>
      </c>
      <c r="H150" s="25">
        <f t="shared" si="39"/>
        <v>2</v>
      </c>
      <c r="I150" s="25">
        <f t="shared" si="39"/>
        <v>0</v>
      </c>
      <c r="J150" s="25">
        <f t="shared" si="39"/>
        <v>0</v>
      </c>
      <c r="K150" s="25">
        <f t="shared" si="39"/>
        <v>0</v>
      </c>
      <c r="L150" s="16">
        <f t="shared" si="39"/>
        <v>15591</v>
      </c>
    </row>
    <row r="151" spans="1:12" s="6" customFormat="1" ht="12.75">
      <c r="A151" s="6" t="s">
        <v>53</v>
      </c>
      <c r="B151" s="25">
        <f aca="true" t="shared" si="40" ref="B151:B156">SUM(B139,B127)</f>
        <v>0</v>
      </c>
      <c r="C151" s="25">
        <f aca="true" t="shared" si="41" ref="C151:L151">SUM(C139,C127)</f>
        <v>137</v>
      </c>
      <c r="D151" s="25">
        <f t="shared" si="41"/>
        <v>12231</v>
      </c>
      <c r="E151" s="25">
        <f t="shared" si="41"/>
        <v>2140</v>
      </c>
      <c r="F151" s="25">
        <f t="shared" si="41"/>
        <v>228</v>
      </c>
      <c r="G151" s="25">
        <f t="shared" si="41"/>
        <v>19</v>
      </c>
      <c r="H151" s="25">
        <f t="shared" si="41"/>
        <v>0</v>
      </c>
      <c r="I151" s="25">
        <f t="shared" si="41"/>
        <v>1</v>
      </c>
      <c r="J151" s="25">
        <f t="shared" si="41"/>
        <v>1</v>
      </c>
      <c r="K151" s="25">
        <f t="shared" si="41"/>
        <v>1</v>
      </c>
      <c r="L151" s="16">
        <f t="shared" si="41"/>
        <v>14758</v>
      </c>
    </row>
    <row r="152" spans="1:12" s="6" customFormat="1" ht="12.75">
      <c r="A152" s="6" t="s">
        <v>54</v>
      </c>
      <c r="B152" s="25">
        <f t="shared" si="40"/>
        <v>0</v>
      </c>
      <c r="C152" s="25">
        <f aca="true" t="shared" si="42" ref="C152:L152">SUM(C140,C128)</f>
        <v>1</v>
      </c>
      <c r="D152" s="25">
        <f t="shared" si="42"/>
        <v>172</v>
      </c>
      <c r="E152" s="25">
        <f t="shared" si="42"/>
        <v>11365</v>
      </c>
      <c r="F152" s="25">
        <f t="shared" si="42"/>
        <v>2241</v>
      </c>
      <c r="G152" s="25">
        <f t="shared" si="42"/>
        <v>315</v>
      </c>
      <c r="H152" s="25">
        <f t="shared" si="42"/>
        <v>25</v>
      </c>
      <c r="I152" s="25">
        <f t="shared" si="42"/>
        <v>4</v>
      </c>
      <c r="J152" s="25">
        <f t="shared" si="42"/>
        <v>1</v>
      </c>
      <c r="K152" s="25">
        <f t="shared" si="42"/>
        <v>1</v>
      </c>
      <c r="L152" s="16">
        <f t="shared" si="42"/>
        <v>14125</v>
      </c>
    </row>
    <row r="153" spans="1:12" s="6" customFormat="1" ht="12.75">
      <c r="A153" s="6" t="s">
        <v>55</v>
      </c>
      <c r="B153" s="25">
        <f t="shared" si="40"/>
        <v>0</v>
      </c>
      <c r="C153" s="25">
        <f aca="true" t="shared" si="43" ref="C153:L153">SUM(C141,C129)</f>
        <v>0</v>
      </c>
      <c r="D153" s="25">
        <f t="shared" si="43"/>
        <v>3</v>
      </c>
      <c r="E153" s="25">
        <f t="shared" si="43"/>
        <v>149</v>
      </c>
      <c r="F153" s="25">
        <f t="shared" si="43"/>
        <v>11493</v>
      </c>
      <c r="G153" s="25">
        <f t="shared" si="43"/>
        <v>2146</v>
      </c>
      <c r="H153" s="25">
        <f t="shared" si="43"/>
        <v>389</v>
      </c>
      <c r="I153" s="25">
        <f t="shared" si="43"/>
        <v>28</v>
      </c>
      <c r="J153" s="25">
        <f t="shared" si="43"/>
        <v>1</v>
      </c>
      <c r="K153" s="25">
        <f t="shared" si="43"/>
        <v>0</v>
      </c>
      <c r="L153" s="16">
        <f t="shared" si="43"/>
        <v>14209</v>
      </c>
    </row>
    <row r="154" spans="1:12" s="6" customFormat="1" ht="12.75">
      <c r="A154" s="6" t="s">
        <v>56</v>
      </c>
      <c r="B154" s="25">
        <f t="shared" si="40"/>
        <v>0</v>
      </c>
      <c r="C154" s="25">
        <f aca="true" t="shared" si="44" ref="C154:L154">SUM(C142,C130)</f>
        <v>0</v>
      </c>
      <c r="D154" s="25">
        <f t="shared" si="44"/>
        <v>0</v>
      </c>
      <c r="E154" s="25">
        <f t="shared" si="44"/>
        <v>3</v>
      </c>
      <c r="F154" s="25">
        <f t="shared" si="44"/>
        <v>160</v>
      </c>
      <c r="G154" s="25">
        <f t="shared" si="44"/>
        <v>11050</v>
      </c>
      <c r="H154" s="25">
        <f t="shared" si="44"/>
        <v>2121</v>
      </c>
      <c r="I154" s="25">
        <f t="shared" si="44"/>
        <v>297</v>
      </c>
      <c r="J154" s="25">
        <f t="shared" si="44"/>
        <v>13</v>
      </c>
      <c r="K154" s="25">
        <f t="shared" si="44"/>
        <v>0</v>
      </c>
      <c r="L154" s="16">
        <f t="shared" si="44"/>
        <v>13644</v>
      </c>
    </row>
    <row r="155" spans="1:12" s="6" customFormat="1" ht="12.75">
      <c r="A155" s="6" t="s">
        <v>57</v>
      </c>
      <c r="B155" s="25">
        <f t="shared" si="40"/>
        <v>0</v>
      </c>
      <c r="C155" s="25">
        <f aca="true" t="shared" si="45" ref="C155:L155">SUM(C143,C131)</f>
        <v>0</v>
      </c>
      <c r="D155" s="25">
        <f t="shared" si="45"/>
        <v>0</v>
      </c>
      <c r="E155" s="25">
        <f t="shared" si="45"/>
        <v>0</v>
      </c>
      <c r="F155" s="25">
        <f t="shared" si="45"/>
        <v>2</v>
      </c>
      <c r="G155" s="25">
        <f t="shared" si="45"/>
        <v>181</v>
      </c>
      <c r="H155" s="25">
        <f t="shared" si="45"/>
        <v>10943</v>
      </c>
      <c r="I155" s="25">
        <f t="shared" si="45"/>
        <v>1793</v>
      </c>
      <c r="J155" s="25">
        <f t="shared" si="45"/>
        <v>152</v>
      </c>
      <c r="K155" s="25">
        <f t="shared" si="45"/>
        <v>3</v>
      </c>
      <c r="L155" s="16">
        <f t="shared" si="45"/>
        <v>13074</v>
      </c>
    </row>
    <row r="156" spans="1:12" s="7" customFormat="1" ht="12.75">
      <c r="A156" s="15"/>
      <c r="B156" s="49">
        <f t="shared" si="40"/>
        <v>132</v>
      </c>
      <c r="C156" s="49">
        <f aca="true" t="shared" si="46" ref="C156:L156">SUM(C144,C132)</f>
        <v>13498</v>
      </c>
      <c r="D156" s="49">
        <f t="shared" si="46"/>
        <v>14330</v>
      </c>
      <c r="E156" s="49">
        <f t="shared" si="46"/>
        <v>13805</v>
      </c>
      <c r="F156" s="49">
        <f t="shared" si="46"/>
        <v>14141</v>
      </c>
      <c r="G156" s="49">
        <f t="shared" si="46"/>
        <v>13719</v>
      </c>
      <c r="H156" s="49">
        <f t="shared" si="46"/>
        <v>13480</v>
      </c>
      <c r="I156" s="49">
        <f t="shared" si="46"/>
        <v>2123</v>
      </c>
      <c r="J156" s="49">
        <f t="shared" si="46"/>
        <v>168</v>
      </c>
      <c r="K156" s="49">
        <f t="shared" si="46"/>
        <v>5</v>
      </c>
      <c r="L156" s="19">
        <f t="shared" si="46"/>
        <v>85401</v>
      </c>
    </row>
    <row r="157" spans="1:12" s="5" customFormat="1" ht="12.75">
      <c r="A157" s="78" t="s">
        <v>70</v>
      </c>
      <c r="B157" s="79">
        <f>SUM(B133,B145)</f>
        <v>6</v>
      </c>
      <c r="C157" s="79">
        <f aca="true" t="shared" si="47" ref="C157:L157">SUM(C133,C145)</f>
        <v>289</v>
      </c>
      <c r="D157" s="79">
        <f t="shared" si="47"/>
        <v>305</v>
      </c>
      <c r="E157" s="79">
        <f t="shared" si="47"/>
        <v>312</v>
      </c>
      <c r="F157" s="79">
        <f t="shared" si="47"/>
        <v>287</v>
      </c>
      <c r="G157" s="79">
        <f t="shared" si="47"/>
        <v>293</v>
      </c>
      <c r="H157" s="79">
        <f t="shared" si="47"/>
        <v>251</v>
      </c>
      <c r="I157" s="79">
        <f t="shared" si="47"/>
        <v>74</v>
      </c>
      <c r="J157" s="79">
        <f t="shared" si="47"/>
        <v>10</v>
      </c>
      <c r="K157" s="79">
        <f t="shared" si="47"/>
        <v>1</v>
      </c>
      <c r="L157" s="82">
        <f t="shared" si="47"/>
        <v>1828</v>
      </c>
    </row>
    <row r="158" spans="1:12" s="5" customFormat="1" ht="12.75">
      <c r="A158" s="14" t="s">
        <v>31</v>
      </c>
      <c r="B158" s="76">
        <f aca="true" t="shared" si="48" ref="B158:L158">SUM(B156:B157)</f>
        <v>138</v>
      </c>
      <c r="C158" s="76">
        <f t="shared" si="48"/>
        <v>13787</v>
      </c>
      <c r="D158" s="76">
        <f t="shared" si="48"/>
        <v>14635</v>
      </c>
      <c r="E158" s="76">
        <f t="shared" si="48"/>
        <v>14117</v>
      </c>
      <c r="F158" s="76">
        <f t="shared" si="48"/>
        <v>14428</v>
      </c>
      <c r="G158" s="76">
        <f t="shared" si="48"/>
        <v>14012</v>
      </c>
      <c r="H158" s="76">
        <f t="shared" si="48"/>
        <v>13731</v>
      </c>
      <c r="I158" s="76">
        <f t="shared" si="48"/>
        <v>2197</v>
      </c>
      <c r="J158" s="76">
        <f t="shared" si="48"/>
        <v>178</v>
      </c>
      <c r="K158" s="76">
        <f t="shared" si="48"/>
        <v>6</v>
      </c>
      <c r="L158" s="77">
        <f t="shared" si="48"/>
        <v>87229</v>
      </c>
    </row>
    <row r="159" spans="1:12" ht="12.75">
      <c r="A159" s="7"/>
      <c r="B159" s="7"/>
      <c r="C159" s="6"/>
      <c r="L159"/>
    </row>
    <row r="160" spans="1:12" ht="12.75">
      <c r="A160" s="7"/>
      <c r="B160" s="7"/>
      <c r="C160" s="6"/>
      <c r="L160"/>
    </row>
    <row r="161" spans="1:12" ht="12.75">
      <c r="A161" s="7"/>
      <c r="B161" s="7"/>
      <c r="C161" s="6"/>
      <c r="L161"/>
    </row>
    <row r="162" spans="1:12" ht="12.75">
      <c r="A162" s="7"/>
      <c r="B162" s="7"/>
      <c r="C162" s="6"/>
      <c r="L162"/>
    </row>
    <row r="163" spans="1:12" ht="12.75">
      <c r="A163" s="7"/>
      <c r="B163" s="7"/>
      <c r="C163" s="6"/>
      <c r="L163"/>
    </row>
    <row r="164" spans="1:12" ht="12.75">
      <c r="A164" s="7"/>
      <c r="B164" s="7"/>
      <c r="C164" s="6"/>
      <c r="L164"/>
    </row>
    <row r="165" spans="1:12" ht="12.75">
      <c r="A165" s="7"/>
      <c r="B165" s="7"/>
      <c r="C165" s="6"/>
      <c r="L165"/>
    </row>
    <row r="166" spans="1:12" ht="12.75">
      <c r="A166" s="7"/>
      <c r="B166" s="7"/>
      <c r="C166" s="6"/>
      <c r="L166"/>
    </row>
    <row r="167" spans="1:12" ht="12.75">
      <c r="A167" s="7"/>
      <c r="B167" s="7"/>
      <c r="C167" s="6"/>
      <c r="L167"/>
    </row>
    <row r="168" spans="1:12" ht="12.75">
      <c r="A168" s="7"/>
      <c r="B168" s="7"/>
      <c r="C168" s="6"/>
      <c r="L168"/>
    </row>
    <row r="169" spans="1:12" ht="12.75">
      <c r="A169" s="7"/>
      <c r="B169" s="7"/>
      <c r="C169" s="6"/>
      <c r="L169"/>
    </row>
    <row r="170" spans="1:12" ht="12.75">
      <c r="A170" s="7"/>
      <c r="B170" s="7"/>
      <c r="C170" s="6"/>
      <c r="L170"/>
    </row>
    <row r="171" spans="1:12" ht="12.75">
      <c r="A171" s="7"/>
      <c r="B171" s="7"/>
      <c r="C171" s="6"/>
      <c r="L171"/>
    </row>
    <row r="172" spans="1:12" ht="12.75">
      <c r="A172" s="7"/>
      <c r="B172" s="7"/>
      <c r="C172" s="6"/>
      <c r="L172"/>
    </row>
    <row r="173" spans="1:12" ht="12.75">
      <c r="A173" s="7"/>
      <c r="B173" s="7"/>
      <c r="C173" s="6"/>
      <c r="L173"/>
    </row>
    <row r="174" spans="1:12" ht="12.75">
      <c r="A174" s="7"/>
      <c r="B174" s="7"/>
      <c r="C174" s="6"/>
      <c r="L174"/>
    </row>
    <row r="175" spans="1:12" ht="12.75">
      <c r="A175" s="7"/>
      <c r="B175" s="7"/>
      <c r="C175" s="6"/>
      <c r="L175"/>
    </row>
    <row r="176" spans="1:12" ht="12.75">
      <c r="A176" s="7"/>
      <c r="B176" s="7"/>
      <c r="C176" s="6"/>
      <c r="L176"/>
    </row>
    <row r="177" spans="1:12" ht="12.75">
      <c r="A177" s="7"/>
      <c r="B177" s="7"/>
      <c r="C177" s="6"/>
      <c r="L177"/>
    </row>
    <row r="178" spans="1:12" ht="12.75">
      <c r="A178" s="7"/>
      <c r="B178" s="7"/>
      <c r="C178" s="6"/>
      <c r="L178"/>
    </row>
    <row r="179" spans="1:12" ht="12.75">
      <c r="A179" s="7"/>
      <c r="B179" s="7"/>
      <c r="C179" s="6"/>
      <c r="L179"/>
    </row>
    <row r="180" spans="2:12" ht="12.75">
      <c r="B180" s="6"/>
      <c r="C180" s="6"/>
      <c r="L180"/>
    </row>
    <row r="181" spans="2:12" ht="12.75">
      <c r="B181" s="6"/>
      <c r="C181" s="6"/>
      <c r="L181"/>
    </row>
    <row r="182" spans="2:12" ht="12.75">
      <c r="B182" s="6"/>
      <c r="C182" s="6"/>
      <c r="L182"/>
    </row>
    <row r="183" spans="2:12" ht="12.75">
      <c r="B183" s="6"/>
      <c r="C183" s="6"/>
      <c r="L183"/>
    </row>
    <row r="184" spans="2:12" ht="12.75">
      <c r="B184" s="6"/>
      <c r="C184" s="6"/>
      <c r="L184"/>
    </row>
    <row r="185" spans="2:12" ht="12.75">
      <c r="B185" s="6"/>
      <c r="C185" s="6"/>
      <c r="L185"/>
    </row>
    <row r="186" spans="2:12" ht="12.75">
      <c r="B186" s="6"/>
      <c r="C186" s="6"/>
      <c r="L186"/>
    </row>
    <row r="187" spans="2:12" ht="12.75">
      <c r="B187" s="6"/>
      <c r="C187" s="6"/>
      <c r="L187"/>
    </row>
    <row r="188" spans="2:12" ht="12.75">
      <c r="B188" s="6"/>
      <c r="C188" s="6"/>
      <c r="L188"/>
    </row>
    <row r="189" spans="2:12" ht="12.75">
      <c r="B189" s="6"/>
      <c r="C189" s="6"/>
      <c r="L189"/>
    </row>
    <row r="190" spans="2:12" ht="12.75">
      <c r="B190" s="6"/>
      <c r="C190" s="6"/>
      <c r="L190"/>
    </row>
    <row r="191" spans="2:12" ht="12.75">
      <c r="B191" s="6"/>
      <c r="C191" s="6"/>
      <c r="L191"/>
    </row>
    <row r="192" spans="2:12" ht="12.75">
      <c r="B192" s="6"/>
      <c r="C192" s="6"/>
      <c r="L192"/>
    </row>
    <row r="193" spans="2:12" ht="12.75">
      <c r="B193" s="6"/>
      <c r="C193" s="6"/>
      <c r="L193"/>
    </row>
    <row r="194" spans="2:12" ht="12.75">
      <c r="B194" s="6"/>
      <c r="C194" s="6"/>
      <c r="L194"/>
    </row>
    <row r="195" spans="2:12" ht="12.75">
      <c r="B195" s="6"/>
      <c r="C195" s="6"/>
      <c r="L195"/>
    </row>
    <row r="196" spans="2:12" ht="12.75">
      <c r="B196" s="6"/>
      <c r="C196" s="6"/>
      <c r="L196"/>
    </row>
    <row r="197" spans="2:12" ht="12.75">
      <c r="B197" s="6"/>
      <c r="C197" s="6"/>
      <c r="L197"/>
    </row>
    <row r="198" spans="2:12" ht="12.75">
      <c r="B198" s="6"/>
      <c r="C198" s="6"/>
      <c r="L198"/>
    </row>
    <row r="199" spans="2:12" ht="12.75">
      <c r="B199" s="6"/>
      <c r="C199" s="6"/>
      <c r="L199"/>
    </row>
    <row r="200" spans="2:12" ht="12.75">
      <c r="B200" s="6"/>
      <c r="C200" s="6"/>
      <c r="L200"/>
    </row>
    <row r="201" spans="2:12" ht="12.75">
      <c r="B201" s="6"/>
      <c r="C201" s="6"/>
      <c r="L201"/>
    </row>
    <row r="202" spans="2:12" ht="12.75">
      <c r="B202" s="6"/>
      <c r="C202" s="6"/>
      <c r="L202"/>
    </row>
    <row r="203" spans="2:12" ht="12.75">
      <c r="B203" s="6"/>
      <c r="C203" s="6"/>
      <c r="L203"/>
    </row>
    <row r="204" spans="2:12" ht="12.75">
      <c r="B204" s="6"/>
      <c r="C204" s="6"/>
      <c r="L204"/>
    </row>
    <row r="205" spans="2:12" ht="12.75">
      <c r="B205" s="6"/>
      <c r="C205" s="6"/>
      <c r="L205"/>
    </row>
    <row r="206" spans="2:12" ht="12.75">
      <c r="B206" s="6"/>
      <c r="C206" s="6"/>
      <c r="L206"/>
    </row>
    <row r="207" spans="2:12" ht="12.75">
      <c r="B207" s="6"/>
      <c r="C207" s="6"/>
      <c r="L207"/>
    </row>
    <row r="208" spans="2:12" ht="12.75">
      <c r="B208" s="6"/>
      <c r="C208" s="6"/>
      <c r="L208"/>
    </row>
    <row r="209" spans="2:12" ht="12.75">
      <c r="B209" s="6"/>
      <c r="C209" s="6"/>
      <c r="L209"/>
    </row>
    <row r="210" spans="2:12" ht="12.75">
      <c r="B210" s="6"/>
      <c r="C210" s="6"/>
      <c r="L210"/>
    </row>
    <row r="211" spans="2:12" ht="12.75">
      <c r="B211" s="6"/>
      <c r="C211" s="6"/>
      <c r="L211"/>
    </row>
    <row r="212" spans="2:12" ht="12.75">
      <c r="B212" s="6"/>
      <c r="C212" s="6"/>
      <c r="L212"/>
    </row>
    <row r="213" spans="2:12" ht="12.75">
      <c r="B213" s="6"/>
      <c r="C213" s="6"/>
      <c r="L213"/>
    </row>
    <row r="214" spans="2:12" ht="12.75">
      <c r="B214" s="6"/>
      <c r="C214" s="6"/>
      <c r="L214"/>
    </row>
    <row r="215" spans="2:12" ht="12.75">
      <c r="B215" s="6"/>
      <c r="C215" s="6"/>
      <c r="L215"/>
    </row>
    <row r="216" spans="2:12" ht="12.75">
      <c r="B216" s="6"/>
      <c r="C216" s="6"/>
      <c r="L216"/>
    </row>
    <row r="217" spans="2:12" ht="12.75">
      <c r="B217" s="6"/>
      <c r="C217" s="6"/>
      <c r="L217"/>
    </row>
    <row r="218" spans="2:12" ht="12.75">
      <c r="B218" s="6"/>
      <c r="C218" s="6"/>
      <c r="L218"/>
    </row>
    <row r="219" spans="2:12" ht="12.75">
      <c r="B219" s="6"/>
      <c r="C219" s="6"/>
      <c r="L219"/>
    </row>
    <row r="220" spans="2:12" ht="12.75">
      <c r="B220" s="6"/>
      <c r="C220" s="6"/>
      <c r="L220"/>
    </row>
    <row r="221" spans="2:12" ht="12.75">
      <c r="B221" s="6"/>
      <c r="C221" s="6"/>
      <c r="L221"/>
    </row>
    <row r="222" spans="2:12" ht="12.75">
      <c r="B222" s="6"/>
      <c r="C222" s="6"/>
      <c r="L222"/>
    </row>
    <row r="223" spans="2:12" ht="12.75">
      <c r="B223" s="6"/>
      <c r="C223" s="6"/>
      <c r="L223"/>
    </row>
    <row r="224" spans="2:12" ht="12.75">
      <c r="B224" s="6"/>
      <c r="C224" s="6"/>
      <c r="L224"/>
    </row>
    <row r="225" spans="2:12" ht="12.75">
      <c r="B225" s="6"/>
      <c r="C225" s="6"/>
      <c r="L225"/>
    </row>
    <row r="226" spans="2:12" ht="12.75">
      <c r="B226" s="6"/>
      <c r="C226" s="6"/>
      <c r="L226"/>
    </row>
    <row r="227" spans="2:12" ht="12.75">
      <c r="B227" s="6"/>
      <c r="C227" s="6"/>
      <c r="L227"/>
    </row>
    <row r="228" spans="2:12" ht="12.75">
      <c r="B228" s="6"/>
      <c r="C228" s="6"/>
      <c r="L228"/>
    </row>
    <row r="229" spans="2:12" ht="12.75">
      <c r="B229" s="6"/>
      <c r="C229" s="6"/>
      <c r="L229"/>
    </row>
    <row r="230" spans="2:12" ht="12.75">
      <c r="B230" s="6"/>
      <c r="C230" s="6"/>
      <c r="L230"/>
    </row>
    <row r="231" spans="2:12" ht="12.75">
      <c r="B231" s="6"/>
      <c r="C231" s="6"/>
      <c r="L231"/>
    </row>
    <row r="232" spans="1:12" ht="12.75">
      <c r="A232"/>
      <c r="L232"/>
    </row>
    <row r="233" spans="1:12" ht="12.75">
      <c r="A233"/>
      <c r="L233"/>
    </row>
    <row r="234" spans="1:12" ht="12.75">
      <c r="A234"/>
      <c r="L234"/>
    </row>
    <row r="235" spans="1:12" ht="12.75">
      <c r="A235"/>
      <c r="L235"/>
    </row>
    <row r="236" spans="1:12" ht="12.75">
      <c r="A236"/>
      <c r="L236"/>
    </row>
    <row r="237" spans="1:12" ht="12.75">
      <c r="A237"/>
      <c r="L237"/>
    </row>
    <row r="238" spans="1:12" ht="12.75">
      <c r="A238"/>
      <c r="L238"/>
    </row>
    <row r="239" spans="1:12" ht="12.75">
      <c r="A239"/>
      <c r="L239"/>
    </row>
    <row r="240" spans="1:12" ht="12.75">
      <c r="A240"/>
      <c r="L240"/>
    </row>
    <row r="241" spans="1:12" ht="12.75">
      <c r="A241"/>
      <c r="L241"/>
    </row>
    <row r="242" spans="1:12" ht="12.75">
      <c r="A242"/>
      <c r="L242"/>
    </row>
    <row r="243" spans="1:12" ht="12.75">
      <c r="A243"/>
      <c r="L243"/>
    </row>
    <row r="244" spans="1:12" ht="12.75">
      <c r="A244"/>
      <c r="L244"/>
    </row>
    <row r="245" spans="1:12" ht="12.75">
      <c r="A245"/>
      <c r="L245"/>
    </row>
    <row r="246" spans="1:12" ht="12.75">
      <c r="A246"/>
      <c r="L246"/>
    </row>
    <row r="247" spans="1:12" ht="12.75">
      <c r="A247"/>
      <c r="L247"/>
    </row>
    <row r="248" spans="1:12" ht="12.75">
      <c r="A248"/>
      <c r="L248"/>
    </row>
    <row r="249" spans="1:12" ht="12.75">
      <c r="A249"/>
      <c r="L249"/>
    </row>
    <row r="250" spans="1:12" ht="12.75">
      <c r="A250"/>
      <c r="L250"/>
    </row>
    <row r="251" spans="1:12" ht="12.75">
      <c r="A251"/>
      <c r="L251"/>
    </row>
    <row r="252" spans="1:12" ht="12.75">
      <c r="A252"/>
      <c r="L252"/>
    </row>
    <row r="253" spans="1:12" ht="12.75">
      <c r="A253"/>
      <c r="L253"/>
    </row>
    <row r="254" spans="1:12" ht="12.75">
      <c r="A254"/>
      <c r="L254"/>
    </row>
    <row r="255" spans="1:12" ht="12.75">
      <c r="A255"/>
      <c r="L255"/>
    </row>
    <row r="256" spans="1:12" ht="12.75">
      <c r="A256"/>
      <c r="L256"/>
    </row>
    <row r="257" spans="1:12" ht="12.75">
      <c r="A257"/>
      <c r="L257"/>
    </row>
    <row r="258" spans="1:12" ht="12.75">
      <c r="A258"/>
      <c r="L258"/>
    </row>
    <row r="259" spans="1:12" ht="12.75">
      <c r="A259"/>
      <c r="L259"/>
    </row>
    <row r="260" spans="1:12" ht="12.75">
      <c r="A260"/>
      <c r="L260"/>
    </row>
    <row r="261" spans="1:12" ht="12.75">
      <c r="A261"/>
      <c r="L261"/>
    </row>
    <row r="262" spans="1:12" ht="12.75">
      <c r="A262"/>
      <c r="L262"/>
    </row>
    <row r="263" spans="1:12" ht="12.75">
      <c r="A263"/>
      <c r="L263"/>
    </row>
    <row r="264" spans="1:12" ht="12.75">
      <c r="A264"/>
      <c r="L264"/>
    </row>
    <row r="265" spans="1:12" ht="12.75">
      <c r="A265"/>
      <c r="L265"/>
    </row>
    <row r="266" spans="1:12" ht="12.75">
      <c r="A266"/>
      <c r="L266"/>
    </row>
    <row r="267" spans="1:12" ht="12.75">
      <c r="A267"/>
      <c r="L267"/>
    </row>
    <row r="268" spans="1:12" ht="12.75">
      <c r="A268"/>
      <c r="L268"/>
    </row>
    <row r="269" spans="1:12" ht="12.75">
      <c r="A269"/>
      <c r="L269"/>
    </row>
    <row r="270" spans="1:12" ht="12.75">
      <c r="A270"/>
      <c r="L270"/>
    </row>
    <row r="271" spans="1:12" ht="12.75">
      <c r="A271"/>
      <c r="L271"/>
    </row>
    <row r="272" spans="1:12" ht="12.75">
      <c r="A272"/>
      <c r="L272"/>
    </row>
    <row r="273" spans="1:12" ht="12.75">
      <c r="A273"/>
      <c r="L273"/>
    </row>
    <row r="274" spans="1:12" ht="12.75">
      <c r="A274"/>
      <c r="L274"/>
    </row>
    <row r="275" spans="1:12" ht="12.75">
      <c r="A275"/>
      <c r="L275"/>
    </row>
    <row r="276" spans="1:12" ht="12.75">
      <c r="A276"/>
      <c r="L276"/>
    </row>
    <row r="277" spans="1:12" ht="12.75">
      <c r="A277"/>
      <c r="L277"/>
    </row>
    <row r="278" spans="1:12" ht="12.75">
      <c r="A278"/>
      <c r="L278"/>
    </row>
    <row r="279" spans="1:12" ht="12.75">
      <c r="A279"/>
      <c r="L279"/>
    </row>
    <row r="280" spans="1:12" ht="12.75">
      <c r="A280"/>
      <c r="L280"/>
    </row>
    <row r="281" spans="1:12" ht="12.75">
      <c r="A281"/>
      <c r="L281"/>
    </row>
    <row r="282" spans="1:12" ht="12.75">
      <c r="A282"/>
      <c r="L282"/>
    </row>
    <row r="283" spans="1:12" ht="12.75">
      <c r="A283"/>
      <c r="L283"/>
    </row>
    <row r="284" spans="1:12" ht="12.75">
      <c r="A284"/>
      <c r="L284"/>
    </row>
    <row r="285" spans="1:12" ht="12.75">
      <c r="A285"/>
      <c r="L285"/>
    </row>
    <row r="286" spans="1:12" ht="12.75">
      <c r="A286"/>
      <c r="L286"/>
    </row>
    <row r="287" spans="1:12" ht="12.75">
      <c r="A287"/>
      <c r="L287"/>
    </row>
    <row r="288" spans="1:12" ht="12.75">
      <c r="A288"/>
      <c r="L288"/>
    </row>
    <row r="289" spans="1:12" ht="12.75">
      <c r="A289"/>
      <c r="L289"/>
    </row>
    <row r="290" spans="1:12" ht="12.75">
      <c r="A290"/>
      <c r="L290"/>
    </row>
    <row r="291" spans="1:12" ht="12.75">
      <c r="A291"/>
      <c r="L291"/>
    </row>
    <row r="292" spans="1:12" ht="12.75">
      <c r="A292"/>
      <c r="L292"/>
    </row>
    <row r="293" spans="1:12" ht="12.75">
      <c r="A293"/>
      <c r="L293"/>
    </row>
    <row r="294" spans="1:12" ht="12.75">
      <c r="A294"/>
      <c r="L294"/>
    </row>
    <row r="295" spans="1:12" ht="12.75">
      <c r="A295"/>
      <c r="L295"/>
    </row>
    <row r="296" spans="1:12" ht="12.75">
      <c r="A296"/>
      <c r="L296"/>
    </row>
    <row r="297" spans="1:12" ht="12.75">
      <c r="A297"/>
      <c r="L297"/>
    </row>
    <row r="298" spans="1:12" ht="12.75">
      <c r="A298"/>
      <c r="L298"/>
    </row>
    <row r="299" spans="1:12" ht="12.75">
      <c r="A299"/>
      <c r="L299"/>
    </row>
    <row r="300" spans="1:12" ht="12.75">
      <c r="A300"/>
      <c r="L300"/>
    </row>
    <row r="301" spans="1:12" ht="12.75">
      <c r="A301"/>
      <c r="L301"/>
    </row>
    <row r="302" spans="1:12" ht="12.75">
      <c r="A302"/>
      <c r="L302"/>
    </row>
    <row r="303" spans="1:12" ht="12.75">
      <c r="A303"/>
      <c r="L303"/>
    </row>
    <row r="304" spans="1:12" ht="12.75">
      <c r="A304"/>
      <c r="L304"/>
    </row>
    <row r="305" spans="1:12" ht="12.75">
      <c r="A305"/>
      <c r="L305"/>
    </row>
    <row r="306" spans="1:12" ht="12.75">
      <c r="A306"/>
      <c r="L306"/>
    </row>
    <row r="307" spans="1:12" ht="12.75">
      <c r="A307"/>
      <c r="L307"/>
    </row>
    <row r="308" spans="1:12" ht="12.75">
      <c r="A308"/>
      <c r="L308"/>
    </row>
    <row r="309" spans="1:12" ht="12.75">
      <c r="A309"/>
      <c r="L309"/>
    </row>
    <row r="310" spans="1:12" ht="12.75">
      <c r="A310"/>
      <c r="L310"/>
    </row>
    <row r="311" spans="1:12" ht="12.75">
      <c r="A311"/>
      <c r="L311"/>
    </row>
    <row r="312" spans="1:12" ht="12.75">
      <c r="A312"/>
      <c r="L312"/>
    </row>
    <row r="313" spans="1:12" ht="12.75">
      <c r="A313"/>
      <c r="L313"/>
    </row>
    <row r="314" spans="1:12" ht="12.75">
      <c r="A314"/>
      <c r="L314"/>
    </row>
    <row r="315" spans="1:12" ht="12.75">
      <c r="A315"/>
      <c r="L315"/>
    </row>
    <row r="316" spans="1:12" ht="12.75">
      <c r="A316"/>
      <c r="L316"/>
    </row>
    <row r="317" spans="1:12" ht="12.75">
      <c r="A317"/>
      <c r="L317"/>
    </row>
    <row r="318" spans="1:12" ht="12.75">
      <c r="A318"/>
      <c r="L318"/>
    </row>
    <row r="319" spans="1:12" ht="12.75">
      <c r="A319"/>
      <c r="L319"/>
    </row>
    <row r="320" spans="1:12" ht="12.75">
      <c r="A320"/>
      <c r="L320"/>
    </row>
    <row r="321" spans="1:12" ht="12.75">
      <c r="A321"/>
      <c r="L321"/>
    </row>
    <row r="322" spans="1:12" ht="12.75">
      <c r="A322"/>
      <c r="L322"/>
    </row>
    <row r="323" spans="1:12" ht="12.75">
      <c r="A323"/>
      <c r="L323"/>
    </row>
    <row r="324" spans="1:12" ht="12.75">
      <c r="A324"/>
      <c r="L324"/>
    </row>
    <row r="325" spans="1:12" ht="12.75">
      <c r="A325"/>
      <c r="L325"/>
    </row>
    <row r="326" spans="1:12" ht="12.75">
      <c r="A326"/>
      <c r="L326"/>
    </row>
    <row r="327" spans="1:12" ht="12.75">
      <c r="A327"/>
      <c r="L327"/>
    </row>
    <row r="328" spans="1:12" ht="12.75">
      <c r="A328"/>
      <c r="L328"/>
    </row>
    <row r="329" spans="1:12" ht="12.75">
      <c r="A329"/>
      <c r="L329"/>
    </row>
    <row r="330" spans="1:12" ht="12.75">
      <c r="A330"/>
      <c r="L330"/>
    </row>
    <row r="331" spans="1:12" ht="12.75">
      <c r="A331"/>
      <c r="L331"/>
    </row>
    <row r="332" spans="1:12" ht="12.75">
      <c r="A332"/>
      <c r="L332"/>
    </row>
    <row r="333" spans="1:12" ht="12.75">
      <c r="A333"/>
      <c r="L333"/>
    </row>
    <row r="334" spans="1:12" ht="12.75">
      <c r="A334"/>
      <c r="L334"/>
    </row>
    <row r="335" spans="1:12" ht="12.75">
      <c r="A335"/>
      <c r="L335"/>
    </row>
    <row r="336" spans="1:12" ht="12.75">
      <c r="A336"/>
      <c r="L336"/>
    </row>
    <row r="337" spans="1:12" ht="12.75">
      <c r="A337"/>
      <c r="L337"/>
    </row>
    <row r="338" spans="1:12" ht="12.75">
      <c r="A338"/>
      <c r="L338"/>
    </row>
    <row r="339" spans="1:12" ht="12.75">
      <c r="A339"/>
      <c r="L339"/>
    </row>
    <row r="340" spans="1:12" ht="12.75">
      <c r="A340"/>
      <c r="L340"/>
    </row>
    <row r="341" spans="1:12" ht="12.75">
      <c r="A341"/>
      <c r="L341"/>
    </row>
    <row r="342" spans="1:12" ht="12.75">
      <c r="A342"/>
      <c r="L342"/>
    </row>
    <row r="343" spans="1:12" ht="12.75">
      <c r="A343"/>
      <c r="L343"/>
    </row>
    <row r="344" spans="1:12" ht="12.75">
      <c r="A344"/>
      <c r="L344"/>
    </row>
    <row r="345" spans="1:12" ht="12.75">
      <c r="A345"/>
      <c r="L345"/>
    </row>
    <row r="346" spans="1:12" ht="12.75">
      <c r="A346"/>
      <c r="L346"/>
    </row>
    <row r="347" spans="1:12" ht="12.75">
      <c r="A347"/>
      <c r="L347"/>
    </row>
    <row r="348" spans="1:12" ht="12.75">
      <c r="A348"/>
      <c r="L348"/>
    </row>
    <row r="349" spans="1:12" ht="12.75">
      <c r="A349"/>
      <c r="L349"/>
    </row>
    <row r="350" spans="1:12" ht="12.75">
      <c r="A350"/>
      <c r="L350"/>
    </row>
    <row r="351" spans="1:12" ht="12.75">
      <c r="A351"/>
      <c r="L351"/>
    </row>
    <row r="352" spans="1:12" ht="12.75">
      <c r="A352"/>
      <c r="L352"/>
    </row>
    <row r="353" spans="1:12" ht="12.75">
      <c r="A353"/>
      <c r="L353"/>
    </row>
    <row r="354" spans="1:12" ht="12.75">
      <c r="A354"/>
      <c r="L354"/>
    </row>
    <row r="355" spans="1:12" ht="12.75">
      <c r="A355"/>
      <c r="L355"/>
    </row>
    <row r="356" spans="1:12" ht="12.75">
      <c r="A356"/>
      <c r="L356"/>
    </row>
    <row r="357" spans="1:12" ht="12.75">
      <c r="A357"/>
      <c r="L357"/>
    </row>
    <row r="358" spans="1:12" ht="12.75">
      <c r="A358"/>
      <c r="L358"/>
    </row>
    <row r="359" spans="1:12" ht="12.75">
      <c r="A359"/>
      <c r="L359"/>
    </row>
    <row r="360" spans="1:12" ht="12.75">
      <c r="A360"/>
      <c r="L360"/>
    </row>
    <row r="361" spans="1:12" ht="12.75">
      <c r="A361"/>
      <c r="L361"/>
    </row>
    <row r="362" spans="1:12" ht="12.75">
      <c r="A362"/>
      <c r="L362"/>
    </row>
    <row r="363" spans="1:12" ht="12.75">
      <c r="A363"/>
      <c r="L363"/>
    </row>
    <row r="364" spans="1:12" ht="12.75">
      <c r="A364"/>
      <c r="L364"/>
    </row>
    <row r="365" spans="1:12" ht="12.75">
      <c r="A365"/>
      <c r="L365"/>
    </row>
    <row r="366" spans="1:12" ht="12.75">
      <c r="A366"/>
      <c r="L366"/>
    </row>
    <row r="367" spans="1:12" ht="12.75">
      <c r="A367"/>
      <c r="L367"/>
    </row>
    <row r="368" spans="1:12" ht="12.75">
      <c r="A368"/>
      <c r="L368"/>
    </row>
    <row r="369" spans="1:12" ht="12.75">
      <c r="A369"/>
      <c r="L369"/>
    </row>
    <row r="370" spans="1:12" ht="12.75">
      <c r="A370"/>
      <c r="L370"/>
    </row>
    <row r="371" spans="1:12" ht="12.75">
      <c r="A371"/>
      <c r="L371"/>
    </row>
    <row r="372" spans="1:12" ht="12.75">
      <c r="A372"/>
      <c r="L372"/>
    </row>
    <row r="373" spans="1:12" ht="12.75">
      <c r="A373"/>
      <c r="L373"/>
    </row>
    <row r="374" spans="1:12" ht="12.75">
      <c r="A374"/>
      <c r="L374"/>
    </row>
    <row r="375" spans="1:12" ht="12.75">
      <c r="A375"/>
      <c r="L375"/>
    </row>
    <row r="376" spans="1:12" ht="12.75">
      <c r="A376"/>
      <c r="L376"/>
    </row>
    <row r="377" spans="1:12" ht="12.75">
      <c r="A377"/>
      <c r="L377"/>
    </row>
    <row r="378" spans="1:12" ht="12.75">
      <c r="A378"/>
      <c r="L378"/>
    </row>
    <row r="379" spans="1:12" ht="12.75">
      <c r="A379"/>
      <c r="L379"/>
    </row>
    <row r="380" spans="1:12" ht="12.75">
      <c r="A380"/>
      <c r="L380"/>
    </row>
    <row r="381" spans="1:12" ht="12.75">
      <c r="A381"/>
      <c r="L381"/>
    </row>
    <row r="382" spans="1:12" ht="12.75">
      <c r="A382"/>
      <c r="L382"/>
    </row>
    <row r="383" spans="1:12" ht="12.75">
      <c r="A383"/>
      <c r="L383"/>
    </row>
    <row r="384" spans="1:12" ht="12.75">
      <c r="A384"/>
      <c r="L384"/>
    </row>
    <row r="385" spans="1:12" ht="12.75">
      <c r="A385"/>
      <c r="L385"/>
    </row>
    <row r="386" spans="1:12" ht="12.75">
      <c r="A386"/>
      <c r="L386"/>
    </row>
    <row r="387" spans="1:12" ht="12.75">
      <c r="A387"/>
      <c r="L387"/>
    </row>
    <row r="388" spans="1:12" ht="12.75">
      <c r="A388"/>
      <c r="L388"/>
    </row>
    <row r="389" spans="1:12" ht="12.75">
      <c r="A389"/>
      <c r="L389"/>
    </row>
    <row r="390" spans="1:12" ht="12.75">
      <c r="A390"/>
      <c r="L390"/>
    </row>
    <row r="391" spans="1:12" ht="12.75">
      <c r="A391"/>
      <c r="L391"/>
    </row>
    <row r="392" spans="1:12" ht="12.75">
      <c r="A392"/>
      <c r="L392"/>
    </row>
    <row r="393" spans="1:12" ht="12.75">
      <c r="A393"/>
      <c r="L393"/>
    </row>
    <row r="394" spans="1:12" ht="12.75">
      <c r="A394"/>
      <c r="L394"/>
    </row>
    <row r="395" spans="1:12" ht="12.75">
      <c r="A395"/>
      <c r="L395"/>
    </row>
    <row r="396" spans="1:12" ht="12.75">
      <c r="A396"/>
      <c r="L396"/>
    </row>
    <row r="397" spans="1:12" ht="12.75">
      <c r="A397"/>
      <c r="L397"/>
    </row>
    <row r="398" spans="1:12" ht="12.75">
      <c r="A398"/>
      <c r="L398"/>
    </row>
    <row r="399" spans="1:12" ht="12.75">
      <c r="A399"/>
      <c r="L399"/>
    </row>
    <row r="400" spans="1:12" ht="12.75">
      <c r="A400"/>
      <c r="L400"/>
    </row>
    <row r="401" spans="1:12" ht="12.75">
      <c r="A401"/>
      <c r="L401"/>
    </row>
    <row r="402" spans="1:12" ht="12.75">
      <c r="A402"/>
      <c r="L402"/>
    </row>
    <row r="403" spans="1:12" ht="12.75">
      <c r="A403"/>
      <c r="L403"/>
    </row>
    <row r="404" spans="1:12" ht="12.75">
      <c r="A404"/>
      <c r="L404"/>
    </row>
    <row r="405" spans="1:12" ht="12.75">
      <c r="A405"/>
      <c r="L405"/>
    </row>
    <row r="406" spans="1:12" ht="12.75">
      <c r="A406"/>
      <c r="L406"/>
    </row>
    <row r="407" spans="1:12" ht="12.75">
      <c r="A407"/>
      <c r="L407"/>
    </row>
    <row r="408" spans="1:12" ht="12.75">
      <c r="A408"/>
      <c r="L408"/>
    </row>
    <row r="409" spans="1:12" ht="12.75">
      <c r="A409"/>
      <c r="L409"/>
    </row>
    <row r="410" spans="1:12" ht="12.75">
      <c r="A410"/>
      <c r="L410"/>
    </row>
    <row r="411" spans="1:12" ht="12.75">
      <c r="A411"/>
      <c r="L411"/>
    </row>
    <row r="412" spans="1:12" ht="12.75">
      <c r="A412"/>
      <c r="L412"/>
    </row>
    <row r="413" spans="1:12" ht="12.75">
      <c r="A413"/>
      <c r="L413"/>
    </row>
    <row r="414" spans="1:12" ht="12.75">
      <c r="A414"/>
      <c r="L414"/>
    </row>
    <row r="415" spans="1:12" ht="12.75">
      <c r="A415"/>
      <c r="L415"/>
    </row>
    <row r="416" spans="1:12" ht="12.75">
      <c r="A416"/>
      <c r="L416"/>
    </row>
    <row r="417" spans="1:12" ht="12.75">
      <c r="A417"/>
      <c r="L417"/>
    </row>
    <row r="418" spans="1:12" ht="12.75">
      <c r="A418"/>
      <c r="L418"/>
    </row>
    <row r="419" spans="1:12" ht="12.75">
      <c r="A419"/>
      <c r="L419"/>
    </row>
    <row r="420" spans="1:12" ht="12.75">
      <c r="A420"/>
      <c r="L420"/>
    </row>
    <row r="421" spans="1:12" ht="12.75">
      <c r="A421"/>
      <c r="L421"/>
    </row>
    <row r="422" spans="1:12" ht="12.75">
      <c r="A422"/>
      <c r="L422"/>
    </row>
    <row r="423" spans="1:12" ht="12.75">
      <c r="A423"/>
      <c r="L423"/>
    </row>
    <row r="424" spans="1:12" ht="12.75">
      <c r="A424"/>
      <c r="L424"/>
    </row>
    <row r="425" spans="1:12" ht="12.75">
      <c r="A425"/>
      <c r="L425"/>
    </row>
    <row r="426" spans="1:12" ht="12.75">
      <c r="A426"/>
      <c r="L426"/>
    </row>
    <row r="427" spans="1:12" ht="12.75">
      <c r="A427"/>
      <c r="L427"/>
    </row>
    <row r="428" spans="1:12" ht="12.75">
      <c r="A428"/>
      <c r="L428"/>
    </row>
    <row r="429" spans="1:12" ht="12.75">
      <c r="A429"/>
      <c r="L429"/>
    </row>
    <row r="430" spans="1:12" ht="12.75">
      <c r="A430"/>
      <c r="L430"/>
    </row>
    <row r="431" spans="1:12" ht="12.75">
      <c r="A431"/>
      <c r="L431"/>
    </row>
    <row r="432" spans="1:12" ht="12.75">
      <c r="A432"/>
      <c r="L432"/>
    </row>
    <row r="433" spans="1:12" ht="12.75">
      <c r="A433"/>
      <c r="L433"/>
    </row>
    <row r="434" spans="1:12" ht="12.75">
      <c r="A434"/>
      <c r="L434"/>
    </row>
    <row r="435" spans="1:12" ht="12.75">
      <c r="A435"/>
      <c r="L435"/>
    </row>
    <row r="436" spans="1:12" ht="12.75">
      <c r="A436"/>
      <c r="L436"/>
    </row>
    <row r="437" spans="1:12" ht="12.75">
      <c r="A437"/>
      <c r="L437"/>
    </row>
    <row r="438" spans="1:12" ht="12.75">
      <c r="A438"/>
      <c r="L438"/>
    </row>
    <row r="439" spans="1:12" ht="12.75">
      <c r="A439"/>
      <c r="L439"/>
    </row>
    <row r="440" spans="1:12" ht="12.75">
      <c r="A440"/>
      <c r="L440"/>
    </row>
    <row r="441" spans="1:12" ht="12.75">
      <c r="A441"/>
      <c r="L441"/>
    </row>
    <row r="442" spans="1:12" ht="12.75">
      <c r="A442"/>
      <c r="L442"/>
    </row>
    <row r="443" spans="1:12" ht="12.75">
      <c r="A443"/>
      <c r="L443"/>
    </row>
    <row r="444" spans="1:12" ht="12.75">
      <c r="A444"/>
      <c r="L444"/>
    </row>
    <row r="445" spans="1:12" ht="12.75">
      <c r="A445"/>
      <c r="L445"/>
    </row>
    <row r="446" spans="1:12" ht="12.75">
      <c r="A446"/>
      <c r="L446"/>
    </row>
    <row r="447" spans="1:12" ht="12.75">
      <c r="A447"/>
      <c r="L447"/>
    </row>
    <row r="448" spans="1:12" ht="12.75">
      <c r="A448"/>
      <c r="L448"/>
    </row>
    <row r="449" spans="1:12" ht="12.75">
      <c r="A449"/>
      <c r="L449"/>
    </row>
    <row r="450" spans="1:12" ht="12.75">
      <c r="A450"/>
      <c r="L450"/>
    </row>
    <row r="451" spans="1:12" ht="12.75">
      <c r="A451"/>
      <c r="L451"/>
    </row>
    <row r="452" spans="1:12" ht="12.75">
      <c r="A452"/>
      <c r="L452"/>
    </row>
    <row r="453" spans="1:12" ht="12.75">
      <c r="A453"/>
      <c r="L453"/>
    </row>
    <row r="454" spans="1:12" ht="12.75">
      <c r="A454"/>
      <c r="L454"/>
    </row>
    <row r="455" spans="1:12" ht="12.75">
      <c r="A455"/>
      <c r="L455"/>
    </row>
    <row r="456" spans="1:12" ht="12.75">
      <c r="A456"/>
      <c r="L456"/>
    </row>
    <row r="457" spans="1:12" ht="12.75">
      <c r="A457"/>
      <c r="L457"/>
    </row>
    <row r="458" spans="1:12" ht="12.75">
      <c r="A458"/>
      <c r="L458"/>
    </row>
    <row r="459" spans="1:12" ht="12.75">
      <c r="A459"/>
      <c r="L459"/>
    </row>
    <row r="460" spans="1:12" ht="12.75">
      <c r="A460"/>
      <c r="L460"/>
    </row>
    <row r="461" spans="1:12" ht="12.75">
      <c r="A461"/>
      <c r="L461"/>
    </row>
    <row r="462" spans="1:12" ht="12.75">
      <c r="A462"/>
      <c r="L462"/>
    </row>
    <row r="463" spans="1:12" ht="12.75">
      <c r="A463"/>
      <c r="L463"/>
    </row>
    <row r="464" spans="1:12" ht="12.75">
      <c r="A464"/>
      <c r="L464"/>
    </row>
    <row r="465" spans="1:12" ht="12.75">
      <c r="A465"/>
      <c r="L465"/>
    </row>
    <row r="466" spans="1:12" ht="12.75">
      <c r="A466"/>
      <c r="L466"/>
    </row>
    <row r="467" spans="1:12" ht="12.75">
      <c r="A467"/>
      <c r="L467"/>
    </row>
    <row r="468" spans="1:12" ht="12.75">
      <c r="A468"/>
      <c r="L468"/>
    </row>
    <row r="469" spans="1:12" ht="12.75">
      <c r="A469"/>
      <c r="L469"/>
    </row>
    <row r="470" spans="1:12" ht="12.75">
      <c r="A470"/>
      <c r="L470"/>
    </row>
    <row r="471" spans="1:12" ht="12.75">
      <c r="A471"/>
      <c r="L471"/>
    </row>
    <row r="472" spans="1:12" ht="12.75">
      <c r="A472"/>
      <c r="L472"/>
    </row>
    <row r="473" spans="1:12" ht="12.75">
      <c r="A473"/>
      <c r="L473"/>
    </row>
    <row r="474" spans="1:12" ht="12.75">
      <c r="A474"/>
      <c r="L474"/>
    </row>
    <row r="475" spans="1:12" ht="12.75">
      <c r="A475"/>
      <c r="L475"/>
    </row>
    <row r="476" spans="1:12" ht="12.75">
      <c r="A476"/>
      <c r="L476"/>
    </row>
    <row r="477" spans="1:12" ht="12.75">
      <c r="A477"/>
      <c r="L477"/>
    </row>
    <row r="478" spans="1:12" ht="12.75">
      <c r="A478"/>
      <c r="L478"/>
    </row>
    <row r="479" spans="1:12" ht="12.75">
      <c r="A479"/>
      <c r="L479"/>
    </row>
    <row r="480" spans="1:12" ht="12.75">
      <c r="A480"/>
      <c r="L480"/>
    </row>
    <row r="481" spans="1:12" ht="12.75">
      <c r="A481"/>
      <c r="L481"/>
    </row>
    <row r="482" spans="1:12" ht="12.75">
      <c r="A482"/>
      <c r="L482"/>
    </row>
    <row r="483" spans="1:12" ht="12.75">
      <c r="A483"/>
      <c r="L483"/>
    </row>
    <row r="484" spans="1:12" ht="12.75">
      <c r="A484"/>
      <c r="L484"/>
    </row>
    <row r="485" spans="1:12" ht="12.75">
      <c r="A485"/>
      <c r="L485"/>
    </row>
    <row r="486" spans="1:12" ht="12.75">
      <c r="A486"/>
      <c r="L486"/>
    </row>
    <row r="487" spans="1:12" ht="12.75">
      <c r="A487"/>
      <c r="L487"/>
    </row>
    <row r="488" spans="1:12" ht="12.75">
      <c r="A488"/>
      <c r="L488"/>
    </row>
    <row r="489" spans="1:12" ht="12.75">
      <c r="A489"/>
      <c r="L489"/>
    </row>
    <row r="490" spans="1:12" ht="12.75">
      <c r="A490"/>
      <c r="L490"/>
    </row>
    <row r="491" spans="1:12" ht="12.75">
      <c r="A491"/>
      <c r="L491"/>
    </row>
    <row r="492" spans="1:12" ht="12.75">
      <c r="A492"/>
      <c r="L492"/>
    </row>
    <row r="493" spans="1:12" ht="12.75">
      <c r="A493"/>
      <c r="L493"/>
    </row>
    <row r="494" spans="1:12" ht="12.75">
      <c r="A494"/>
      <c r="L494"/>
    </row>
    <row r="495" spans="1:12" ht="12.75">
      <c r="A495"/>
      <c r="L495"/>
    </row>
    <row r="496" spans="1:12" ht="12.75">
      <c r="A496"/>
      <c r="L496"/>
    </row>
    <row r="497" spans="1:12" ht="12.75">
      <c r="A497"/>
      <c r="L497"/>
    </row>
    <row r="498" spans="1:12" ht="12.75">
      <c r="A498"/>
      <c r="L498"/>
    </row>
    <row r="499" spans="1:12" ht="12.75">
      <c r="A499"/>
      <c r="L499"/>
    </row>
    <row r="500" spans="1:12" ht="12.75">
      <c r="A500"/>
      <c r="L500"/>
    </row>
    <row r="501" spans="1:12" ht="12.75">
      <c r="A501"/>
      <c r="L501"/>
    </row>
    <row r="502" spans="1:12" ht="12.75">
      <c r="A502"/>
      <c r="L502"/>
    </row>
    <row r="503" spans="1:12" ht="12.75">
      <c r="A503"/>
      <c r="L503"/>
    </row>
    <row r="504" spans="1:12" ht="12.75">
      <c r="A504"/>
      <c r="L504"/>
    </row>
    <row r="505" spans="1:12" ht="12.75">
      <c r="A505"/>
      <c r="L505"/>
    </row>
    <row r="506" spans="1:12" ht="12.75">
      <c r="A506"/>
      <c r="L506"/>
    </row>
    <row r="507" spans="1:12" ht="12.75">
      <c r="A507"/>
      <c r="L507"/>
    </row>
    <row r="508" spans="1:12" ht="12.75">
      <c r="A508"/>
      <c r="L508"/>
    </row>
    <row r="509" spans="1:12" ht="12.75">
      <c r="A509"/>
      <c r="L509"/>
    </row>
    <row r="510" spans="1:12" ht="12.75">
      <c r="A510"/>
      <c r="L510"/>
    </row>
    <row r="511" spans="1:12" ht="12.75">
      <c r="A511"/>
      <c r="L511"/>
    </row>
    <row r="512" spans="1:12" ht="12.75">
      <c r="A512"/>
      <c r="L512"/>
    </row>
    <row r="513" spans="1:12" ht="12.75">
      <c r="A513"/>
      <c r="L513"/>
    </row>
    <row r="514" spans="1:12" ht="12.75">
      <c r="A514"/>
      <c r="L514"/>
    </row>
    <row r="515" spans="1:12" ht="12.75">
      <c r="A515"/>
      <c r="L515"/>
    </row>
    <row r="516" spans="1:12" ht="12.75">
      <c r="A516"/>
      <c r="L516"/>
    </row>
    <row r="517" spans="1:12" ht="12.75">
      <c r="A517"/>
      <c r="L517"/>
    </row>
    <row r="518" spans="1:12" ht="12.75">
      <c r="A518"/>
      <c r="L518"/>
    </row>
    <row r="519" spans="1:12" ht="12.75">
      <c r="A519"/>
      <c r="L519"/>
    </row>
    <row r="520" spans="1:12" ht="12.75">
      <c r="A520"/>
      <c r="L520"/>
    </row>
    <row r="521" spans="1:12" ht="12.75">
      <c r="A521"/>
      <c r="L521"/>
    </row>
    <row r="522" spans="1:12" ht="12.75">
      <c r="A522"/>
      <c r="L522"/>
    </row>
    <row r="523" spans="1:12" ht="12.75">
      <c r="A523"/>
      <c r="L523"/>
    </row>
    <row r="524" spans="1:12" ht="12.75">
      <c r="A524"/>
      <c r="L524"/>
    </row>
    <row r="525" spans="1:12" ht="12.75">
      <c r="A525"/>
      <c r="L525"/>
    </row>
    <row r="526" spans="1:12" ht="12.75">
      <c r="A526"/>
      <c r="L526"/>
    </row>
    <row r="527" spans="1:12" ht="12.75">
      <c r="A527"/>
      <c r="L527"/>
    </row>
    <row r="528" spans="1:12" ht="12.75">
      <c r="A528"/>
      <c r="L528"/>
    </row>
    <row r="529" spans="1:12" ht="12.75">
      <c r="A529"/>
      <c r="L529"/>
    </row>
    <row r="530" spans="1:12" ht="12.75">
      <c r="A530"/>
      <c r="L530"/>
    </row>
    <row r="531" spans="1:12" ht="12.75">
      <c r="A531"/>
      <c r="L531"/>
    </row>
    <row r="532" spans="1:12" ht="12.75">
      <c r="A532"/>
      <c r="L532"/>
    </row>
    <row r="533" spans="1:12" ht="12.75">
      <c r="A533"/>
      <c r="L533"/>
    </row>
    <row r="534" spans="1:12" ht="12.75">
      <c r="A534"/>
      <c r="L534"/>
    </row>
    <row r="535" spans="1:12" ht="12.75">
      <c r="A535"/>
      <c r="L535"/>
    </row>
    <row r="536" spans="1:12" ht="12.75">
      <c r="A536"/>
      <c r="L536"/>
    </row>
    <row r="537" spans="1:12" ht="12.75">
      <c r="A537"/>
      <c r="L537"/>
    </row>
    <row r="538" spans="1:12" ht="12.75">
      <c r="A538"/>
      <c r="L538"/>
    </row>
    <row r="539" spans="1:12" ht="12.75">
      <c r="A539"/>
      <c r="L539"/>
    </row>
    <row r="540" spans="1:12" ht="12.75">
      <c r="A540"/>
      <c r="L540"/>
    </row>
    <row r="541" spans="1:12" ht="12.75">
      <c r="A541"/>
      <c r="L541"/>
    </row>
    <row r="542" spans="1:12" ht="12.75">
      <c r="A542"/>
      <c r="L542"/>
    </row>
    <row r="543" spans="1:12" ht="12.75">
      <c r="A543"/>
      <c r="L543"/>
    </row>
    <row r="544" spans="1:12" ht="12.75">
      <c r="A544"/>
      <c r="L544"/>
    </row>
    <row r="545" spans="1:12" ht="12.75">
      <c r="A545"/>
      <c r="L545"/>
    </row>
    <row r="546" spans="1:12" ht="12.75">
      <c r="A546"/>
      <c r="L546"/>
    </row>
    <row r="547" spans="1:12" ht="12.75">
      <c r="A547"/>
      <c r="L547"/>
    </row>
    <row r="548" spans="1:12" ht="12.75">
      <c r="A548"/>
      <c r="L548"/>
    </row>
    <row r="549" spans="1:12" ht="12.75">
      <c r="A549"/>
      <c r="L549"/>
    </row>
    <row r="550" spans="1:12" ht="12.75">
      <c r="A550"/>
      <c r="L550"/>
    </row>
    <row r="551" spans="1:12" ht="12.75">
      <c r="A551"/>
      <c r="L551"/>
    </row>
    <row r="552" spans="1:12" ht="12.75">
      <c r="A552"/>
      <c r="L552"/>
    </row>
    <row r="553" spans="1:12" ht="12.75">
      <c r="A553"/>
      <c r="L553"/>
    </row>
    <row r="554" spans="1:12" ht="12.75">
      <c r="A554"/>
      <c r="L554"/>
    </row>
    <row r="555" spans="1:12" ht="12.75">
      <c r="A555"/>
      <c r="L555"/>
    </row>
    <row r="556" spans="1:12" ht="12.75">
      <c r="A556"/>
      <c r="L556"/>
    </row>
    <row r="557" spans="1:12" ht="12.75">
      <c r="A557"/>
      <c r="L557"/>
    </row>
    <row r="558" spans="1:12" ht="12.75">
      <c r="A558"/>
      <c r="L558"/>
    </row>
    <row r="559" spans="1:12" ht="12.75">
      <c r="A559"/>
      <c r="L559"/>
    </row>
    <row r="560" spans="1:12" ht="12.75">
      <c r="A560"/>
      <c r="L560"/>
    </row>
    <row r="561" spans="1:12" ht="12.75">
      <c r="A561"/>
      <c r="L561"/>
    </row>
    <row r="562" spans="1:12" ht="12.75">
      <c r="A562"/>
      <c r="L562"/>
    </row>
    <row r="563" spans="1:12" ht="12.75">
      <c r="A563"/>
      <c r="L563"/>
    </row>
    <row r="564" spans="1:12" ht="12.75">
      <c r="A564"/>
      <c r="L564"/>
    </row>
    <row r="565" spans="1:12" ht="12.75">
      <c r="A565"/>
      <c r="L565"/>
    </row>
    <row r="566" spans="1:12" ht="12.75">
      <c r="A566"/>
      <c r="L566"/>
    </row>
    <row r="567" spans="1:12" ht="12.75">
      <c r="A567"/>
      <c r="L567"/>
    </row>
    <row r="568" spans="1:12" ht="12.75">
      <c r="A568"/>
      <c r="L568"/>
    </row>
    <row r="569" spans="1:12" ht="12.75">
      <c r="A569"/>
      <c r="L569"/>
    </row>
    <row r="570" spans="1:12" ht="12.75">
      <c r="A570"/>
      <c r="L570"/>
    </row>
    <row r="571" spans="1:12" ht="12.75">
      <c r="A571"/>
      <c r="L571"/>
    </row>
    <row r="572" spans="1:12" ht="12.75">
      <c r="A572"/>
      <c r="L572"/>
    </row>
    <row r="573" spans="1:12" ht="12.75">
      <c r="A573"/>
      <c r="L573"/>
    </row>
    <row r="574" spans="1:12" ht="12.75">
      <c r="A574"/>
      <c r="L574"/>
    </row>
    <row r="575" spans="1:12" ht="12.75">
      <c r="A575"/>
      <c r="L575"/>
    </row>
    <row r="576" spans="1:12" ht="12.75">
      <c r="A576"/>
      <c r="L576"/>
    </row>
    <row r="577" spans="1:12" ht="12.75">
      <c r="A577"/>
      <c r="L577"/>
    </row>
    <row r="578" spans="1:12" ht="12.75">
      <c r="A578"/>
      <c r="L578"/>
    </row>
    <row r="579" spans="1:12" ht="12.75">
      <c r="A579"/>
      <c r="L579"/>
    </row>
    <row r="580" spans="1:12" ht="12.75">
      <c r="A580"/>
      <c r="L580"/>
    </row>
    <row r="581" spans="1:12" ht="12.75">
      <c r="A581"/>
      <c r="L581"/>
    </row>
    <row r="582" spans="1:12" ht="12.75">
      <c r="A582"/>
      <c r="L582"/>
    </row>
    <row r="583" spans="1:12" ht="12.75">
      <c r="A583"/>
      <c r="L583"/>
    </row>
    <row r="584" spans="1:12" ht="12.75">
      <c r="A584"/>
      <c r="L584"/>
    </row>
    <row r="585" spans="1:12" ht="12.75">
      <c r="A585"/>
      <c r="L585"/>
    </row>
    <row r="586" spans="1:12" ht="12.75">
      <c r="A586"/>
      <c r="L586"/>
    </row>
    <row r="587" spans="1:12" ht="12.75">
      <c r="A587"/>
      <c r="L587"/>
    </row>
    <row r="588" spans="1:12" ht="12.75">
      <c r="A588"/>
      <c r="L588"/>
    </row>
    <row r="589" spans="1:12" ht="12.75">
      <c r="A589"/>
      <c r="L589"/>
    </row>
    <row r="590" spans="1:12" ht="12.75">
      <c r="A590"/>
      <c r="L590"/>
    </row>
    <row r="591" spans="1:12" ht="12.75">
      <c r="A591"/>
      <c r="L591"/>
    </row>
    <row r="592" spans="1:12" ht="12.75">
      <c r="A592"/>
      <c r="L592"/>
    </row>
    <row r="593" spans="1:12" ht="12.75">
      <c r="A593"/>
      <c r="L593"/>
    </row>
    <row r="594" spans="1:12" ht="12.75">
      <c r="A594"/>
      <c r="L594"/>
    </row>
    <row r="595" spans="1:12" ht="12.75">
      <c r="A595"/>
      <c r="L595"/>
    </row>
    <row r="596" spans="1:12" ht="12.75">
      <c r="A596"/>
      <c r="L596"/>
    </row>
    <row r="597" spans="1:12" ht="12.75">
      <c r="A597"/>
      <c r="L597"/>
    </row>
    <row r="598" spans="1:12" ht="12.75">
      <c r="A598"/>
      <c r="L598"/>
    </row>
    <row r="599" spans="1:12" ht="12.75">
      <c r="A599"/>
      <c r="L599"/>
    </row>
    <row r="600" spans="1:12" ht="12.75">
      <c r="A600"/>
      <c r="L600"/>
    </row>
    <row r="601" spans="1:12" ht="12.75">
      <c r="A601"/>
      <c r="L601"/>
    </row>
    <row r="602" spans="1:12" ht="12.75">
      <c r="A602"/>
      <c r="L602"/>
    </row>
    <row r="603" spans="1:12" ht="12.75">
      <c r="A603"/>
      <c r="L603"/>
    </row>
    <row r="604" spans="1:12" ht="12.75">
      <c r="A604"/>
      <c r="L604"/>
    </row>
    <row r="605" spans="1:12" ht="12.75">
      <c r="A605"/>
      <c r="L605"/>
    </row>
    <row r="606" spans="1:12" ht="12.75">
      <c r="A606"/>
      <c r="L606"/>
    </row>
    <row r="607" spans="1:12" ht="12.75">
      <c r="A607"/>
      <c r="L607"/>
    </row>
    <row r="608" spans="1:12" ht="12.75">
      <c r="A608"/>
      <c r="L608"/>
    </row>
    <row r="609" spans="1:12" ht="12.75">
      <c r="A609"/>
      <c r="L609"/>
    </row>
    <row r="610" spans="1:12" ht="12.75">
      <c r="A610"/>
      <c r="L610"/>
    </row>
    <row r="611" spans="1:12" ht="12.75">
      <c r="A611"/>
      <c r="L611"/>
    </row>
    <row r="612" spans="1:12" ht="12.75">
      <c r="A612"/>
      <c r="L612"/>
    </row>
    <row r="613" spans="1:12" ht="12.75">
      <c r="A613"/>
      <c r="L613"/>
    </row>
    <row r="614" spans="1:12" ht="12.75">
      <c r="A614"/>
      <c r="L614"/>
    </row>
    <row r="615" spans="1:12" ht="12.75">
      <c r="A615"/>
      <c r="L615"/>
    </row>
    <row r="616" spans="1:12" ht="12.75">
      <c r="A616"/>
      <c r="L616"/>
    </row>
    <row r="617" spans="1:12" ht="12.75">
      <c r="A617"/>
      <c r="L617"/>
    </row>
    <row r="618" spans="1:12" ht="12.75">
      <c r="A618"/>
      <c r="L618"/>
    </row>
    <row r="619" spans="1:12" ht="12.75">
      <c r="A619"/>
      <c r="L619"/>
    </row>
    <row r="620" spans="1:12" ht="12.75">
      <c r="A620"/>
      <c r="L620"/>
    </row>
    <row r="621" spans="1:12" ht="12.75">
      <c r="A621"/>
      <c r="L621"/>
    </row>
    <row r="622" spans="1:12" ht="12.75">
      <c r="A622"/>
      <c r="L622"/>
    </row>
    <row r="623" spans="1:12" ht="12.75">
      <c r="A623"/>
      <c r="L623"/>
    </row>
    <row r="624" spans="1:12" ht="12.75">
      <c r="A624"/>
      <c r="L624"/>
    </row>
    <row r="625" spans="1:12" ht="12.75">
      <c r="A625"/>
      <c r="L625"/>
    </row>
    <row r="626" spans="1:12" ht="12.75">
      <c r="A626"/>
      <c r="L626"/>
    </row>
    <row r="627" spans="1:12" ht="12.75">
      <c r="A627"/>
      <c r="L627"/>
    </row>
    <row r="628" spans="1:12" ht="12.75">
      <c r="A628"/>
      <c r="L628"/>
    </row>
    <row r="629" spans="1:12" ht="12.75">
      <c r="A629"/>
      <c r="L629"/>
    </row>
    <row r="630" spans="1:12" ht="12.75">
      <c r="A630"/>
      <c r="L630"/>
    </row>
    <row r="631" spans="1:12" ht="12.75">
      <c r="A631"/>
      <c r="L631"/>
    </row>
    <row r="632" spans="1:12" ht="12.75">
      <c r="A632"/>
      <c r="L632"/>
    </row>
    <row r="633" spans="1:12" ht="12.75">
      <c r="A633"/>
      <c r="L633"/>
    </row>
    <row r="634" spans="1:12" ht="12.75">
      <c r="A634"/>
      <c r="L634"/>
    </row>
    <row r="635" spans="1:12" ht="12.75">
      <c r="A635"/>
      <c r="L635"/>
    </row>
    <row r="636" spans="1:12" ht="12.75">
      <c r="A636"/>
      <c r="L636"/>
    </row>
    <row r="637" spans="1:12" ht="12.75">
      <c r="A637"/>
      <c r="L637"/>
    </row>
    <row r="638" spans="1:12" ht="12.75">
      <c r="A638"/>
      <c r="L638"/>
    </row>
    <row r="639" spans="1:12" ht="12.75">
      <c r="A639"/>
      <c r="L639"/>
    </row>
    <row r="640" spans="1:12" ht="12.75">
      <c r="A640"/>
      <c r="L640"/>
    </row>
    <row r="641" spans="1:12" ht="12.75">
      <c r="A641"/>
      <c r="L641"/>
    </row>
    <row r="642" spans="1:12" ht="12.75">
      <c r="A642"/>
      <c r="L642"/>
    </row>
    <row r="643" spans="1:12" ht="12.75">
      <c r="A643"/>
      <c r="L643"/>
    </row>
    <row r="644" spans="1:12" ht="12.75">
      <c r="A644"/>
      <c r="L644"/>
    </row>
    <row r="645" spans="1:12" ht="12.75">
      <c r="A645"/>
      <c r="L645"/>
    </row>
    <row r="646" spans="1:12" ht="12.75">
      <c r="A646"/>
      <c r="L646"/>
    </row>
    <row r="647" spans="1:12" ht="12.75">
      <c r="A647"/>
      <c r="L647"/>
    </row>
    <row r="648" spans="1:12" ht="12.75">
      <c r="A648"/>
      <c r="L648"/>
    </row>
    <row r="649" spans="1:12" ht="12.75">
      <c r="A649"/>
      <c r="L649"/>
    </row>
    <row r="650" spans="1:12" ht="12.75">
      <c r="A650"/>
      <c r="L650"/>
    </row>
    <row r="651" spans="1:12" ht="12.75">
      <c r="A651"/>
      <c r="L651"/>
    </row>
    <row r="652" spans="1:12" ht="12.75">
      <c r="A652"/>
      <c r="L652"/>
    </row>
    <row r="653" spans="1:12" ht="12.75">
      <c r="A653"/>
      <c r="L653"/>
    </row>
    <row r="654" spans="1:12" ht="12.75">
      <c r="A654"/>
      <c r="L654"/>
    </row>
    <row r="655" spans="1:12" ht="12.75">
      <c r="A655"/>
      <c r="L655"/>
    </row>
    <row r="656" spans="1:12" ht="12.75">
      <c r="A656"/>
      <c r="L656"/>
    </row>
    <row r="657" spans="1:12" ht="12.75">
      <c r="A657"/>
      <c r="L657"/>
    </row>
    <row r="658" spans="1:12" ht="12.75">
      <c r="A658"/>
      <c r="L658"/>
    </row>
    <row r="659" spans="1:12" ht="12.75">
      <c r="A659"/>
      <c r="L659"/>
    </row>
    <row r="660" spans="1:12" ht="12.75">
      <c r="A660"/>
      <c r="L660"/>
    </row>
    <row r="661" spans="1:12" ht="12.75">
      <c r="A661"/>
      <c r="L661"/>
    </row>
    <row r="662" spans="1:12" ht="12.75">
      <c r="A662"/>
      <c r="L662"/>
    </row>
    <row r="663" spans="1:12" ht="12.75">
      <c r="A663"/>
      <c r="L663"/>
    </row>
    <row r="664" spans="1:12" ht="12.75">
      <c r="A664"/>
      <c r="L664"/>
    </row>
    <row r="665" spans="1:12" ht="12.75">
      <c r="A665"/>
      <c r="L665"/>
    </row>
    <row r="666" spans="1:12" ht="12.75">
      <c r="A666"/>
      <c r="L666"/>
    </row>
    <row r="667" spans="1:12" ht="12.75">
      <c r="A667"/>
      <c r="L667"/>
    </row>
    <row r="668" spans="1:12" ht="12.75">
      <c r="A668"/>
      <c r="L668"/>
    </row>
    <row r="669" spans="1:12" ht="12.75">
      <c r="A669"/>
      <c r="L669"/>
    </row>
    <row r="670" spans="1:12" ht="12.75">
      <c r="A670"/>
      <c r="L670"/>
    </row>
    <row r="671" spans="1:12" ht="12.75">
      <c r="A671"/>
      <c r="L671"/>
    </row>
    <row r="672" spans="1:12" ht="12.75">
      <c r="A672"/>
      <c r="L672"/>
    </row>
    <row r="673" spans="1:12" ht="12.75">
      <c r="A673"/>
      <c r="L673"/>
    </row>
    <row r="674" spans="1:12" ht="12.75">
      <c r="A674"/>
      <c r="L674"/>
    </row>
    <row r="675" spans="1:12" ht="12.75">
      <c r="A675"/>
      <c r="L675"/>
    </row>
    <row r="676" spans="1:12" ht="12.75">
      <c r="A676"/>
      <c r="L676"/>
    </row>
    <row r="677" spans="1:12" ht="12.75">
      <c r="A677"/>
      <c r="L677"/>
    </row>
    <row r="678" spans="1:12" ht="12.75">
      <c r="A678"/>
      <c r="L678"/>
    </row>
    <row r="679" spans="1:12" ht="12.75">
      <c r="A679"/>
      <c r="L679"/>
    </row>
    <row r="680" spans="1:12" ht="12.75">
      <c r="A680"/>
      <c r="L680"/>
    </row>
    <row r="681" spans="1:12" ht="12.75">
      <c r="A681"/>
      <c r="L681"/>
    </row>
    <row r="682" spans="1:12" ht="12.75">
      <c r="A682"/>
      <c r="L682"/>
    </row>
    <row r="683" spans="1:12" ht="12.75">
      <c r="A683"/>
      <c r="L683"/>
    </row>
    <row r="684" spans="1:12" ht="12.75">
      <c r="A684"/>
      <c r="L684"/>
    </row>
    <row r="685" spans="1:12" ht="12.75">
      <c r="A685"/>
      <c r="L685"/>
    </row>
    <row r="686" spans="1:12" ht="12.75">
      <c r="A686"/>
      <c r="L686"/>
    </row>
    <row r="687" spans="1:12" ht="12.75">
      <c r="A687"/>
      <c r="L687"/>
    </row>
    <row r="688" spans="1:12" ht="12.75">
      <c r="A688"/>
      <c r="L688"/>
    </row>
    <row r="689" spans="1:12" ht="12.75">
      <c r="A689"/>
      <c r="L689"/>
    </row>
    <row r="690" spans="1:12" ht="12.75">
      <c r="A690"/>
      <c r="L690"/>
    </row>
    <row r="691" spans="1:12" ht="12.75">
      <c r="A691"/>
      <c r="L691"/>
    </row>
    <row r="692" spans="1:12" ht="12.75">
      <c r="A692"/>
      <c r="L692"/>
    </row>
    <row r="693" spans="1:12" ht="12.75">
      <c r="A693"/>
      <c r="L693"/>
    </row>
    <row r="694" spans="1:12" ht="12.75">
      <c r="A694"/>
      <c r="L694"/>
    </row>
    <row r="695" spans="1:12" ht="12.75">
      <c r="A695"/>
      <c r="L695"/>
    </row>
    <row r="696" spans="1:12" ht="12.75">
      <c r="A696"/>
      <c r="L696"/>
    </row>
    <row r="697" spans="1:12" ht="12.75">
      <c r="A697"/>
      <c r="L697"/>
    </row>
    <row r="698" spans="1:12" ht="12.75">
      <c r="A698"/>
      <c r="L698"/>
    </row>
    <row r="699" spans="1:12" ht="12.75">
      <c r="A699"/>
      <c r="L699"/>
    </row>
    <row r="700" spans="1:12" ht="12.75">
      <c r="A700"/>
      <c r="L700"/>
    </row>
    <row r="701" spans="1:12" ht="12.75">
      <c r="A701"/>
      <c r="L701"/>
    </row>
    <row r="702" spans="1:12" ht="12.75">
      <c r="A702"/>
      <c r="L702"/>
    </row>
    <row r="703" spans="1:12" ht="12.75">
      <c r="A703"/>
      <c r="L703"/>
    </row>
    <row r="704" spans="1:12" ht="12.75">
      <c r="A704"/>
      <c r="L704"/>
    </row>
    <row r="705" spans="1:12" ht="12.75">
      <c r="A705"/>
      <c r="L705"/>
    </row>
    <row r="706" spans="1:12" ht="12.75">
      <c r="A706"/>
      <c r="L706"/>
    </row>
    <row r="707" spans="1:12" ht="12.75">
      <c r="A707"/>
      <c r="L707"/>
    </row>
    <row r="708" spans="1:12" ht="12.75">
      <c r="A708"/>
      <c r="L708"/>
    </row>
    <row r="709" spans="1:12" ht="12.75">
      <c r="A709"/>
      <c r="L709"/>
    </row>
    <row r="710" spans="1:12" ht="12.75">
      <c r="A710"/>
      <c r="L710"/>
    </row>
    <row r="711" spans="1:12" ht="12.75">
      <c r="A711"/>
      <c r="L711"/>
    </row>
    <row r="712" spans="1:12" ht="12.75">
      <c r="A712"/>
      <c r="L712"/>
    </row>
    <row r="713" spans="1:12" ht="12.75">
      <c r="A713"/>
      <c r="L713"/>
    </row>
    <row r="714" spans="1:12" ht="12.75">
      <c r="A714"/>
      <c r="L714"/>
    </row>
    <row r="715" spans="1:12" ht="12.75">
      <c r="A715"/>
      <c r="L715"/>
    </row>
    <row r="716" spans="1:12" ht="12.75">
      <c r="A716"/>
      <c r="L716"/>
    </row>
    <row r="717" spans="1:12" ht="12.75">
      <c r="A717"/>
      <c r="L717"/>
    </row>
    <row r="718" spans="1:12" ht="12.75">
      <c r="A718"/>
      <c r="L718"/>
    </row>
    <row r="719" spans="1:12" ht="12.75">
      <c r="A719"/>
      <c r="L719"/>
    </row>
    <row r="720" spans="1:12" ht="12.75">
      <c r="A720"/>
      <c r="L720"/>
    </row>
    <row r="721" spans="1:12" ht="12.75">
      <c r="A721"/>
      <c r="L721"/>
    </row>
    <row r="722" spans="1:12" ht="12.75">
      <c r="A722"/>
      <c r="L722"/>
    </row>
    <row r="723" spans="1:12" ht="12.75">
      <c r="A723"/>
      <c r="L723"/>
    </row>
    <row r="724" spans="1:12" ht="12.75">
      <c r="A724"/>
      <c r="L724"/>
    </row>
    <row r="725" spans="1:12" ht="12.75">
      <c r="A725"/>
      <c r="L725"/>
    </row>
    <row r="726" spans="1:12" ht="12.75">
      <c r="A726"/>
      <c r="L726"/>
    </row>
    <row r="727" spans="1:12" ht="12.75">
      <c r="A727"/>
      <c r="L727"/>
    </row>
    <row r="728" spans="1:12" ht="12.75">
      <c r="A728"/>
      <c r="L728"/>
    </row>
    <row r="729" spans="1:12" ht="12.75">
      <c r="A729"/>
      <c r="L729"/>
    </row>
    <row r="730" spans="1:12" ht="12.75">
      <c r="A730"/>
      <c r="L730"/>
    </row>
    <row r="731" spans="1:12" ht="12.75">
      <c r="A731"/>
      <c r="L731"/>
    </row>
    <row r="732" spans="1:12" ht="12.75">
      <c r="A732"/>
      <c r="L732"/>
    </row>
    <row r="733" spans="1:12" ht="12.75">
      <c r="A733"/>
      <c r="L733"/>
    </row>
    <row r="734" spans="1:12" ht="12.75">
      <c r="A734"/>
      <c r="L734"/>
    </row>
    <row r="735" spans="1:12" ht="12.75">
      <c r="A735"/>
      <c r="L735"/>
    </row>
    <row r="736" spans="1:12" ht="12.75">
      <c r="A736"/>
      <c r="L736"/>
    </row>
    <row r="737" spans="1:12" ht="12.75">
      <c r="A737"/>
      <c r="L737"/>
    </row>
    <row r="738" spans="1:12" ht="12.75">
      <c r="A738"/>
      <c r="L738"/>
    </row>
    <row r="739" spans="1:12" ht="12.75">
      <c r="A739"/>
      <c r="L739"/>
    </row>
    <row r="740" spans="1:12" ht="12.75">
      <c r="A740"/>
      <c r="L740"/>
    </row>
    <row r="741" spans="1:12" ht="12.75">
      <c r="A741"/>
      <c r="L741"/>
    </row>
    <row r="742" spans="1:12" ht="12.75">
      <c r="A742"/>
      <c r="L742"/>
    </row>
    <row r="743" spans="1:12" ht="12.75">
      <c r="A743"/>
      <c r="L743"/>
    </row>
    <row r="744" spans="1:12" ht="12.75">
      <c r="A744"/>
      <c r="L744"/>
    </row>
    <row r="745" spans="1:12" ht="12.75">
      <c r="A745"/>
      <c r="L745"/>
    </row>
    <row r="746" spans="1:12" ht="12.75">
      <c r="A746"/>
      <c r="L746"/>
    </row>
    <row r="747" spans="1:12" ht="12.75">
      <c r="A747"/>
      <c r="L747"/>
    </row>
    <row r="748" spans="1:12" ht="12.75">
      <c r="A748"/>
      <c r="L748"/>
    </row>
    <row r="749" spans="1:12" ht="12.75">
      <c r="A749"/>
      <c r="L749"/>
    </row>
    <row r="750" spans="1:12" ht="12.75">
      <c r="A750"/>
      <c r="L750"/>
    </row>
    <row r="751" spans="1:12" ht="12.75">
      <c r="A751"/>
      <c r="L751"/>
    </row>
    <row r="752" spans="1:12" ht="12.75">
      <c r="A752"/>
      <c r="L752"/>
    </row>
    <row r="753" spans="1:12" ht="12.75">
      <c r="A753"/>
      <c r="L753"/>
    </row>
    <row r="754" spans="1:12" ht="12.75">
      <c r="A754"/>
      <c r="L754"/>
    </row>
    <row r="755" spans="1:12" ht="12.75">
      <c r="A755"/>
      <c r="L755"/>
    </row>
    <row r="756" spans="1:12" ht="12.75">
      <c r="A756"/>
      <c r="L756"/>
    </row>
    <row r="757" spans="1:12" ht="12.75">
      <c r="A757"/>
      <c r="L757"/>
    </row>
    <row r="758" spans="1:12" ht="12.75">
      <c r="A758"/>
      <c r="L758"/>
    </row>
    <row r="759" spans="1:12" ht="12.75">
      <c r="A759"/>
      <c r="L759"/>
    </row>
    <row r="760" spans="1:12" ht="12.75">
      <c r="A760"/>
      <c r="L760"/>
    </row>
    <row r="761" spans="1:12" ht="12.75">
      <c r="A761"/>
      <c r="L761"/>
    </row>
    <row r="762" spans="1:12" ht="12.75">
      <c r="A762"/>
      <c r="L762"/>
    </row>
    <row r="763" spans="1:12" ht="12.75">
      <c r="A763"/>
      <c r="L763"/>
    </row>
    <row r="764" spans="1:12" ht="12.75">
      <c r="A764"/>
      <c r="L764"/>
    </row>
    <row r="765" spans="1:12" ht="12.75">
      <c r="A765"/>
      <c r="L765"/>
    </row>
    <row r="766" spans="1:12" ht="12.75">
      <c r="A766"/>
      <c r="L766"/>
    </row>
    <row r="767" spans="1:12" ht="12.75">
      <c r="A767"/>
      <c r="L767"/>
    </row>
    <row r="768" spans="1:12" ht="12.75">
      <c r="A768"/>
      <c r="L768"/>
    </row>
    <row r="769" spans="1:12" ht="12.75">
      <c r="A769"/>
      <c r="L769"/>
    </row>
    <row r="770" spans="1:12" ht="12.75">
      <c r="A770"/>
      <c r="L770"/>
    </row>
    <row r="771" spans="1:12" ht="12.75">
      <c r="A771"/>
      <c r="L771"/>
    </row>
    <row r="772" spans="1:12" ht="12.75">
      <c r="A772"/>
      <c r="L772"/>
    </row>
    <row r="773" spans="1:12" ht="12.75">
      <c r="A773"/>
      <c r="L773"/>
    </row>
    <row r="774" spans="1:12" ht="12.75">
      <c r="A774"/>
      <c r="L774"/>
    </row>
    <row r="775" spans="1:12" ht="12.75">
      <c r="A775"/>
      <c r="L775"/>
    </row>
    <row r="776" spans="1:12" ht="12.75">
      <c r="A776"/>
      <c r="L776"/>
    </row>
    <row r="777" spans="1:12" ht="12.75">
      <c r="A777"/>
      <c r="L777"/>
    </row>
    <row r="778" spans="1:12" ht="12.75">
      <c r="A778"/>
      <c r="L778"/>
    </row>
    <row r="779" spans="1:12" ht="12.75">
      <c r="A779"/>
      <c r="L779"/>
    </row>
    <row r="780" spans="1:12" ht="12.75">
      <c r="A780"/>
      <c r="L780"/>
    </row>
    <row r="781" spans="1:12" ht="12.75">
      <c r="A781"/>
      <c r="L781"/>
    </row>
    <row r="782" spans="1:12" ht="12.75">
      <c r="A782"/>
      <c r="L782"/>
    </row>
    <row r="783" spans="1:12" ht="12.75">
      <c r="A783"/>
      <c r="L783"/>
    </row>
    <row r="784" spans="1:12" ht="12.75">
      <c r="A784"/>
      <c r="L784"/>
    </row>
    <row r="785" spans="1:12" ht="12.75">
      <c r="A785"/>
      <c r="L785"/>
    </row>
    <row r="786" spans="1:12" ht="12.75">
      <c r="A786"/>
      <c r="L786"/>
    </row>
    <row r="787" spans="1:12" ht="12.75">
      <c r="A787"/>
      <c r="L787"/>
    </row>
    <row r="788" spans="1:12" ht="12.75">
      <c r="A788"/>
      <c r="L788"/>
    </row>
    <row r="789" spans="1:12" ht="12.75">
      <c r="A789"/>
      <c r="L789"/>
    </row>
    <row r="790" spans="1:12" ht="12.75">
      <c r="A790"/>
      <c r="L790"/>
    </row>
    <row r="791" spans="1:12" ht="12.75">
      <c r="A791"/>
      <c r="L791"/>
    </row>
    <row r="792" spans="1:12" ht="12.75">
      <c r="A792"/>
      <c r="L792"/>
    </row>
    <row r="793" spans="1:12" ht="12.75">
      <c r="A793"/>
      <c r="L793"/>
    </row>
    <row r="794" spans="1:12" ht="12.75">
      <c r="A794"/>
      <c r="L794"/>
    </row>
    <row r="795" spans="1:12" ht="12.75">
      <c r="A795"/>
      <c r="L795"/>
    </row>
    <row r="796" spans="1:12" ht="12.75">
      <c r="A796"/>
      <c r="L796"/>
    </row>
    <row r="797" spans="1:12" ht="12.75">
      <c r="A797"/>
      <c r="L797"/>
    </row>
    <row r="798" spans="1:12" ht="12.75">
      <c r="A798"/>
      <c r="L798"/>
    </row>
    <row r="799" spans="1:12" ht="12.75">
      <c r="A799"/>
      <c r="L799"/>
    </row>
    <row r="800" spans="1:12" ht="12.75">
      <c r="A800"/>
      <c r="L800"/>
    </row>
    <row r="801" spans="1:12" ht="12.75">
      <c r="A801"/>
      <c r="L801"/>
    </row>
    <row r="802" spans="1:12" ht="12.75">
      <c r="A802"/>
      <c r="L802"/>
    </row>
    <row r="803" spans="1:12" ht="12.75">
      <c r="A803"/>
      <c r="L803"/>
    </row>
    <row r="804" spans="1:12" ht="12.75">
      <c r="A804"/>
      <c r="L804"/>
    </row>
    <row r="805" spans="1:12" ht="12.75">
      <c r="A805"/>
      <c r="L805"/>
    </row>
    <row r="806" spans="1:12" ht="12.75">
      <c r="A806"/>
      <c r="L806"/>
    </row>
    <row r="807" spans="1:12" ht="12.75">
      <c r="A807"/>
      <c r="L807"/>
    </row>
    <row r="808" spans="1:12" ht="12.75">
      <c r="A808"/>
      <c r="L808"/>
    </row>
    <row r="809" spans="1:12" ht="12.75">
      <c r="A809"/>
      <c r="L809"/>
    </row>
    <row r="810" spans="1:12" ht="12.75">
      <c r="A810"/>
      <c r="L810"/>
    </row>
    <row r="811" spans="1:12" ht="12.75">
      <c r="A811"/>
      <c r="L811"/>
    </row>
    <row r="812" spans="1:12" ht="12.75">
      <c r="A812"/>
      <c r="L812"/>
    </row>
    <row r="813" spans="1:12" ht="12.75">
      <c r="A813"/>
      <c r="L813"/>
    </row>
    <row r="814" spans="1:12" ht="12.75">
      <c r="A814"/>
      <c r="L814"/>
    </row>
    <row r="815" spans="1:12" ht="12.75">
      <c r="A815"/>
      <c r="L815"/>
    </row>
    <row r="816" spans="1:12" ht="12.75">
      <c r="A816"/>
      <c r="L816"/>
    </row>
    <row r="817" spans="1:12" ht="12.75">
      <c r="A817"/>
      <c r="L817"/>
    </row>
    <row r="818" spans="1:12" ht="12.75">
      <c r="A818"/>
      <c r="L818"/>
    </row>
    <row r="819" spans="1:12" ht="12.75">
      <c r="A819"/>
      <c r="L819"/>
    </row>
    <row r="820" spans="1:12" ht="12.75">
      <c r="A820"/>
      <c r="L820"/>
    </row>
    <row r="821" spans="1:12" ht="12.75">
      <c r="A821"/>
      <c r="L821"/>
    </row>
    <row r="822" spans="1:12" ht="12.75">
      <c r="A822"/>
      <c r="L822"/>
    </row>
    <row r="823" spans="1:12" ht="12.75">
      <c r="A823"/>
      <c r="L823"/>
    </row>
    <row r="824" spans="1:12" ht="12.75">
      <c r="A824"/>
      <c r="L824"/>
    </row>
    <row r="825" spans="1:12" ht="12.75">
      <c r="A825"/>
      <c r="L825"/>
    </row>
    <row r="826" spans="1:12" ht="12.75">
      <c r="A826"/>
      <c r="L826"/>
    </row>
    <row r="827" spans="1:12" ht="12.75">
      <c r="A827"/>
      <c r="L827"/>
    </row>
    <row r="828" spans="1:12" ht="12.75">
      <c r="A828"/>
      <c r="L828"/>
    </row>
    <row r="829" spans="1:12" ht="12.75">
      <c r="A829"/>
      <c r="L829"/>
    </row>
    <row r="830" spans="1:12" ht="12.75">
      <c r="A830"/>
      <c r="L830"/>
    </row>
    <row r="831" spans="1:12" ht="12.75">
      <c r="A831"/>
      <c r="L831"/>
    </row>
    <row r="832" spans="1:12" ht="12.75">
      <c r="A832"/>
      <c r="L832"/>
    </row>
    <row r="833" spans="1:12" ht="12.75">
      <c r="A833"/>
      <c r="L833"/>
    </row>
    <row r="834" spans="1:12" ht="12.75">
      <c r="A834"/>
      <c r="L834"/>
    </row>
    <row r="835" spans="1:12" ht="12.75">
      <c r="A835"/>
      <c r="L835"/>
    </row>
    <row r="836" spans="1:12" ht="12.75">
      <c r="A836"/>
      <c r="L836"/>
    </row>
    <row r="837" spans="1:12" ht="12.75">
      <c r="A837"/>
      <c r="L837"/>
    </row>
    <row r="838" spans="1:12" ht="12.75">
      <c r="A838"/>
      <c r="L838"/>
    </row>
    <row r="839" spans="1:12" ht="12.75">
      <c r="A839"/>
      <c r="L839"/>
    </row>
    <row r="840" spans="1:12" ht="12.75">
      <c r="A840"/>
      <c r="L840"/>
    </row>
    <row r="841" spans="1:12" ht="12.75">
      <c r="A841"/>
      <c r="L841"/>
    </row>
    <row r="842" spans="1:12" ht="12.75">
      <c r="A842"/>
      <c r="L842"/>
    </row>
    <row r="843" spans="1:12" ht="12.75">
      <c r="A843"/>
      <c r="L843"/>
    </row>
    <row r="844" spans="1:12" ht="12.75">
      <c r="A844"/>
      <c r="L844"/>
    </row>
    <row r="845" spans="1:12" ht="12.75">
      <c r="A845"/>
      <c r="L845"/>
    </row>
    <row r="846" spans="1:12" ht="12.75">
      <c r="A846"/>
      <c r="L846"/>
    </row>
    <row r="847" spans="1:12" ht="12.75">
      <c r="A847"/>
      <c r="L847"/>
    </row>
    <row r="848" spans="1:12" ht="12.75">
      <c r="A848"/>
      <c r="L848"/>
    </row>
    <row r="849" spans="1:12" ht="12.75">
      <c r="A849"/>
      <c r="L849"/>
    </row>
    <row r="850" spans="1:12" ht="12.75">
      <c r="A850"/>
      <c r="L850"/>
    </row>
    <row r="851" spans="1:12" ht="12.75">
      <c r="A851"/>
      <c r="L851"/>
    </row>
    <row r="852" spans="1:12" ht="12.75">
      <c r="A852"/>
      <c r="L852"/>
    </row>
    <row r="853" spans="1:12" ht="12.75">
      <c r="A853"/>
      <c r="L853"/>
    </row>
    <row r="854" spans="1:12" ht="12.75">
      <c r="A854"/>
      <c r="L854"/>
    </row>
    <row r="855" spans="1:12" ht="12.75">
      <c r="A855"/>
      <c r="L855"/>
    </row>
    <row r="856" spans="1:12" ht="12.75">
      <c r="A856"/>
      <c r="L856"/>
    </row>
    <row r="857" spans="1:12" ht="12.75">
      <c r="A857"/>
      <c r="L857"/>
    </row>
    <row r="858" spans="1:12" ht="12.75">
      <c r="A858"/>
      <c r="L858"/>
    </row>
    <row r="859" spans="1:12" ht="12.75">
      <c r="A859"/>
      <c r="L859"/>
    </row>
    <row r="860" spans="1:12" ht="12.75">
      <c r="A860"/>
      <c r="L860"/>
    </row>
    <row r="861" spans="1:12" ht="12.75">
      <c r="A861"/>
      <c r="L861"/>
    </row>
    <row r="862" spans="1:12" ht="12.75">
      <c r="A862"/>
      <c r="L862"/>
    </row>
    <row r="863" spans="1:12" ht="12.75">
      <c r="A863"/>
      <c r="L863"/>
    </row>
    <row r="864" spans="1:12" ht="12.75">
      <c r="A864"/>
      <c r="L864"/>
    </row>
    <row r="865" spans="1:12" ht="12.75">
      <c r="A865"/>
      <c r="L865"/>
    </row>
    <row r="866" spans="1:12" ht="12.75">
      <c r="A866"/>
      <c r="L866"/>
    </row>
    <row r="867" spans="1:12" ht="12.75">
      <c r="A867"/>
      <c r="L867"/>
    </row>
    <row r="868" spans="1:12" ht="12.75">
      <c r="A868"/>
      <c r="L868"/>
    </row>
    <row r="869" spans="1:12" ht="12.75">
      <c r="A869"/>
      <c r="L869"/>
    </row>
    <row r="870" spans="1:12" ht="12.75">
      <c r="A870"/>
      <c r="L870"/>
    </row>
    <row r="871" spans="1:12" ht="12.75">
      <c r="A871"/>
      <c r="L871"/>
    </row>
    <row r="872" spans="1:12" ht="12.75">
      <c r="A872"/>
      <c r="L872"/>
    </row>
    <row r="873" spans="1:12" ht="12.75">
      <c r="A873"/>
      <c r="L873"/>
    </row>
    <row r="874" spans="1:12" ht="12.75">
      <c r="A874"/>
      <c r="L874"/>
    </row>
    <row r="875" spans="1:12" ht="12.75">
      <c r="A875"/>
      <c r="L875"/>
    </row>
    <row r="876" spans="1:12" ht="12.75">
      <c r="A876"/>
      <c r="L876"/>
    </row>
    <row r="877" spans="1:12" ht="12.75">
      <c r="A877"/>
      <c r="L877"/>
    </row>
    <row r="878" spans="1:12" ht="12.75">
      <c r="A878"/>
      <c r="L878"/>
    </row>
    <row r="879" spans="1:12" ht="12.75">
      <c r="A879"/>
      <c r="L879"/>
    </row>
    <row r="880" spans="1:12" ht="12.75">
      <c r="A880"/>
      <c r="L880"/>
    </row>
    <row r="881" spans="1:12" ht="12.75">
      <c r="A881"/>
      <c r="L881"/>
    </row>
    <row r="882" spans="1:12" ht="12.75">
      <c r="A882"/>
      <c r="L882"/>
    </row>
    <row r="883" spans="1:12" ht="12.75">
      <c r="A883"/>
      <c r="L883"/>
    </row>
    <row r="884" spans="1:12" ht="12.75">
      <c r="A884"/>
      <c r="L884"/>
    </row>
    <row r="885" spans="1:12" ht="12.75">
      <c r="A885"/>
      <c r="L885"/>
    </row>
    <row r="886" spans="1:12" ht="12.75">
      <c r="A886"/>
      <c r="L886"/>
    </row>
    <row r="887" spans="1:12" ht="12.75">
      <c r="A887"/>
      <c r="L887"/>
    </row>
    <row r="888" spans="1:12" ht="12.75">
      <c r="A888"/>
      <c r="L888"/>
    </row>
    <row r="889" spans="1:12" ht="12.75">
      <c r="A889"/>
      <c r="L889"/>
    </row>
    <row r="890" spans="1:12" ht="12.75">
      <c r="A890"/>
      <c r="L890"/>
    </row>
    <row r="891" spans="1:12" ht="12.75">
      <c r="A891"/>
      <c r="L891"/>
    </row>
    <row r="892" spans="1:12" ht="12.75">
      <c r="A892"/>
      <c r="L892"/>
    </row>
    <row r="893" spans="1:12" ht="12.75">
      <c r="A893"/>
      <c r="L893"/>
    </row>
    <row r="894" spans="1:12" ht="12.75">
      <c r="A894"/>
      <c r="L894"/>
    </row>
    <row r="895" spans="1:12" ht="12.75">
      <c r="A895"/>
      <c r="L895"/>
    </row>
    <row r="896" spans="1:12" ht="12.75">
      <c r="A896"/>
      <c r="L896"/>
    </row>
    <row r="897" spans="1:12" ht="12.75">
      <c r="A897"/>
      <c r="L897"/>
    </row>
    <row r="898" spans="1:12" ht="12.75">
      <c r="A898"/>
      <c r="L898"/>
    </row>
    <row r="899" spans="1:12" ht="12.75">
      <c r="A899"/>
      <c r="L899"/>
    </row>
    <row r="900" spans="1:12" ht="12.75">
      <c r="A900"/>
      <c r="L900"/>
    </row>
    <row r="901" spans="1:12" ht="12.75">
      <c r="A901"/>
      <c r="L901"/>
    </row>
    <row r="902" spans="1:12" ht="12.75">
      <c r="A902"/>
      <c r="L902"/>
    </row>
    <row r="903" spans="1:12" ht="12.75">
      <c r="A903"/>
      <c r="L903"/>
    </row>
    <row r="904" spans="1:12" ht="12.75">
      <c r="A904"/>
      <c r="L904"/>
    </row>
    <row r="905" spans="1:12" ht="12.75">
      <c r="A905"/>
      <c r="L905"/>
    </row>
    <row r="906" spans="1:12" ht="12.75">
      <c r="A906"/>
      <c r="L906"/>
    </row>
    <row r="907" spans="1:12" ht="12.75">
      <c r="A907"/>
      <c r="L907"/>
    </row>
    <row r="908" spans="1:12" ht="12.75">
      <c r="A908"/>
      <c r="L908"/>
    </row>
    <row r="909" spans="1:12" ht="12.75">
      <c r="A909"/>
      <c r="L909"/>
    </row>
    <row r="910" spans="1:12" ht="12.75">
      <c r="A910"/>
      <c r="L910"/>
    </row>
    <row r="911" spans="1:12" ht="12.75">
      <c r="A911"/>
      <c r="L911"/>
    </row>
    <row r="912" spans="1:12" ht="12.75">
      <c r="A912"/>
      <c r="L912"/>
    </row>
    <row r="913" spans="1:12" ht="12.75">
      <c r="A913"/>
      <c r="L913"/>
    </row>
    <row r="914" spans="1:12" ht="12.75">
      <c r="A914"/>
      <c r="L914"/>
    </row>
    <row r="915" spans="1:12" ht="12.75">
      <c r="A915"/>
      <c r="L915"/>
    </row>
    <row r="916" spans="1:12" ht="12.75">
      <c r="A916"/>
      <c r="L916"/>
    </row>
    <row r="917" spans="1:12" ht="12.75">
      <c r="A917"/>
      <c r="L917"/>
    </row>
    <row r="918" spans="1:12" ht="12.75">
      <c r="A918"/>
      <c r="L918"/>
    </row>
    <row r="919" spans="1:12" ht="12.75">
      <c r="A919"/>
      <c r="L919"/>
    </row>
    <row r="920" spans="1:12" ht="12.75">
      <c r="A920"/>
      <c r="L920"/>
    </row>
    <row r="921" spans="1:12" ht="12.75">
      <c r="A921"/>
      <c r="L921"/>
    </row>
    <row r="922" spans="1:12" ht="12.75">
      <c r="A922"/>
      <c r="L922"/>
    </row>
    <row r="923" spans="1:12" ht="12.75">
      <c r="A923"/>
      <c r="L923"/>
    </row>
    <row r="924" spans="1:12" ht="12.75">
      <c r="A924"/>
      <c r="L924"/>
    </row>
    <row r="925" spans="1:12" ht="12.75">
      <c r="A925"/>
      <c r="L925"/>
    </row>
    <row r="926" spans="1:12" ht="12.75">
      <c r="A926"/>
      <c r="L926"/>
    </row>
    <row r="927" spans="1:12" ht="12.75">
      <c r="A927"/>
      <c r="L927"/>
    </row>
    <row r="928" spans="1:12" ht="12.75">
      <c r="A928"/>
      <c r="L928"/>
    </row>
    <row r="929" spans="1:12" ht="12.75">
      <c r="A929"/>
      <c r="L929"/>
    </row>
    <row r="930" spans="1:12" ht="12.75">
      <c r="A930"/>
      <c r="L930"/>
    </row>
    <row r="931" spans="1:12" ht="12.75">
      <c r="A931"/>
      <c r="L931"/>
    </row>
    <row r="932" spans="1:12" ht="12.75">
      <c r="A932"/>
      <c r="L932"/>
    </row>
    <row r="933" spans="1:12" ht="12.75">
      <c r="A933"/>
      <c r="L933"/>
    </row>
    <row r="934" spans="1:12" ht="12.75">
      <c r="A934"/>
      <c r="L934"/>
    </row>
    <row r="935" spans="1:12" ht="12.75">
      <c r="A935"/>
      <c r="L935"/>
    </row>
    <row r="936" spans="1:12" ht="12.75">
      <c r="A936"/>
      <c r="L936"/>
    </row>
    <row r="937" spans="1:12" ht="12.75">
      <c r="A937"/>
      <c r="L937"/>
    </row>
    <row r="938" spans="1:12" ht="12.75">
      <c r="A938"/>
      <c r="L938"/>
    </row>
    <row r="939" spans="1:12" ht="12.75">
      <c r="A939"/>
      <c r="L939"/>
    </row>
    <row r="940" spans="1:12" ht="12.75">
      <c r="A940"/>
      <c r="L940"/>
    </row>
    <row r="941" spans="1:12" ht="12.75">
      <c r="A941"/>
      <c r="L941"/>
    </row>
    <row r="942" spans="1:12" ht="12.75">
      <c r="A942"/>
      <c r="L942"/>
    </row>
    <row r="943" spans="1:12" ht="12.75">
      <c r="A943"/>
      <c r="L943"/>
    </row>
    <row r="944" spans="1:12" ht="12.75">
      <c r="A944"/>
      <c r="L944"/>
    </row>
    <row r="945" spans="1:12" ht="12.75">
      <c r="A945"/>
      <c r="L945"/>
    </row>
    <row r="946" spans="1:12" ht="12.75">
      <c r="A946"/>
      <c r="L946"/>
    </row>
    <row r="947" spans="1:12" ht="12.75">
      <c r="A947"/>
      <c r="L947"/>
    </row>
    <row r="948" spans="1:12" ht="12.75">
      <c r="A948"/>
      <c r="L948"/>
    </row>
    <row r="949" spans="1:12" ht="12.75">
      <c r="A949"/>
      <c r="L949"/>
    </row>
    <row r="950" spans="1:12" ht="12.75">
      <c r="A950"/>
      <c r="L950"/>
    </row>
    <row r="951" spans="1:12" ht="12.75">
      <c r="A951"/>
      <c r="L951"/>
    </row>
    <row r="952" spans="1:12" ht="12.75">
      <c r="A952"/>
      <c r="L952"/>
    </row>
    <row r="953" spans="1:12" ht="12.75">
      <c r="A953"/>
      <c r="L953"/>
    </row>
    <row r="954" spans="1:12" ht="12.75">
      <c r="A954"/>
      <c r="L954"/>
    </row>
    <row r="955" spans="1:12" ht="12.75">
      <c r="A955"/>
      <c r="L955"/>
    </row>
    <row r="956" spans="1:12" ht="12.75">
      <c r="A956"/>
      <c r="L956"/>
    </row>
    <row r="957" spans="1:12" ht="12.75">
      <c r="A957"/>
      <c r="L957"/>
    </row>
    <row r="958" spans="1:12" ht="12.75">
      <c r="A958"/>
      <c r="L958"/>
    </row>
    <row r="959" spans="1:12" ht="12.75">
      <c r="A959"/>
      <c r="L959"/>
    </row>
    <row r="960" spans="1:12" ht="12.75">
      <c r="A960"/>
      <c r="L960"/>
    </row>
    <row r="961" spans="1:12" ht="12.75">
      <c r="A961"/>
      <c r="L961"/>
    </row>
    <row r="962" spans="1:12" ht="12.75">
      <c r="A962"/>
      <c r="L962"/>
    </row>
    <row r="963" spans="1:12" ht="12.75">
      <c r="A963"/>
      <c r="L963"/>
    </row>
    <row r="964" spans="1:12" ht="12.75">
      <c r="A964"/>
      <c r="L964"/>
    </row>
    <row r="965" spans="1:12" ht="12.75">
      <c r="A965"/>
      <c r="L965"/>
    </row>
    <row r="966" spans="1:12" ht="12.75">
      <c r="A966"/>
      <c r="L966"/>
    </row>
    <row r="967" spans="1:12" ht="12.75">
      <c r="A967"/>
      <c r="L967"/>
    </row>
    <row r="968" spans="1:12" ht="12.75">
      <c r="A968"/>
      <c r="L968"/>
    </row>
    <row r="969" spans="1:12" ht="12.75">
      <c r="A969"/>
      <c r="L969"/>
    </row>
    <row r="970" spans="1:12" ht="12.75">
      <c r="A970"/>
      <c r="L970"/>
    </row>
    <row r="971" spans="1:12" ht="12.75">
      <c r="A971"/>
      <c r="L971"/>
    </row>
    <row r="972" spans="1:12" ht="12.75">
      <c r="A972"/>
      <c r="L972"/>
    </row>
    <row r="973" spans="1:12" ht="12.75">
      <c r="A973"/>
      <c r="L973"/>
    </row>
    <row r="974" spans="1:12" ht="12.75">
      <c r="A974"/>
      <c r="L974"/>
    </row>
    <row r="975" spans="1:12" ht="12.75">
      <c r="A975"/>
      <c r="L975"/>
    </row>
    <row r="976" spans="1:12" ht="12.75">
      <c r="A976"/>
      <c r="L976"/>
    </row>
    <row r="977" spans="1:12" ht="12.75">
      <c r="A977"/>
      <c r="L977"/>
    </row>
    <row r="978" spans="1:12" ht="12.75">
      <c r="A978"/>
      <c r="L978"/>
    </row>
    <row r="979" spans="1:12" ht="12.75">
      <c r="A979"/>
      <c r="L979"/>
    </row>
    <row r="980" spans="1:12" ht="12.75">
      <c r="A980"/>
      <c r="L980"/>
    </row>
    <row r="981" spans="1:12" ht="12.75">
      <c r="A981"/>
      <c r="L981"/>
    </row>
    <row r="982" spans="1:12" ht="12.75">
      <c r="A982"/>
      <c r="L982"/>
    </row>
    <row r="983" spans="1:12" ht="12.75">
      <c r="A983"/>
      <c r="L983"/>
    </row>
    <row r="984" spans="1:12" ht="12.75">
      <c r="A984"/>
      <c r="L984"/>
    </row>
    <row r="985" spans="1:12" ht="12.75">
      <c r="A985"/>
      <c r="L985"/>
    </row>
    <row r="986" spans="1:12" ht="12.75">
      <c r="A986"/>
      <c r="L986"/>
    </row>
    <row r="987" spans="1:12" ht="12.75">
      <c r="A987"/>
      <c r="L987"/>
    </row>
    <row r="988" spans="1:12" ht="12.75">
      <c r="A988"/>
      <c r="L988"/>
    </row>
    <row r="989" spans="1:12" ht="12.75">
      <c r="A989"/>
      <c r="L989"/>
    </row>
    <row r="990" spans="1:12" ht="12.75">
      <c r="A990"/>
      <c r="L990"/>
    </row>
    <row r="991" spans="1:12" ht="12.75">
      <c r="A991"/>
      <c r="L991"/>
    </row>
    <row r="992" spans="1:12" ht="12.75">
      <c r="A992"/>
      <c r="L992"/>
    </row>
    <row r="993" spans="1:12" ht="12.75">
      <c r="A993"/>
      <c r="L993"/>
    </row>
    <row r="994" spans="1:12" ht="12.75">
      <c r="A994"/>
      <c r="L994"/>
    </row>
    <row r="995" spans="1:12" ht="12.75">
      <c r="A995"/>
      <c r="L995"/>
    </row>
    <row r="996" spans="1:12" ht="12.75">
      <c r="A996"/>
      <c r="L996"/>
    </row>
    <row r="997" spans="1:12" ht="12.75">
      <c r="A997"/>
      <c r="L997"/>
    </row>
    <row r="998" spans="1:12" ht="12.75">
      <c r="A998"/>
      <c r="L998"/>
    </row>
  </sheetData>
  <sheetProtection/>
  <mergeCells count="18">
    <mergeCell ref="A2:L2"/>
    <mergeCell ref="A3:L3"/>
    <mergeCell ref="A7:L7"/>
    <mergeCell ref="A9:L9"/>
    <mergeCell ref="A59:L59"/>
    <mergeCell ref="A71:L71"/>
    <mergeCell ref="A84:L84"/>
    <mergeCell ref="A86:L86"/>
    <mergeCell ref="A21:L21"/>
    <mergeCell ref="A33:L33"/>
    <mergeCell ref="A45:L45"/>
    <mergeCell ref="A47:L47"/>
    <mergeCell ref="A136:L136"/>
    <mergeCell ref="A148:L148"/>
    <mergeCell ref="A98:L98"/>
    <mergeCell ref="A110:L110"/>
    <mergeCell ref="A122:L122"/>
    <mergeCell ref="A124:L124"/>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C13" sqref="C13"/>
    </sheetView>
  </sheetViews>
  <sheetFormatPr defaultColWidth="9.140625" defaultRowHeight="12.75"/>
  <cols>
    <col min="1" max="1" width="18.140625" style="0" customWidth="1"/>
  </cols>
  <sheetData>
    <row r="1" spans="1:19" ht="12.75">
      <c r="A1" s="7" t="s">
        <v>67</v>
      </c>
      <c r="B1" s="6"/>
      <c r="Q1" s="6"/>
      <c r="S1" s="6"/>
    </row>
    <row r="2" spans="1:19" ht="12.75">
      <c r="A2" s="138" t="s">
        <v>26</v>
      </c>
      <c r="B2" s="138"/>
      <c r="C2" s="138"/>
      <c r="D2" s="138"/>
      <c r="E2" s="138"/>
      <c r="F2" s="138"/>
      <c r="G2" s="138"/>
      <c r="H2" s="138"/>
      <c r="I2" s="138"/>
      <c r="J2" s="138"/>
      <c r="K2" s="138"/>
      <c r="L2" s="138"/>
      <c r="M2" s="138"/>
      <c r="N2" s="138"/>
      <c r="O2" s="138"/>
      <c r="P2" s="138"/>
      <c r="Q2" s="138"/>
      <c r="R2" s="138"/>
      <c r="S2" s="138"/>
    </row>
    <row r="3" spans="1:19" ht="12.75">
      <c r="A3" s="138" t="s">
        <v>79</v>
      </c>
      <c r="B3" s="138"/>
      <c r="C3" s="138"/>
      <c r="D3" s="138"/>
      <c r="E3" s="138"/>
      <c r="F3" s="138"/>
      <c r="G3" s="138"/>
      <c r="H3" s="138"/>
      <c r="I3" s="138"/>
      <c r="J3" s="138"/>
      <c r="K3" s="138"/>
      <c r="L3" s="138"/>
      <c r="M3" s="138"/>
      <c r="N3" s="138"/>
      <c r="O3" s="138"/>
      <c r="P3" s="138"/>
      <c r="Q3" s="138"/>
      <c r="R3" s="138"/>
      <c r="S3" s="138"/>
    </row>
    <row r="4" spans="1:19" ht="12.75">
      <c r="A4" s="86"/>
      <c r="B4" s="86"/>
      <c r="C4" s="86"/>
      <c r="D4" s="86"/>
      <c r="E4" s="86"/>
      <c r="F4" s="86"/>
      <c r="G4" s="86"/>
      <c r="H4" s="86"/>
      <c r="I4" s="86"/>
      <c r="J4" s="86"/>
      <c r="K4" s="86"/>
      <c r="L4" s="86"/>
      <c r="M4" s="86"/>
      <c r="N4" s="86"/>
      <c r="O4" s="86"/>
      <c r="P4" s="86"/>
      <c r="Q4" s="86"/>
      <c r="R4" s="86"/>
      <c r="S4" s="86"/>
    </row>
    <row r="5" spans="1:19" ht="12.75">
      <c r="A5" s="138" t="s">
        <v>80</v>
      </c>
      <c r="B5" s="138"/>
      <c r="C5" s="138"/>
      <c r="D5" s="138"/>
      <c r="E5" s="138"/>
      <c r="F5" s="138"/>
      <c r="G5" s="138"/>
      <c r="H5" s="138"/>
      <c r="I5" s="138"/>
      <c r="J5" s="138"/>
      <c r="K5" s="138"/>
      <c r="L5" s="138"/>
      <c r="M5" s="138"/>
      <c r="N5" s="138"/>
      <c r="O5" s="138"/>
      <c r="P5" s="138"/>
      <c r="Q5" s="138"/>
      <c r="R5" s="138"/>
      <c r="S5" s="138"/>
    </row>
    <row r="6" spans="1:19" ht="13.5" thickBot="1">
      <c r="A6" s="86"/>
      <c r="B6" s="86"/>
      <c r="C6" s="86"/>
      <c r="D6" s="86"/>
      <c r="E6" s="86"/>
      <c r="F6" s="86"/>
      <c r="G6" s="86"/>
      <c r="H6" s="86"/>
      <c r="I6" s="86"/>
      <c r="J6" s="86"/>
      <c r="K6" s="86"/>
      <c r="L6" s="86"/>
      <c r="M6" s="86"/>
      <c r="N6" s="86"/>
      <c r="O6" s="86"/>
      <c r="P6" s="86"/>
      <c r="Q6" s="86"/>
      <c r="R6" s="86"/>
      <c r="S6" s="86"/>
    </row>
    <row r="7" spans="1:19" ht="12.75">
      <c r="A7" s="9"/>
      <c r="B7" s="139" t="s">
        <v>8</v>
      </c>
      <c r="C7" s="140"/>
      <c r="D7" s="140"/>
      <c r="E7" s="140"/>
      <c r="F7" s="140"/>
      <c r="G7" s="141"/>
      <c r="H7" s="139" t="s">
        <v>9</v>
      </c>
      <c r="I7" s="140"/>
      <c r="J7" s="140"/>
      <c r="K7" s="140"/>
      <c r="L7" s="140"/>
      <c r="M7" s="141"/>
      <c r="N7" s="139" t="s">
        <v>31</v>
      </c>
      <c r="O7" s="140"/>
      <c r="P7" s="140"/>
      <c r="Q7" s="140"/>
      <c r="R7" s="140"/>
      <c r="S7" s="140"/>
    </row>
    <row r="8" spans="1:19" ht="12.75">
      <c r="A8" s="6"/>
      <c r="B8" s="87" t="s">
        <v>48</v>
      </c>
      <c r="C8" s="88" t="s">
        <v>81</v>
      </c>
      <c r="D8" s="143" t="s">
        <v>49</v>
      </c>
      <c r="E8" s="143"/>
      <c r="F8" s="143"/>
      <c r="G8" s="89" t="s">
        <v>31</v>
      </c>
      <c r="H8" s="90" t="s">
        <v>48</v>
      </c>
      <c r="I8" s="6" t="s">
        <v>81</v>
      </c>
      <c r="J8" s="142" t="s">
        <v>49</v>
      </c>
      <c r="K8" s="143"/>
      <c r="L8" s="143"/>
      <c r="M8" s="89" t="s">
        <v>31</v>
      </c>
      <c r="N8" s="90" t="s">
        <v>48</v>
      </c>
      <c r="O8" s="6" t="s">
        <v>81</v>
      </c>
      <c r="P8" s="142" t="s">
        <v>49</v>
      </c>
      <c r="Q8" s="143"/>
      <c r="R8" s="143"/>
      <c r="S8" s="89" t="s">
        <v>31</v>
      </c>
    </row>
    <row r="9" spans="1:19" ht="13.5">
      <c r="A9" s="4" t="s">
        <v>95</v>
      </c>
      <c r="B9" s="119" t="s">
        <v>96</v>
      </c>
      <c r="C9" s="91" t="s">
        <v>82</v>
      </c>
      <c r="D9" s="4" t="s">
        <v>83</v>
      </c>
      <c r="E9" s="4" t="s">
        <v>84</v>
      </c>
      <c r="F9" s="4" t="s">
        <v>85</v>
      </c>
      <c r="G9" s="92"/>
      <c r="H9" s="119" t="s">
        <v>96</v>
      </c>
      <c r="I9" s="91">
        <v>0</v>
      </c>
      <c r="J9" s="4" t="s">
        <v>83</v>
      </c>
      <c r="K9" s="4" t="s">
        <v>84</v>
      </c>
      <c r="L9" s="4" t="s">
        <v>85</v>
      </c>
      <c r="M9" s="92"/>
      <c r="N9" s="119" t="s">
        <v>96</v>
      </c>
      <c r="O9" s="91" t="s">
        <v>82</v>
      </c>
      <c r="P9" s="4" t="s">
        <v>83</v>
      </c>
      <c r="Q9" s="4" t="s">
        <v>84</v>
      </c>
      <c r="R9" s="4" t="s">
        <v>85</v>
      </c>
      <c r="S9" s="92"/>
    </row>
    <row r="10" spans="1:19" ht="12.75">
      <c r="A10" s="93" t="s">
        <v>89</v>
      </c>
      <c r="B10" s="94">
        <v>197</v>
      </c>
      <c r="C10" s="94">
        <v>27161</v>
      </c>
      <c r="D10" s="94">
        <v>3736</v>
      </c>
      <c r="E10" s="95">
        <v>134</v>
      </c>
      <c r="F10" s="95">
        <v>12</v>
      </c>
      <c r="G10" s="94">
        <v>31240</v>
      </c>
      <c r="H10" s="94">
        <v>329</v>
      </c>
      <c r="I10" s="94">
        <v>27173</v>
      </c>
      <c r="J10" s="94">
        <v>2777</v>
      </c>
      <c r="K10" s="95">
        <v>126</v>
      </c>
      <c r="L10" s="95">
        <v>5</v>
      </c>
      <c r="M10" s="94">
        <v>30410</v>
      </c>
      <c r="N10" s="96">
        <v>526</v>
      </c>
      <c r="O10" s="94">
        <v>54334</v>
      </c>
      <c r="P10" s="94">
        <v>6513</v>
      </c>
      <c r="Q10" s="95">
        <v>260</v>
      </c>
      <c r="R10" s="95">
        <v>17</v>
      </c>
      <c r="S10" s="94">
        <v>61650</v>
      </c>
    </row>
    <row r="11" spans="1:19" ht="12.75">
      <c r="A11" s="6" t="s">
        <v>90</v>
      </c>
      <c r="B11" s="83">
        <v>266</v>
      </c>
      <c r="C11" s="83">
        <v>25261</v>
      </c>
      <c r="D11" s="83">
        <v>3991</v>
      </c>
      <c r="E11" s="97">
        <v>282</v>
      </c>
      <c r="F11" s="97">
        <v>17</v>
      </c>
      <c r="G11" s="83">
        <v>29817</v>
      </c>
      <c r="H11" s="83">
        <v>303</v>
      </c>
      <c r="I11" s="83">
        <v>25736</v>
      </c>
      <c r="J11" s="83">
        <v>3617</v>
      </c>
      <c r="K11" s="23">
        <v>200</v>
      </c>
      <c r="L11" s="97">
        <v>11</v>
      </c>
      <c r="M11" s="83">
        <v>29867</v>
      </c>
      <c r="N11" s="98">
        <v>569</v>
      </c>
      <c r="O11" s="83">
        <v>50997</v>
      </c>
      <c r="P11" s="83">
        <v>7608</v>
      </c>
      <c r="Q11" s="97">
        <v>482</v>
      </c>
      <c r="R11" s="97">
        <v>28</v>
      </c>
      <c r="S11" s="83">
        <v>59684</v>
      </c>
    </row>
    <row r="12" spans="1:19" ht="12.75">
      <c r="A12" s="6" t="s">
        <v>91</v>
      </c>
      <c r="B12" s="83">
        <v>336</v>
      </c>
      <c r="C12" s="83">
        <v>24213</v>
      </c>
      <c r="D12" s="83">
        <v>4135</v>
      </c>
      <c r="E12" s="97">
        <v>329</v>
      </c>
      <c r="F12" s="97">
        <v>12</v>
      </c>
      <c r="G12" s="83">
        <v>29025</v>
      </c>
      <c r="H12" s="83">
        <v>368</v>
      </c>
      <c r="I12" s="83">
        <v>24675</v>
      </c>
      <c r="J12" s="83">
        <v>3677</v>
      </c>
      <c r="K12" s="23">
        <v>343</v>
      </c>
      <c r="L12" s="97">
        <v>14</v>
      </c>
      <c r="M12" s="83">
        <v>29077</v>
      </c>
      <c r="N12" s="98">
        <v>704</v>
      </c>
      <c r="O12" s="83">
        <v>48888</v>
      </c>
      <c r="P12" s="83">
        <v>7812</v>
      </c>
      <c r="Q12" s="97">
        <v>672</v>
      </c>
      <c r="R12" s="97">
        <v>26</v>
      </c>
      <c r="S12" s="83">
        <v>58102</v>
      </c>
    </row>
    <row r="13" spans="1:19" ht="12.75">
      <c r="A13" s="6" t="s">
        <v>92</v>
      </c>
      <c r="B13" s="83">
        <v>328</v>
      </c>
      <c r="C13" s="83">
        <v>24147</v>
      </c>
      <c r="D13" s="83">
        <v>4217</v>
      </c>
      <c r="E13" s="97">
        <v>455</v>
      </c>
      <c r="F13" s="97">
        <v>24</v>
      </c>
      <c r="G13" s="83">
        <v>29171</v>
      </c>
      <c r="H13" s="83">
        <v>353</v>
      </c>
      <c r="I13" s="83">
        <v>24293</v>
      </c>
      <c r="J13" s="83">
        <v>3751</v>
      </c>
      <c r="K13" s="23">
        <v>425</v>
      </c>
      <c r="L13" s="97">
        <v>20</v>
      </c>
      <c r="M13" s="83">
        <v>28842</v>
      </c>
      <c r="N13" s="98">
        <v>681</v>
      </c>
      <c r="O13" s="83">
        <v>48440</v>
      </c>
      <c r="P13" s="83">
        <v>7968</v>
      </c>
      <c r="Q13" s="97">
        <v>880</v>
      </c>
      <c r="R13" s="97">
        <v>44</v>
      </c>
      <c r="S13" s="83">
        <v>58013</v>
      </c>
    </row>
    <row r="14" spans="1:19" ht="12.75">
      <c r="A14" s="6" t="s">
        <v>93</v>
      </c>
      <c r="B14" s="83">
        <v>371</v>
      </c>
      <c r="C14" s="83">
        <v>24210</v>
      </c>
      <c r="D14" s="83">
        <v>4157</v>
      </c>
      <c r="E14" s="97">
        <v>354</v>
      </c>
      <c r="F14" s="97">
        <v>4</v>
      </c>
      <c r="G14" s="83">
        <v>29096</v>
      </c>
      <c r="H14" s="83">
        <v>338</v>
      </c>
      <c r="I14" s="83">
        <v>24669</v>
      </c>
      <c r="J14" s="83">
        <v>3919</v>
      </c>
      <c r="K14" s="23">
        <v>315</v>
      </c>
      <c r="L14" s="97">
        <v>6</v>
      </c>
      <c r="M14" s="83">
        <v>29247</v>
      </c>
      <c r="N14" s="98">
        <v>709</v>
      </c>
      <c r="O14" s="83">
        <v>48879</v>
      </c>
      <c r="P14" s="83">
        <v>8076</v>
      </c>
      <c r="Q14" s="97">
        <v>669</v>
      </c>
      <c r="R14" s="97">
        <v>10</v>
      </c>
      <c r="S14" s="83">
        <v>58343</v>
      </c>
    </row>
    <row r="15" spans="1:19" ht="12.75">
      <c r="A15" s="6" t="s">
        <v>94</v>
      </c>
      <c r="B15" s="83">
        <v>432</v>
      </c>
      <c r="C15" s="83">
        <v>24086</v>
      </c>
      <c r="D15" s="83">
        <v>3457</v>
      </c>
      <c r="E15" s="97">
        <v>184</v>
      </c>
      <c r="F15" s="97">
        <v>5</v>
      </c>
      <c r="G15" s="83">
        <v>28164</v>
      </c>
      <c r="H15" s="83">
        <v>380</v>
      </c>
      <c r="I15" s="83">
        <v>24488</v>
      </c>
      <c r="J15" s="83">
        <v>3271</v>
      </c>
      <c r="K15" s="23">
        <v>159</v>
      </c>
      <c r="L15" s="97">
        <v>2</v>
      </c>
      <c r="M15" s="83">
        <v>28300</v>
      </c>
      <c r="N15" s="98">
        <v>812</v>
      </c>
      <c r="O15" s="83">
        <v>48574</v>
      </c>
      <c r="P15" s="83">
        <v>6728</v>
      </c>
      <c r="Q15" s="97">
        <v>343</v>
      </c>
      <c r="R15" s="97">
        <v>7</v>
      </c>
      <c r="S15" s="83">
        <v>56464</v>
      </c>
    </row>
    <row r="16" spans="1:19" ht="12.75">
      <c r="A16" s="14"/>
      <c r="B16" s="84">
        <v>1930</v>
      </c>
      <c r="C16" s="84">
        <v>149078</v>
      </c>
      <c r="D16" s="84">
        <v>23693</v>
      </c>
      <c r="E16" s="85">
        <v>1738</v>
      </c>
      <c r="F16" s="85">
        <v>74</v>
      </c>
      <c r="G16" s="84">
        <v>176513</v>
      </c>
      <c r="H16" s="84">
        <v>2071</v>
      </c>
      <c r="I16" s="84">
        <v>151034</v>
      </c>
      <c r="J16" s="84">
        <v>21012</v>
      </c>
      <c r="K16" s="85">
        <v>1568</v>
      </c>
      <c r="L16" s="85">
        <v>58</v>
      </c>
      <c r="M16" s="84">
        <v>175743</v>
      </c>
      <c r="N16" s="99">
        <v>4001</v>
      </c>
      <c r="O16" s="84">
        <v>300112</v>
      </c>
      <c r="P16" s="84">
        <v>44705</v>
      </c>
      <c r="Q16" s="85">
        <v>3306</v>
      </c>
      <c r="R16" s="85">
        <v>132</v>
      </c>
      <c r="S16" s="84">
        <v>352256</v>
      </c>
    </row>
    <row r="17" spans="1:19" ht="12.75">
      <c r="A17" s="78" t="s">
        <v>70</v>
      </c>
      <c r="B17" s="100"/>
      <c r="C17" s="101"/>
      <c r="D17" s="101"/>
      <c r="E17" s="101"/>
      <c r="F17" s="101"/>
      <c r="G17" s="100">
        <v>4380</v>
      </c>
      <c r="H17" s="100"/>
      <c r="I17" s="101"/>
      <c r="J17" s="101"/>
      <c r="K17" s="101"/>
      <c r="L17" s="101"/>
      <c r="M17" s="100">
        <v>4372</v>
      </c>
      <c r="N17" s="102"/>
      <c r="O17" s="101"/>
      <c r="P17" s="101"/>
      <c r="Q17" s="101"/>
      <c r="R17" s="101"/>
      <c r="S17" s="100">
        <v>8752</v>
      </c>
    </row>
    <row r="18" spans="1:19" ht="12.75">
      <c r="A18" s="14" t="s">
        <v>31</v>
      </c>
      <c r="B18" s="103"/>
      <c r="C18" s="85"/>
      <c r="D18" s="104"/>
      <c r="E18" s="105"/>
      <c r="F18" s="105"/>
      <c r="G18" s="103">
        <v>180893</v>
      </c>
      <c r="H18" s="103"/>
      <c r="I18" s="85"/>
      <c r="J18" s="104"/>
      <c r="K18" s="104"/>
      <c r="L18" s="105"/>
      <c r="M18" s="103">
        <v>180115</v>
      </c>
      <c r="N18" s="106"/>
      <c r="O18" s="85"/>
      <c r="P18" s="104"/>
      <c r="Q18" s="105"/>
      <c r="R18" s="105"/>
      <c r="S18" s="103">
        <v>361008</v>
      </c>
    </row>
    <row r="19" spans="13:17" ht="12.75">
      <c r="M19" s="6"/>
      <c r="P19" s="107"/>
      <c r="Q19" s="108"/>
    </row>
    <row r="20" spans="13:17" ht="12.75">
      <c r="M20" s="6"/>
      <c r="P20" s="107"/>
      <c r="Q20" s="108"/>
    </row>
    <row r="21" spans="1:19" ht="12.75">
      <c r="A21" s="138" t="s">
        <v>86</v>
      </c>
      <c r="B21" s="138"/>
      <c r="C21" s="138"/>
      <c r="D21" s="138"/>
      <c r="E21" s="138"/>
      <c r="F21" s="138"/>
      <c r="G21" s="138"/>
      <c r="H21" s="138"/>
      <c r="I21" s="138"/>
      <c r="J21" s="138"/>
      <c r="K21" s="138"/>
      <c r="L21" s="138"/>
      <c r="M21" s="138"/>
      <c r="N21" s="138"/>
      <c r="O21" s="138"/>
      <c r="P21" s="138"/>
      <c r="Q21" s="138"/>
      <c r="R21" s="138"/>
      <c r="S21" s="138"/>
    </row>
    <row r="22" spans="1:19" ht="13.5" thickBot="1">
      <c r="A22" s="6"/>
      <c r="B22" s="6"/>
      <c r="Q22" s="6"/>
      <c r="S22" s="6"/>
    </row>
    <row r="23" spans="1:19" ht="12.75">
      <c r="A23" s="9"/>
      <c r="B23" s="139" t="s">
        <v>8</v>
      </c>
      <c r="C23" s="140"/>
      <c r="D23" s="140"/>
      <c r="E23" s="140"/>
      <c r="F23" s="140"/>
      <c r="G23" s="141"/>
      <c r="H23" s="139" t="s">
        <v>9</v>
      </c>
      <c r="I23" s="140"/>
      <c r="J23" s="140"/>
      <c r="K23" s="140"/>
      <c r="L23" s="140"/>
      <c r="M23" s="141"/>
      <c r="N23" s="139" t="s">
        <v>31</v>
      </c>
      <c r="O23" s="140"/>
      <c r="P23" s="140"/>
      <c r="Q23" s="140"/>
      <c r="R23" s="140"/>
      <c r="S23" s="140"/>
    </row>
    <row r="24" spans="1:19" ht="12.75">
      <c r="A24" s="6"/>
      <c r="B24" s="87" t="s">
        <v>48</v>
      </c>
      <c r="C24" s="88" t="s">
        <v>81</v>
      </c>
      <c r="D24" s="143" t="s">
        <v>49</v>
      </c>
      <c r="E24" s="143"/>
      <c r="F24" s="143"/>
      <c r="G24" s="89" t="s">
        <v>31</v>
      </c>
      <c r="H24" s="90" t="s">
        <v>48</v>
      </c>
      <c r="I24" s="6" t="s">
        <v>81</v>
      </c>
      <c r="J24" s="142" t="s">
        <v>49</v>
      </c>
      <c r="K24" s="143"/>
      <c r="L24" s="143"/>
      <c r="M24" s="89" t="s">
        <v>31</v>
      </c>
      <c r="N24" s="90" t="s">
        <v>48</v>
      </c>
      <c r="O24" s="6" t="s">
        <v>81</v>
      </c>
      <c r="P24" s="142" t="s">
        <v>49</v>
      </c>
      <c r="Q24" s="143"/>
      <c r="R24" s="143"/>
      <c r="S24" s="89" t="s">
        <v>31</v>
      </c>
    </row>
    <row r="25" spans="1:19" ht="13.5">
      <c r="A25" s="4" t="s">
        <v>95</v>
      </c>
      <c r="B25" s="119" t="s">
        <v>96</v>
      </c>
      <c r="C25" s="91" t="s">
        <v>82</v>
      </c>
      <c r="D25" s="4" t="s">
        <v>83</v>
      </c>
      <c r="E25" s="4" t="s">
        <v>84</v>
      </c>
      <c r="F25" s="4" t="s">
        <v>85</v>
      </c>
      <c r="G25" s="92"/>
      <c r="H25" s="119" t="s">
        <v>96</v>
      </c>
      <c r="I25" s="91">
        <v>0</v>
      </c>
      <c r="J25" s="4" t="s">
        <v>83</v>
      </c>
      <c r="K25" s="4" t="s">
        <v>84</v>
      </c>
      <c r="L25" s="4" t="s">
        <v>85</v>
      </c>
      <c r="M25" s="92"/>
      <c r="N25" s="119" t="s">
        <v>96</v>
      </c>
      <c r="O25" s="91" t="s">
        <v>82</v>
      </c>
      <c r="P25" s="4" t="s">
        <v>83</v>
      </c>
      <c r="Q25" s="4" t="s">
        <v>84</v>
      </c>
      <c r="R25" s="4" t="s">
        <v>85</v>
      </c>
      <c r="S25" s="92"/>
    </row>
    <row r="26" spans="1:19" ht="12.75">
      <c r="A26" s="93" t="s">
        <v>89</v>
      </c>
      <c r="B26" s="94">
        <v>8</v>
      </c>
      <c r="C26" s="94">
        <v>1421</v>
      </c>
      <c r="D26" s="94">
        <v>562</v>
      </c>
      <c r="E26" s="95">
        <v>122</v>
      </c>
      <c r="F26" s="95">
        <v>23</v>
      </c>
      <c r="G26" s="94">
        <v>2136</v>
      </c>
      <c r="H26" s="94">
        <v>16</v>
      </c>
      <c r="I26" s="94">
        <v>1504</v>
      </c>
      <c r="J26" s="94">
        <v>496</v>
      </c>
      <c r="K26" s="95">
        <v>105</v>
      </c>
      <c r="L26" s="95">
        <v>22</v>
      </c>
      <c r="M26" s="94">
        <v>2143</v>
      </c>
      <c r="N26" s="96">
        <v>24</v>
      </c>
      <c r="O26" s="94">
        <v>2925</v>
      </c>
      <c r="P26" s="94">
        <v>1058</v>
      </c>
      <c r="Q26" s="95">
        <v>227</v>
      </c>
      <c r="R26" s="95">
        <v>45</v>
      </c>
      <c r="S26" s="94">
        <v>4279</v>
      </c>
    </row>
    <row r="27" spans="1:19" ht="12.75">
      <c r="A27" s="6" t="s">
        <v>90</v>
      </c>
      <c r="B27" s="83">
        <v>13</v>
      </c>
      <c r="C27" s="83">
        <v>1159</v>
      </c>
      <c r="D27" s="83">
        <v>573</v>
      </c>
      <c r="E27" s="97">
        <v>151</v>
      </c>
      <c r="F27" s="97">
        <v>27</v>
      </c>
      <c r="G27" s="83">
        <v>1923</v>
      </c>
      <c r="H27" s="83">
        <v>11</v>
      </c>
      <c r="I27" s="83">
        <v>1241</v>
      </c>
      <c r="J27" s="83">
        <v>579</v>
      </c>
      <c r="K27" s="23">
        <v>138</v>
      </c>
      <c r="L27" s="97">
        <v>23</v>
      </c>
      <c r="M27" s="83">
        <v>1992</v>
      </c>
      <c r="N27" s="98">
        <v>24</v>
      </c>
      <c r="O27" s="83">
        <v>2400</v>
      </c>
      <c r="P27" s="83">
        <v>1152</v>
      </c>
      <c r="Q27" s="97">
        <v>289</v>
      </c>
      <c r="R27" s="97">
        <v>50</v>
      </c>
      <c r="S27" s="83">
        <v>3915</v>
      </c>
    </row>
    <row r="28" spans="1:19" ht="12.75">
      <c r="A28" s="6" t="s">
        <v>91</v>
      </c>
      <c r="B28" s="83">
        <v>18</v>
      </c>
      <c r="C28" s="83">
        <v>1030</v>
      </c>
      <c r="D28" s="83">
        <v>607</v>
      </c>
      <c r="E28" s="97">
        <v>220</v>
      </c>
      <c r="F28" s="97">
        <v>32</v>
      </c>
      <c r="G28" s="83">
        <v>1907</v>
      </c>
      <c r="H28" s="83">
        <v>18</v>
      </c>
      <c r="I28" s="83">
        <v>1060</v>
      </c>
      <c r="J28" s="83">
        <v>604</v>
      </c>
      <c r="K28" s="23">
        <v>174</v>
      </c>
      <c r="L28" s="97">
        <v>33</v>
      </c>
      <c r="M28" s="83">
        <v>1889</v>
      </c>
      <c r="N28" s="98">
        <v>36</v>
      </c>
      <c r="O28" s="83">
        <v>2090</v>
      </c>
      <c r="P28" s="83">
        <v>1211</v>
      </c>
      <c r="Q28" s="97">
        <v>394</v>
      </c>
      <c r="R28" s="97">
        <v>65</v>
      </c>
      <c r="S28" s="83">
        <v>3796</v>
      </c>
    </row>
    <row r="29" spans="1:19" ht="12.75">
      <c r="A29" s="6" t="s">
        <v>92</v>
      </c>
      <c r="B29" s="83">
        <v>18</v>
      </c>
      <c r="C29" s="83">
        <v>994</v>
      </c>
      <c r="D29" s="83">
        <v>652</v>
      </c>
      <c r="E29" s="97">
        <v>238</v>
      </c>
      <c r="F29" s="97">
        <v>34</v>
      </c>
      <c r="G29" s="83">
        <v>1936</v>
      </c>
      <c r="H29" s="83">
        <v>14</v>
      </c>
      <c r="I29" s="83">
        <v>1028</v>
      </c>
      <c r="J29" s="83">
        <v>585</v>
      </c>
      <c r="K29" s="23">
        <v>233</v>
      </c>
      <c r="L29" s="97">
        <v>27</v>
      </c>
      <c r="M29" s="83">
        <v>1887</v>
      </c>
      <c r="N29" s="98">
        <v>32</v>
      </c>
      <c r="O29" s="83">
        <v>2022</v>
      </c>
      <c r="P29" s="83">
        <v>1237</v>
      </c>
      <c r="Q29" s="97">
        <v>471</v>
      </c>
      <c r="R29" s="97">
        <v>61</v>
      </c>
      <c r="S29" s="83">
        <v>3823</v>
      </c>
    </row>
    <row r="30" spans="1:19" ht="12.75">
      <c r="A30" s="6" t="s">
        <v>93</v>
      </c>
      <c r="B30" s="83">
        <v>12</v>
      </c>
      <c r="C30" s="83">
        <v>962</v>
      </c>
      <c r="D30" s="83">
        <v>650</v>
      </c>
      <c r="E30" s="97">
        <v>199</v>
      </c>
      <c r="F30" s="97">
        <v>17</v>
      </c>
      <c r="G30" s="83">
        <v>1840</v>
      </c>
      <c r="H30" s="83">
        <v>16</v>
      </c>
      <c r="I30" s="83">
        <v>1046</v>
      </c>
      <c r="J30" s="83">
        <v>589</v>
      </c>
      <c r="K30" s="23">
        <v>215</v>
      </c>
      <c r="L30" s="97">
        <v>10</v>
      </c>
      <c r="M30" s="83">
        <v>1876</v>
      </c>
      <c r="N30" s="98">
        <v>28</v>
      </c>
      <c r="O30" s="83">
        <v>2008</v>
      </c>
      <c r="P30" s="83">
        <v>1239</v>
      </c>
      <c r="Q30" s="97">
        <v>414</v>
      </c>
      <c r="R30" s="97">
        <v>27</v>
      </c>
      <c r="S30" s="83">
        <v>3716</v>
      </c>
    </row>
    <row r="31" spans="1:19" ht="12.75">
      <c r="A31" s="6" t="s">
        <v>94</v>
      </c>
      <c r="B31" s="83">
        <v>11</v>
      </c>
      <c r="C31" s="83">
        <v>847</v>
      </c>
      <c r="D31" s="83">
        <v>595</v>
      </c>
      <c r="E31" s="97">
        <v>137</v>
      </c>
      <c r="F31" s="97">
        <v>4</v>
      </c>
      <c r="G31" s="83">
        <v>1594</v>
      </c>
      <c r="H31" s="83">
        <v>14</v>
      </c>
      <c r="I31" s="83">
        <v>877</v>
      </c>
      <c r="J31" s="83">
        <v>583</v>
      </c>
      <c r="K31" s="23">
        <v>127</v>
      </c>
      <c r="L31" s="97">
        <v>5</v>
      </c>
      <c r="M31" s="83">
        <v>1606</v>
      </c>
      <c r="N31" s="98">
        <v>25</v>
      </c>
      <c r="O31" s="83">
        <v>1724</v>
      </c>
      <c r="P31" s="83">
        <v>1178</v>
      </c>
      <c r="Q31" s="97">
        <v>264</v>
      </c>
      <c r="R31" s="97">
        <v>9</v>
      </c>
      <c r="S31" s="83">
        <v>3200</v>
      </c>
    </row>
    <row r="32" spans="1:19" ht="12.75">
      <c r="A32" s="14"/>
      <c r="B32" s="84">
        <v>80</v>
      </c>
      <c r="C32" s="84">
        <v>6413</v>
      </c>
      <c r="D32" s="84">
        <v>3639</v>
      </c>
      <c r="E32" s="85">
        <v>1067</v>
      </c>
      <c r="F32" s="85">
        <v>137</v>
      </c>
      <c r="G32" s="84">
        <v>11336</v>
      </c>
      <c r="H32" s="84">
        <v>89</v>
      </c>
      <c r="I32" s="84">
        <v>6756</v>
      </c>
      <c r="J32" s="84">
        <v>3436</v>
      </c>
      <c r="K32" s="85">
        <v>992</v>
      </c>
      <c r="L32" s="85">
        <v>120</v>
      </c>
      <c r="M32" s="84">
        <v>11393</v>
      </c>
      <c r="N32" s="99">
        <v>169</v>
      </c>
      <c r="O32" s="84">
        <v>13169</v>
      </c>
      <c r="P32" s="84">
        <v>7075</v>
      </c>
      <c r="Q32" s="85">
        <v>2059</v>
      </c>
      <c r="R32" s="85">
        <v>257</v>
      </c>
      <c r="S32" s="84">
        <v>22729</v>
      </c>
    </row>
    <row r="33" spans="1:19" ht="12.75">
      <c r="A33" s="78" t="s">
        <v>70</v>
      </c>
      <c r="B33" s="100"/>
      <c r="C33" s="101"/>
      <c r="D33" s="101"/>
      <c r="E33" s="101"/>
      <c r="F33" s="101"/>
      <c r="G33" s="100">
        <v>411</v>
      </c>
      <c r="H33" s="100"/>
      <c r="I33" s="101"/>
      <c r="J33" s="101"/>
      <c r="K33" s="101"/>
      <c r="L33" s="101"/>
      <c r="M33" s="100">
        <v>409</v>
      </c>
      <c r="N33" s="102"/>
      <c r="O33" s="101"/>
      <c r="P33" s="101"/>
      <c r="Q33" s="101"/>
      <c r="R33" s="101"/>
      <c r="S33" s="100">
        <v>820</v>
      </c>
    </row>
    <row r="34" spans="1:19" ht="12.75">
      <c r="A34" s="14" t="s">
        <v>31</v>
      </c>
      <c r="B34" s="103"/>
      <c r="C34" s="85"/>
      <c r="D34" s="104"/>
      <c r="E34" s="105"/>
      <c r="F34" s="105"/>
      <c r="G34" s="103">
        <v>11747</v>
      </c>
      <c r="H34" s="103"/>
      <c r="I34" s="85"/>
      <c r="J34" s="104"/>
      <c r="K34" s="104"/>
      <c r="L34" s="105"/>
      <c r="M34" s="103">
        <v>11802</v>
      </c>
      <c r="N34" s="106"/>
      <c r="O34" s="85"/>
      <c r="P34" s="104"/>
      <c r="Q34" s="105"/>
      <c r="R34" s="105"/>
      <c r="S34" s="103">
        <v>23549</v>
      </c>
    </row>
    <row r="35" spans="13:17" ht="12.75">
      <c r="M35" s="6"/>
      <c r="P35" s="107"/>
      <c r="Q35" s="108"/>
    </row>
    <row r="36" spans="13:17" ht="12.75">
      <c r="M36" s="6"/>
      <c r="P36" s="107"/>
      <c r="Q36" s="108"/>
    </row>
    <row r="37" spans="1:19" ht="12.75">
      <c r="A37" s="138" t="s">
        <v>87</v>
      </c>
      <c r="B37" s="138"/>
      <c r="C37" s="138"/>
      <c r="D37" s="138"/>
      <c r="E37" s="138"/>
      <c r="F37" s="138"/>
      <c r="G37" s="138"/>
      <c r="H37" s="138"/>
      <c r="I37" s="138"/>
      <c r="J37" s="138"/>
      <c r="K37" s="138"/>
      <c r="L37" s="138"/>
      <c r="M37" s="138"/>
      <c r="N37" s="138"/>
      <c r="O37" s="138"/>
      <c r="P37" s="138"/>
      <c r="Q37" s="138"/>
      <c r="R37" s="138"/>
      <c r="S37" s="138"/>
    </row>
    <row r="38" spans="1:19" ht="13.5" thickBot="1">
      <c r="A38" s="6"/>
      <c r="B38" s="6"/>
      <c r="Q38" s="6"/>
      <c r="S38" s="6"/>
    </row>
    <row r="39" spans="1:19" ht="12.75">
      <c r="A39" s="9"/>
      <c r="B39" s="139" t="s">
        <v>8</v>
      </c>
      <c r="C39" s="140"/>
      <c r="D39" s="140"/>
      <c r="E39" s="140"/>
      <c r="F39" s="140"/>
      <c r="G39" s="141"/>
      <c r="H39" s="139" t="s">
        <v>9</v>
      </c>
      <c r="I39" s="140"/>
      <c r="J39" s="140"/>
      <c r="K39" s="140"/>
      <c r="L39" s="140"/>
      <c r="M39" s="141"/>
      <c r="N39" s="139" t="s">
        <v>31</v>
      </c>
      <c r="O39" s="140"/>
      <c r="P39" s="140"/>
      <c r="Q39" s="140"/>
      <c r="R39" s="140"/>
      <c r="S39" s="140"/>
    </row>
    <row r="40" spans="1:19" ht="12.75">
      <c r="A40" s="6"/>
      <c r="B40" s="87" t="s">
        <v>48</v>
      </c>
      <c r="C40" s="88" t="s">
        <v>81</v>
      </c>
      <c r="D40" s="143" t="s">
        <v>49</v>
      </c>
      <c r="E40" s="143"/>
      <c r="F40" s="143"/>
      <c r="G40" s="89" t="s">
        <v>31</v>
      </c>
      <c r="H40" s="90" t="s">
        <v>48</v>
      </c>
      <c r="I40" s="6" t="s">
        <v>81</v>
      </c>
      <c r="J40" s="142" t="s">
        <v>49</v>
      </c>
      <c r="K40" s="143"/>
      <c r="L40" s="143"/>
      <c r="M40" s="89" t="s">
        <v>31</v>
      </c>
      <c r="N40" s="90" t="s">
        <v>48</v>
      </c>
      <c r="O40" s="6" t="s">
        <v>81</v>
      </c>
      <c r="P40" s="142" t="s">
        <v>49</v>
      </c>
      <c r="Q40" s="143"/>
      <c r="R40" s="143"/>
      <c r="S40" s="89" t="s">
        <v>31</v>
      </c>
    </row>
    <row r="41" spans="1:19" ht="13.5">
      <c r="A41" s="4" t="s">
        <v>95</v>
      </c>
      <c r="B41" s="119" t="s">
        <v>96</v>
      </c>
      <c r="C41" s="91" t="s">
        <v>82</v>
      </c>
      <c r="D41" s="4" t="s">
        <v>83</v>
      </c>
      <c r="E41" s="4" t="s">
        <v>84</v>
      </c>
      <c r="F41" s="4" t="s">
        <v>85</v>
      </c>
      <c r="G41" s="92"/>
      <c r="H41" s="119" t="s">
        <v>96</v>
      </c>
      <c r="I41" s="91">
        <v>0</v>
      </c>
      <c r="J41" s="4" t="s">
        <v>83</v>
      </c>
      <c r="K41" s="4" t="s">
        <v>84</v>
      </c>
      <c r="L41" s="4" t="s">
        <v>85</v>
      </c>
      <c r="M41" s="92"/>
      <c r="N41" s="119" t="s">
        <v>96</v>
      </c>
      <c r="O41" s="91" t="s">
        <v>82</v>
      </c>
      <c r="P41" s="4" t="s">
        <v>83</v>
      </c>
      <c r="Q41" s="4" t="s">
        <v>84</v>
      </c>
      <c r="R41" s="4" t="s">
        <v>85</v>
      </c>
      <c r="S41" s="92"/>
    </row>
    <row r="42" spans="1:19" ht="12.75">
      <c r="A42" s="93" t="s">
        <v>89</v>
      </c>
      <c r="B42" s="94">
        <v>205</v>
      </c>
      <c r="C42" s="94">
        <v>28582</v>
      </c>
      <c r="D42" s="94">
        <v>4298</v>
      </c>
      <c r="E42" s="95">
        <v>256</v>
      </c>
      <c r="F42" s="95">
        <v>35</v>
      </c>
      <c r="G42" s="94">
        <v>33376</v>
      </c>
      <c r="H42" s="94">
        <v>345</v>
      </c>
      <c r="I42" s="94">
        <v>28677</v>
      </c>
      <c r="J42" s="94">
        <v>3273</v>
      </c>
      <c r="K42" s="95">
        <v>231</v>
      </c>
      <c r="L42" s="95">
        <v>27</v>
      </c>
      <c r="M42" s="94">
        <v>32553</v>
      </c>
      <c r="N42" s="96">
        <v>550</v>
      </c>
      <c r="O42" s="94">
        <v>57259</v>
      </c>
      <c r="P42" s="94">
        <v>7571</v>
      </c>
      <c r="Q42" s="95">
        <v>487</v>
      </c>
      <c r="R42" s="95">
        <v>62</v>
      </c>
      <c r="S42" s="94">
        <v>65929</v>
      </c>
    </row>
    <row r="43" spans="1:19" ht="12.75">
      <c r="A43" s="6" t="s">
        <v>90</v>
      </c>
      <c r="B43" s="83">
        <v>279</v>
      </c>
      <c r="C43" s="83">
        <v>26420</v>
      </c>
      <c r="D43" s="83">
        <v>4564</v>
      </c>
      <c r="E43" s="97">
        <v>433</v>
      </c>
      <c r="F43" s="97">
        <v>44</v>
      </c>
      <c r="G43" s="83">
        <v>31740</v>
      </c>
      <c r="H43" s="83">
        <v>314</v>
      </c>
      <c r="I43" s="83">
        <v>26977</v>
      </c>
      <c r="J43" s="83">
        <v>4196</v>
      </c>
      <c r="K43" s="23">
        <v>338</v>
      </c>
      <c r="L43" s="97">
        <v>34</v>
      </c>
      <c r="M43" s="83">
        <v>31859</v>
      </c>
      <c r="N43" s="98">
        <v>593</v>
      </c>
      <c r="O43" s="83">
        <v>53397</v>
      </c>
      <c r="P43" s="83">
        <v>8760</v>
      </c>
      <c r="Q43" s="97">
        <v>771</v>
      </c>
      <c r="R43" s="97">
        <v>78</v>
      </c>
      <c r="S43" s="83">
        <v>63599</v>
      </c>
    </row>
    <row r="44" spans="1:19" ht="12.75">
      <c r="A44" s="6" t="s">
        <v>91</v>
      </c>
      <c r="B44" s="83">
        <v>354</v>
      </c>
      <c r="C44" s="83">
        <v>25243</v>
      </c>
      <c r="D44" s="83">
        <v>4742</v>
      </c>
      <c r="E44" s="97">
        <v>549</v>
      </c>
      <c r="F44" s="97">
        <v>44</v>
      </c>
      <c r="G44" s="83">
        <v>30932</v>
      </c>
      <c r="H44" s="83">
        <v>386</v>
      </c>
      <c r="I44" s="83">
        <v>25735</v>
      </c>
      <c r="J44" s="83">
        <v>4281</v>
      </c>
      <c r="K44" s="23">
        <v>517</v>
      </c>
      <c r="L44" s="97">
        <v>47</v>
      </c>
      <c r="M44" s="83">
        <v>30966</v>
      </c>
      <c r="N44" s="98">
        <v>740</v>
      </c>
      <c r="O44" s="83">
        <v>50978</v>
      </c>
      <c r="P44" s="83">
        <v>9023</v>
      </c>
      <c r="Q44" s="97">
        <v>1066</v>
      </c>
      <c r="R44" s="97">
        <v>91</v>
      </c>
      <c r="S44" s="83">
        <v>61898</v>
      </c>
    </row>
    <row r="45" spans="1:19" ht="12.75">
      <c r="A45" s="6" t="s">
        <v>92</v>
      </c>
      <c r="B45" s="83">
        <v>346</v>
      </c>
      <c r="C45" s="83">
        <v>25141</v>
      </c>
      <c r="D45" s="83">
        <v>4869</v>
      </c>
      <c r="E45" s="97">
        <v>693</v>
      </c>
      <c r="F45" s="97">
        <v>58</v>
      </c>
      <c r="G45" s="83">
        <v>31107</v>
      </c>
      <c r="H45" s="83">
        <v>367</v>
      </c>
      <c r="I45" s="83">
        <v>25321</v>
      </c>
      <c r="J45" s="83">
        <v>4336</v>
      </c>
      <c r="K45" s="23">
        <v>658</v>
      </c>
      <c r="L45" s="97">
        <v>47</v>
      </c>
      <c r="M45" s="83">
        <v>30729</v>
      </c>
      <c r="N45" s="98">
        <v>713</v>
      </c>
      <c r="O45" s="83">
        <v>50462</v>
      </c>
      <c r="P45" s="83">
        <v>9205</v>
      </c>
      <c r="Q45" s="97">
        <v>1351</v>
      </c>
      <c r="R45" s="97">
        <v>105</v>
      </c>
      <c r="S45" s="83">
        <v>61836</v>
      </c>
    </row>
    <row r="46" spans="1:19" ht="12.75">
      <c r="A46" s="6" t="s">
        <v>93</v>
      </c>
      <c r="B46" s="83">
        <v>383</v>
      </c>
      <c r="C46" s="83">
        <v>25172</v>
      </c>
      <c r="D46" s="83">
        <v>4807</v>
      </c>
      <c r="E46" s="97">
        <v>553</v>
      </c>
      <c r="F46" s="97">
        <v>21</v>
      </c>
      <c r="G46" s="83">
        <v>30936</v>
      </c>
      <c r="H46" s="83">
        <v>354</v>
      </c>
      <c r="I46" s="83">
        <v>25715</v>
      </c>
      <c r="J46" s="83">
        <v>4508</v>
      </c>
      <c r="K46" s="23">
        <v>530</v>
      </c>
      <c r="L46" s="97">
        <v>16</v>
      </c>
      <c r="M46" s="83">
        <v>31123</v>
      </c>
      <c r="N46" s="98">
        <v>737</v>
      </c>
      <c r="O46" s="83">
        <v>50887</v>
      </c>
      <c r="P46" s="83">
        <v>9315</v>
      </c>
      <c r="Q46" s="97">
        <v>1083</v>
      </c>
      <c r="R46" s="97">
        <v>37</v>
      </c>
      <c r="S46" s="83">
        <v>62059</v>
      </c>
    </row>
    <row r="47" spans="1:19" ht="12.75">
      <c r="A47" s="6" t="s">
        <v>94</v>
      </c>
      <c r="B47" s="83">
        <v>443</v>
      </c>
      <c r="C47" s="83">
        <v>24933</v>
      </c>
      <c r="D47" s="83">
        <v>4052</v>
      </c>
      <c r="E47" s="97">
        <v>321</v>
      </c>
      <c r="F47" s="97">
        <v>9</v>
      </c>
      <c r="G47" s="83">
        <v>29758</v>
      </c>
      <c r="H47" s="83">
        <v>394</v>
      </c>
      <c r="I47" s="83">
        <v>25365</v>
      </c>
      <c r="J47" s="83">
        <v>3854</v>
      </c>
      <c r="K47" s="23">
        <v>286</v>
      </c>
      <c r="L47" s="97">
        <v>7</v>
      </c>
      <c r="M47" s="83">
        <v>29906</v>
      </c>
      <c r="N47" s="98">
        <v>837</v>
      </c>
      <c r="O47" s="83">
        <v>50298</v>
      </c>
      <c r="P47" s="83">
        <v>7906</v>
      </c>
      <c r="Q47" s="97">
        <v>607</v>
      </c>
      <c r="R47" s="97">
        <v>16</v>
      </c>
      <c r="S47" s="83">
        <v>59664</v>
      </c>
    </row>
    <row r="48" spans="1:19" ht="12.75">
      <c r="A48" s="14"/>
      <c r="B48" s="84">
        <v>2010</v>
      </c>
      <c r="C48" s="84">
        <v>155491</v>
      </c>
      <c r="D48" s="84">
        <v>27332</v>
      </c>
      <c r="E48" s="85">
        <v>2805</v>
      </c>
      <c r="F48" s="85">
        <v>211</v>
      </c>
      <c r="G48" s="84">
        <v>187849</v>
      </c>
      <c r="H48" s="84">
        <v>2160</v>
      </c>
      <c r="I48" s="84">
        <v>157790</v>
      </c>
      <c r="J48" s="84">
        <v>24448</v>
      </c>
      <c r="K48" s="85">
        <v>2560</v>
      </c>
      <c r="L48" s="85">
        <v>178</v>
      </c>
      <c r="M48" s="84">
        <v>187136</v>
      </c>
      <c r="N48" s="99">
        <v>4170</v>
      </c>
      <c r="O48" s="84">
        <v>313281</v>
      </c>
      <c r="P48" s="84">
        <v>51780</v>
      </c>
      <c r="Q48" s="85">
        <v>5365</v>
      </c>
      <c r="R48" s="85">
        <v>389</v>
      </c>
      <c r="S48" s="84">
        <v>374985</v>
      </c>
    </row>
    <row r="49" spans="1:19" ht="12.75">
      <c r="A49" s="78" t="s">
        <v>70</v>
      </c>
      <c r="B49" s="100"/>
      <c r="C49" s="101"/>
      <c r="D49" s="101"/>
      <c r="E49" s="101"/>
      <c r="F49" s="101"/>
      <c r="G49" s="100">
        <v>4791</v>
      </c>
      <c r="H49" s="100"/>
      <c r="I49" s="101"/>
      <c r="J49" s="101"/>
      <c r="K49" s="101"/>
      <c r="L49" s="101"/>
      <c r="M49" s="100">
        <v>4781</v>
      </c>
      <c r="N49" s="102"/>
      <c r="O49" s="101"/>
      <c r="P49" s="101"/>
      <c r="Q49" s="101"/>
      <c r="R49" s="101"/>
      <c r="S49" s="100">
        <v>9572</v>
      </c>
    </row>
    <row r="50" spans="1:19" ht="12.75">
      <c r="A50" s="14" t="s">
        <v>31</v>
      </c>
      <c r="B50" s="103"/>
      <c r="C50" s="85"/>
      <c r="D50" s="104"/>
      <c r="E50" s="105"/>
      <c r="F50" s="105"/>
      <c r="G50" s="103">
        <v>192640</v>
      </c>
      <c r="H50" s="103"/>
      <c r="I50" s="85"/>
      <c r="J50" s="104"/>
      <c r="K50" s="104"/>
      <c r="L50" s="105"/>
      <c r="M50" s="103">
        <v>191917</v>
      </c>
      <c r="N50" s="106"/>
      <c r="O50" s="85"/>
      <c r="P50" s="104"/>
      <c r="Q50" s="105"/>
      <c r="R50" s="105"/>
      <c r="S50" s="103">
        <v>384557</v>
      </c>
    </row>
    <row r="51" spans="13:17" ht="12.75">
      <c r="M51" s="6"/>
      <c r="P51" s="107"/>
      <c r="Q51" s="108"/>
    </row>
    <row r="52" spans="13:17" ht="12.75">
      <c r="M52" s="6"/>
      <c r="P52" s="107"/>
      <c r="Q52" s="108"/>
    </row>
    <row r="53" spans="13:17" ht="12.75">
      <c r="M53" s="6"/>
      <c r="P53" s="107"/>
      <c r="Q53" s="108"/>
    </row>
    <row r="54" spans="13:17" ht="12.75">
      <c r="M54" s="6"/>
      <c r="P54" s="107"/>
      <c r="Q54" s="108"/>
    </row>
    <row r="55" spans="13:17" ht="12.75">
      <c r="M55" s="6"/>
      <c r="P55" s="107"/>
      <c r="Q55" s="108"/>
    </row>
    <row r="56" spans="13:17" ht="12.75">
      <c r="M56" s="6"/>
      <c r="P56" s="107"/>
      <c r="Q56" s="108"/>
    </row>
    <row r="57" spans="13:17" ht="12.75">
      <c r="M57" s="6"/>
      <c r="P57" s="107"/>
      <c r="Q57" s="108"/>
    </row>
    <row r="58" spans="13:17" ht="12.75">
      <c r="M58" s="6"/>
      <c r="P58" s="107"/>
      <c r="Q58" s="108"/>
    </row>
    <row r="59" spans="13:17" ht="12.75">
      <c r="M59" s="6"/>
      <c r="P59" s="107"/>
      <c r="Q59" s="108"/>
    </row>
    <row r="60" spans="13:17" ht="12.75">
      <c r="M60" s="6"/>
      <c r="P60" s="107"/>
      <c r="Q60" s="108"/>
    </row>
    <row r="61" spans="13:17" ht="12.75">
      <c r="M61" s="6"/>
      <c r="P61" s="107"/>
      <c r="Q61" s="108"/>
    </row>
    <row r="62" spans="13:17" ht="12.75">
      <c r="M62" s="6"/>
      <c r="P62" s="107"/>
      <c r="Q62" s="108"/>
    </row>
    <row r="63" spans="13:17" ht="12.75">
      <c r="M63" s="6"/>
      <c r="P63" s="107"/>
      <c r="Q63" s="108"/>
    </row>
    <row r="64" spans="13:17" ht="12.75">
      <c r="M64" s="6"/>
      <c r="P64" s="107"/>
      <c r="Q64" s="108"/>
    </row>
  </sheetData>
  <sheetProtection/>
  <mergeCells count="23">
    <mergeCell ref="D40:F40"/>
    <mergeCell ref="J40:L40"/>
    <mergeCell ref="P40:R40"/>
    <mergeCell ref="D24:F24"/>
    <mergeCell ref="J24:L24"/>
    <mergeCell ref="P24:R24"/>
    <mergeCell ref="A37:S37"/>
    <mergeCell ref="B39:G39"/>
    <mergeCell ref="H39:M39"/>
    <mergeCell ref="N39:S39"/>
    <mergeCell ref="J8:L8"/>
    <mergeCell ref="P8:R8"/>
    <mergeCell ref="A21:S21"/>
    <mergeCell ref="B23:G23"/>
    <mergeCell ref="H23:M23"/>
    <mergeCell ref="N23:S23"/>
    <mergeCell ref="D8:F8"/>
    <mergeCell ref="A2:S2"/>
    <mergeCell ref="A3:S3"/>
    <mergeCell ref="A5:S5"/>
    <mergeCell ref="B7:G7"/>
    <mergeCell ref="H7:M7"/>
    <mergeCell ref="N7:S7"/>
  </mergeCells>
  <printOptions horizontalCentered="1"/>
  <pageMargins left="0.1968503937007874" right="0.1968503937007874" top="0.5905511811023623" bottom="0.3937007874015748" header="0.5118110236220472" footer="0.5118110236220472"/>
  <pageSetup fitToHeight="1" fitToWidth="1" horizontalDpi="600" verticalDpi="600" orientation="landscape" paperSize="9" scale="65"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58"/>
  <sheetViews>
    <sheetView zoomScalePageLayoutView="0" workbookViewId="0" topLeftCell="A1">
      <selection activeCell="H30" sqref="H30"/>
    </sheetView>
  </sheetViews>
  <sheetFormatPr defaultColWidth="9.140625" defaultRowHeight="12.75"/>
  <cols>
    <col min="1" max="1" width="15.28125" style="0" customWidth="1"/>
    <col min="13" max="13" width="9.140625" style="6" customWidth="1"/>
  </cols>
  <sheetData>
    <row r="1" spans="1:19" ht="12.75">
      <c r="A1" s="7" t="s">
        <v>67</v>
      </c>
      <c r="B1" s="6"/>
      <c r="M1"/>
      <c r="Q1" s="6"/>
      <c r="S1" s="6"/>
    </row>
    <row r="2" spans="1:19" ht="12.75">
      <c r="A2" s="138" t="s">
        <v>26</v>
      </c>
      <c r="B2" s="138"/>
      <c r="C2" s="138"/>
      <c r="D2" s="138"/>
      <c r="E2" s="138"/>
      <c r="F2" s="138"/>
      <c r="G2" s="138"/>
      <c r="H2" s="138"/>
      <c r="I2" s="138"/>
      <c r="J2" s="138"/>
      <c r="K2" s="138"/>
      <c r="L2" s="138"/>
      <c r="M2" s="138"/>
      <c r="N2" s="138"/>
      <c r="O2" s="138"/>
      <c r="P2" s="138"/>
      <c r="Q2" s="138"/>
      <c r="R2" s="138"/>
      <c r="S2" s="138"/>
    </row>
    <row r="3" spans="1:19" ht="12.75">
      <c r="A3" s="138" t="s">
        <v>88</v>
      </c>
      <c r="B3" s="138"/>
      <c r="C3" s="138"/>
      <c r="D3" s="138"/>
      <c r="E3" s="138"/>
      <c r="F3" s="138"/>
      <c r="G3" s="138"/>
      <c r="H3" s="138"/>
      <c r="I3" s="138"/>
      <c r="J3" s="138"/>
      <c r="K3" s="138"/>
      <c r="L3" s="138"/>
      <c r="M3" s="138"/>
      <c r="N3" s="138"/>
      <c r="O3" s="138"/>
      <c r="P3" s="138"/>
      <c r="Q3" s="138"/>
      <c r="R3" s="138"/>
      <c r="S3" s="138"/>
    </row>
    <row r="4" spans="1:19" ht="12.75">
      <c r="A4" s="86"/>
      <c r="B4" s="86"/>
      <c r="C4" s="86"/>
      <c r="D4" s="86"/>
      <c r="E4" s="86"/>
      <c r="F4" s="86"/>
      <c r="G4" s="86"/>
      <c r="H4" s="86"/>
      <c r="I4" s="86"/>
      <c r="J4" s="86"/>
      <c r="K4" s="86"/>
      <c r="L4" s="86"/>
      <c r="M4" s="86"/>
      <c r="N4" s="86"/>
      <c r="O4" s="86"/>
      <c r="P4" s="86"/>
      <c r="Q4" s="86"/>
      <c r="R4" s="86"/>
      <c r="S4" s="86"/>
    </row>
    <row r="5" spans="1:19" ht="12.75">
      <c r="A5" s="138" t="s">
        <v>80</v>
      </c>
      <c r="B5" s="138"/>
      <c r="C5" s="138"/>
      <c r="D5" s="138"/>
      <c r="E5" s="138"/>
      <c r="F5" s="138"/>
      <c r="G5" s="138"/>
      <c r="H5" s="138"/>
      <c r="I5" s="138"/>
      <c r="J5" s="138"/>
      <c r="K5" s="138"/>
      <c r="L5" s="138"/>
      <c r="M5" s="138"/>
      <c r="N5" s="138"/>
      <c r="O5" s="138"/>
      <c r="P5" s="138"/>
      <c r="Q5" s="138"/>
      <c r="R5" s="138"/>
      <c r="S5" s="138"/>
    </row>
    <row r="6" spans="1:19" ht="13.5" thickBot="1">
      <c r="A6" s="86"/>
      <c r="B6" s="86"/>
      <c r="C6" s="86"/>
      <c r="D6" s="86"/>
      <c r="E6" s="86"/>
      <c r="F6" s="86"/>
      <c r="G6" s="86"/>
      <c r="H6" s="86"/>
      <c r="I6" s="86"/>
      <c r="J6" s="86"/>
      <c r="K6" s="86"/>
      <c r="L6" s="86"/>
      <c r="M6" s="86"/>
      <c r="N6" s="86"/>
      <c r="O6" s="86"/>
      <c r="P6" s="86"/>
      <c r="Q6" s="86"/>
      <c r="R6" s="86"/>
      <c r="S6" s="86"/>
    </row>
    <row r="7" spans="1:19" ht="12.75">
      <c r="A7" s="9"/>
      <c r="B7" s="139" t="s">
        <v>8</v>
      </c>
      <c r="C7" s="140"/>
      <c r="D7" s="140"/>
      <c r="E7" s="140"/>
      <c r="F7" s="140"/>
      <c r="G7" s="141"/>
      <c r="H7" s="139" t="s">
        <v>9</v>
      </c>
      <c r="I7" s="140"/>
      <c r="J7" s="140"/>
      <c r="K7" s="140"/>
      <c r="L7" s="140"/>
      <c r="M7" s="141"/>
      <c r="N7" s="139" t="s">
        <v>31</v>
      </c>
      <c r="O7" s="140"/>
      <c r="P7" s="140"/>
      <c r="Q7" s="140"/>
      <c r="R7" s="140"/>
      <c r="S7" s="140"/>
    </row>
    <row r="8" spans="1:19" ht="12.75">
      <c r="A8" s="6"/>
      <c r="B8" s="87" t="s">
        <v>48</v>
      </c>
      <c r="C8" s="88" t="s">
        <v>81</v>
      </c>
      <c r="D8" s="143" t="s">
        <v>49</v>
      </c>
      <c r="E8" s="143"/>
      <c r="F8" s="143"/>
      <c r="G8" s="89" t="s">
        <v>31</v>
      </c>
      <c r="H8" s="90" t="s">
        <v>48</v>
      </c>
      <c r="I8" s="6" t="s">
        <v>81</v>
      </c>
      <c r="J8" s="142" t="s">
        <v>49</v>
      </c>
      <c r="K8" s="143"/>
      <c r="L8" s="143"/>
      <c r="M8" s="89" t="s">
        <v>31</v>
      </c>
      <c r="N8" s="90" t="s">
        <v>48</v>
      </c>
      <c r="O8" s="6" t="s">
        <v>81</v>
      </c>
      <c r="P8" s="142" t="s">
        <v>49</v>
      </c>
      <c r="Q8" s="143"/>
      <c r="R8" s="143"/>
      <c r="S8" s="89" t="s">
        <v>31</v>
      </c>
    </row>
    <row r="9" spans="1:19" ht="13.5">
      <c r="A9" s="4" t="s">
        <v>95</v>
      </c>
      <c r="B9" s="119" t="s">
        <v>96</v>
      </c>
      <c r="C9" s="91" t="s">
        <v>82</v>
      </c>
      <c r="D9" s="4" t="s">
        <v>83</v>
      </c>
      <c r="E9" s="4" t="s">
        <v>84</v>
      </c>
      <c r="F9" s="4" t="s">
        <v>85</v>
      </c>
      <c r="G9" s="92"/>
      <c r="H9" s="119" t="s">
        <v>96</v>
      </c>
      <c r="I9" s="91">
        <v>0</v>
      </c>
      <c r="J9" s="4" t="s">
        <v>83</v>
      </c>
      <c r="K9" s="4" t="s">
        <v>84</v>
      </c>
      <c r="L9" s="4" t="s">
        <v>85</v>
      </c>
      <c r="M9" s="92"/>
      <c r="N9" s="119" t="s">
        <v>96</v>
      </c>
      <c r="O9" s="91" t="s">
        <v>82</v>
      </c>
      <c r="P9" s="4" t="s">
        <v>83</v>
      </c>
      <c r="Q9" s="4" t="s">
        <v>84</v>
      </c>
      <c r="R9" s="4" t="s">
        <v>85</v>
      </c>
      <c r="S9" s="92"/>
    </row>
    <row r="10" spans="1:19" ht="12.75">
      <c r="A10" s="93" t="s">
        <v>89</v>
      </c>
      <c r="B10" s="109">
        <v>0.6306017925736236</v>
      </c>
      <c r="C10" s="109">
        <v>86.94302176696543</v>
      </c>
      <c r="D10" s="109">
        <v>11.959026888604352</v>
      </c>
      <c r="E10" s="110">
        <v>0.42893725992317544</v>
      </c>
      <c r="F10" s="110">
        <v>0.03841229193341869</v>
      </c>
      <c r="G10" s="109">
        <v>100</v>
      </c>
      <c r="H10" s="109">
        <v>1.081880960210457</v>
      </c>
      <c r="I10" s="109">
        <v>89.35547517264058</v>
      </c>
      <c r="J10" s="109">
        <v>9.131864518250575</v>
      </c>
      <c r="K10" s="110">
        <v>0.4143373890167708</v>
      </c>
      <c r="L10" s="110">
        <v>0.01644195988161789</v>
      </c>
      <c r="M10" s="109">
        <v>100</v>
      </c>
      <c r="N10" s="111">
        <v>0.8532035685320356</v>
      </c>
      <c r="O10" s="109">
        <v>88.13300892133009</v>
      </c>
      <c r="P10" s="109">
        <v>10.564476885644769</v>
      </c>
      <c r="Q10" s="110">
        <v>0.421735604217356</v>
      </c>
      <c r="R10" s="110">
        <v>0.027575020275750203</v>
      </c>
      <c r="S10" s="109">
        <v>100</v>
      </c>
    </row>
    <row r="11" spans="1:19" ht="12.75">
      <c r="A11" s="6" t="s">
        <v>90</v>
      </c>
      <c r="B11" s="112">
        <v>0.8921085286916859</v>
      </c>
      <c r="C11" s="112">
        <v>84.72012610255895</v>
      </c>
      <c r="D11" s="112">
        <v>13.384981721836537</v>
      </c>
      <c r="E11" s="113">
        <v>0.945769192071637</v>
      </c>
      <c r="F11" s="113">
        <v>0.05701445484119798</v>
      </c>
      <c r="G11" s="112">
        <v>100</v>
      </c>
      <c r="H11" s="112">
        <v>1.0144976060535038</v>
      </c>
      <c r="I11" s="112">
        <v>86.16868115311213</v>
      </c>
      <c r="J11" s="112">
        <v>12.110355911206348</v>
      </c>
      <c r="K11" s="114">
        <v>0.6696353835336659</v>
      </c>
      <c r="L11" s="113">
        <v>0.036829946094351626</v>
      </c>
      <c r="M11" s="112">
        <v>100</v>
      </c>
      <c r="N11" s="115">
        <v>0.9533543328195161</v>
      </c>
      <c r="O11" s="112">
        <v>85.4450103880437</v>
      </c>
      <c r="P11" s="112">
        <v>12.747134910528784</v>
      </c>
      <c r="Q11" s="113">
        <v>0.807586622880504</v>
      </c>
      <c r="R11" s="113">
        <v>0.04691374572749816</v>
      </c>
      <c r="S11" s="112">
        <v>100</v>
      </c>
    </row>
    <row r="12" spans="1:19" ht="12.75">
      <c r="A12" s="6" t="s">
        <v>91</v>
      </c>
      <c r="B12" s="112">
        <v>1.1576227390180878</v>
      </c>
      <c r="C12" s="112">
        <v>83.42118863049096</v>
      </c>
      <c r="D12" s="112">
        <v>14.246339362618432</v>
      </c>
      <c r="E12" s="113">
        <v>1.1335055986218776</v>
      </c>
      <c r="F12" s="113">
        <v>0.041343669250646</v>
      </c>
      <c r="G12" s="112">
        <v>100</v>
      </c>
      <c r="H12" s="112">
        <v>1.2656051174467793</v>
      </c>
      <c r="I12" s="112">
        <v>84.86088661141108</v>
      </c>
      <c r="J12" s="112">
        <v>12.645733741445127</v>
      </c>
      <c r="K12" s="114">
        <v>1.1796265089245794</v>
      </c>
      <c r="L12" s="113">
        <v>0.04814802077243182</v>
      </c>
      <c r="M12" s="112">
        <v>100</v>
      </c>
      <c r="N12" s="115">
        <v>1.21166224914805</v>
      </c>
      <c r="O12" s="112">
        <v>84.14168186981516</v>
      </c>
      <c r="P12" s="112">
        <v>13.445320298784896</v>
      </c>
      <c r="Q12" s="113">
        <v>1.156586692368593</v>
      </c>
      <c r="R12" s="113">
        <v>0.04474888988330866</v>
      </c>
      <c r="S12" s="112">
        <v>100</v>
      </c>
    </row>
    <row r="13" spans="1:19" ht="12.75">
      <c r="A13" s="6" t="s">
        <v>92</v>
      </c>
      <c r="B13" s="112">
        <v>1.1244043742072607</v>
      </c>
      <c r="C13" s="112">
        <v>82.7774159267766</v>
      </c>
      <c r="D13" s="112">
        <v>14.456137945219568</v>
      </c>
      <c r="E13" s="113">
        <v>1.5597682630009257</v>
      </c>
      <c r="F13" s="113">
        <v>0.08227349079565321</v>
      </c>
      <c r="G13" s="112">
        <v>100</v>
      </c>
      <c r="H13" s="112">
        <v>1.2239095763123222</v>
      </c>
      <c r="I13" s="112">
        <v>84.22786214548228</v>
      </c>
      <c r="J13" s="112">
        <v>13.005339435545386</v>
      </c>
      <c r="K13" s="114">
        <v>1.4735455238887734</v>
      </c>
      <c r="L13" s="113">
        <v>0.0693433187712364</v>
      </c>
      <c r="M13" s="112">
        <v>100</v>
      </c>
      <c r="N13" s="115">
        <v>1.1738748211607744</v>
      </c>
      <c r="O13" s="112">
        <v>83.49852619240515</v>
      </c>
      <c r="P13" s="112">
        <v>13.734852533052935</v>
      </c>
      <c r="Q13" s="113">
        <v>1.5169013841725132</v>
      </c>
      <c r="R13" s="113">
        <v>0.07584506920862565</v>
      </c>
      <c r="S13" s="112">
        <v>100</v>
      </c>
    </row>
    <row r="14" spans="1:19" ht="12.75">
      <c r="A14" s="6" t="s">
        <v>93</v>
      </c>
      <c r="B14" s="112">
        <v>1.2750893593621118</v>
      </c>
      <c r="C14" s="112">
        <v>83.20731372009898</v>
      </c>
      <c r="D14" s="112">
        <v>14.28718724223261</v>
      </c>
      <c r="E14" s="113">
        <v>1.2166620841352762</v>
      </c>
      <c r="F14" s="113">
        <v>0.013747594171020073</v>
      </c>
      <c r="G14" s="112">
        <v>100</v>
      </c>
      <c r="H14" s="112">
        <v>1.1556740862310666</v>
      </c>
      <c r="I14" s="112">
        <v>84.34711252436148</v>
      </c>
      <c r="J14" s="112">
        <v>13.399664922898074</v>
      </c>
      <c r="K14" s="114">
        <v>1.0770335419017336</v>
      </c>
      <c r="L14" s="113">
        <v>0.020514924607652064</v>
      </c>
      <c r="M14" s="112">
        <v>100</v>
      </c>
      <c r="N14" s="115">
        <v>1.215227190922647</v>
      </c>
      <c r="O14" s="112">
        <v>83.77868810311433</v>
      </c>
      <c r="P14" s="112">
        <v>13.842277565432015</v>
      </c>
      <c r="Q14" s="113">
        <v>1.146667123733781</v>
      </c>
      <c r="R14" s="113">
        <v>0.017140016797216464</v>
      </c>
      <c r="S14" s="112">
        <v>100</v>
      </c>
    </row>
    <row r="15" spans="1:19" ht="12.75">
      <c r="A15" s="6" t="s">
        <v>94</v>
      </c>
      <c r="B15" s="112">
        <v>1.533873029399233</v>
      </c>
      <c r="C15" s="112">
        <v>85.52052265303224</v>
      </c>
      <c r="D15" s="112">
        <v>12.274534867206363</v>
      </c>
      <c r="E15" s="113">
        <v>0.6533162902996733</v>
      </c>
      <c r="F15" s="113">
        <v>0.01775316006249112</v>
      </c>
      <c r="G15" s="112">
        <v>100</v>
      </c>
      <c r="H15" s="112">
        <v>1.342756183745583</v>
      </c>
      <c r="I15" s="112">
        <v>86.53003533568905</v>
      </c>
      <c r="J15" s="112">
        <v>11.558303886925795</v>
      </c>
      <c r="K15" s="114">
        <v>0.5618374558303887</v>
      </c>
      <c r="L15" s="113">
        <v>0.007067137809187279</v>
      </c>
      <c r="M15" s="112">
        <v>100</v>
      </c>
      <c r="N15" s="115">
        <v>1.4380844431850381</v>
      </c>
      <c r="O15" s="112">
        <v>86.02649475772174</v>
      </c>
      <c r="P15" s="112">
        <v>11.915556814961747</v>
      </c>
      <c r="Q15" s="113">
        <v>0.6074667044488524</v>
      </c>
      <c r="R15" s="113">
        <v>0.012397279682629641</v>
      </c>
      <c r="S15" s="112">
        <v>100</v>
      </c>
    </row>
    <row r="16" spans="1:19" ht="12.75">
      <c r="A16" s="14" t="s">
        <v>31</v>
      </c>
      <c r="B16" s="116">
        <v>1.0934038852662409</v>
      </c>
      <c r="C16" s="116">
        <v>84.45723544441486</v>
      </c>
      <c r="D16" s="116">
        <v>13.422807385291735</v>
      </c>
      <c r="E16" s="117">
        <v>0.9846300272501175</v>
      </c>
      <c r="F16" s="117">
        <v>0.041923257777047584</v>
      </c>
      <c r="G16" s="116">
        <v>100</v>
      </c>
      <c r="H16" s="116">
        <v>1.178425314237267</v>
      </c>
      <c r="I16" s="116">
        <v>85.94026504611848</v>
      </c>
      <c r="J16" s="116">
        <v>11.956094979600893</v>
      </c>
      <c r="K16" s="117">
        <v>0.8922119230922426</v>
      </c>
      <c r="L16" s="117">
        <v>0.03300273695111612</v>
      </c>
      <c r="M16" s="116">
        <v>100</v>
      </c>
      <c r="N16" s="118">
        <v>1.135821675145349</v>
      </c>
      <c r="O16" s="116">
        <v>85.19712936046511</v>
      </c>
      <c r="P16" s="116">
        <v>12.691054233284884</v>
      </c>
      <c r="Q16" s="117">
        <v>0.9385219840116279</v>
      </c>
      <c r="R16" s="117">
        <v>0.037472747093023256</v>
      </c>
      <c r="S16" s="116">
        <v>100</v>
      </c>
    </row>
    <row r="17" spans="16:17" ht="12.75">
      <c r="P17" s="107"/>
      <c r="Q17" s="108"/>
    </row>
    <row r="18" spans="16:17" ht="12.75">
      <c r="P18" s="107"/>
      <c r="Q18" s="108"/>
    </row>
    <row r="19" spans="1:19" ht="12.75">
      <c r="A19" s="138" t="s">
        <v>86</v>
      </c>
      <c r="B19" s="138"/>
      <c r="C19" s="138"/>
      <c r="D19" s="138"/>
      <c r="E19" s="138"/>
      <c r="F19" s="138"/>
      <c r="G19" s="138"/>
      <c r="H19" s="138"/>
      <c r="I19" s="138"/>
      <c r="J19" s="138"/>
      <c r="K19" s="138"/>
      <c r="L19" s="138"/>
      <c r="M19" s="138"/>
      <c r="N19" s="138"/>
      <c r="O19" s="138"/>
      <c r="P19" s="138"/>
      <c r="Q19" s="138"/>
      <c r="R19" s="138"/>
      <c r="S19" s="138"/>
    </row>
    <row r="20" spans="1:19" ht="13.5" thickBot="1">
      <c r="A20" s="6"/>
      <c r="B20" s="6"/>
      <c r="M20"/>
      <c r="Q20" s="6"/>
      <c r="S20" s="6"/>
    </row>
    <row r="21" spans="1:19" ht="12.75">
      <c r="A21" s="9"/>
      <c r="B21" s="139" t="s">
        <v>8</v>
      </c>
      <c r="C21" s="140"/>
      <c r="D21" s="140"/>
      <c r="E21" s="140"/>
      <c r="F21" s="140"/>
      <c r="G21" s="141"/>
      <c r="H21" s="139" t="s">
        <v>9</v>
      </c>
      <c r="I21" s="140"/>
      <c r="J21" s="140"/>
      <c r="K21" s="140"/>
      <c r="L21" s="140"/>
      <c r="M21" s="141"/>
      <c r="N21" s="139" t="s">
        <v>31</v>
      </c>
      <c r="O21" s="140"/>
      <c r="P21" s="140"/>
      <c r="Q21" s="140"/>
      <c r="R21" s="140"/>
      <c r="S21" s="140"/>
    </row>
    <row r="22" spans="1:19" ht="12.75">
      <c r="A22" s="6"/>
      <c r="B22" s="87" t="s">
        <v>48</v>
      </c>
      <c r="C22" s="88" t="s">
        <v>81</v>
      </c>
      <c r="D22" s="143" t="s">
        <v>49</v>
      </c>
      <c r="E22" s="143"/>
      <c r="F22" s="143"/>
      <c r="G22" s="89" t="s">
        <v>31</v>
      </c>
      <c r="H22" s="90" t="s">
        <v>48</v>
      </c>
      <c r="I22" s="6" t="s">
        <v>81</v>
      </c>
      <c r="J22" s="142" t="s">
        <v>49</v>
      </c>
      <c r="K22" s="143"/>
      <c r="L22" s="143"/>
      <c r="M22" s="89" t="s">
        <v>31</v>
      </c>
      <c r="N22" s="90" t="s">
        <v>48</v>
      </c>
      <c r="O22" s="6" t="s">
        <v>81</v>
      </c>
      <c r="P22" s="142" t="s">
        <v>49</v>
      </c>
      <c r="Q22" s="143"/>
      <c r="R22" s="143"/>
      <c r="S22" s="89" t="s">
        <v>31</v>
      </c>
    </row>
    <row r="23" spans="1:19" ht="13.5">
      <c r="A23" s="4" t="s">
        <v>95</v>
      </c>
      <c r="B23" s="119" t="s">
        <v>96</v>
      </c>
      <c r="C23" s="91" t="s">
        <v>82</v>
      </c>
      <c r="D23" s="4" t="s">
        <v>83</v>
      </c>
      <c r="E23" s="4" t="s">
        <v>84</v>
      </c>
      <c r="F23" s="4" t="s">
        <v>85</v>
      </c>
      <c r="G23" s="92"/>
      <c r="H23" s="119" t="s">
        <v>96</v>
      </c>
      <c r="I23" s="91">
        <v>0</v>
      </c>
      <c r="J23" s="4" t="s">
        <v>83</v>
      </c>
      <c r="K23" s="4" t="s">
        <v>84</v>
      </c>
      <c r="L23" s="4" t="s">
        <v>85</v>
      </c>
      <c r="M23" s="92"/>
      <c r="N23" s="119" t="s">
        <v>96</v>
      </c>
      <c r="O23" s="91" t="s">
        <v>82</v>
      </c>
      <c r="P23" s="4" t="s">
        <v>83</v>
      </c>
      <c r="Q23" s="4" t="s">
        <v>84</v>
      </c>
      <c r="R23" s="4" t="s">
        <v>85</v>
      </c>
      <c r="S23" s="92"/>
    </row>
    <row r="24" spans="1:19" ht="12.75">
      <c r="A24" s="93" t="s">
        <v>89</v>
      </c>
      <c r="B24" s="109">
        <v>0.37453183520599254</v>
      </c>
      <c r="C24" s="109">
        <v>66.52621722846442</v>
      </c>
      <c r="D24" s="109">
        <v>26.31086142322097</v>
      </c>
      <c r="E24" s="110">
        <v>5.711610486891386</v>
      </c>
      <c r="F24" s="110">
        <v>1.0767790262172285</v>
      </c>
      <c r="G24" s="109">
        <v>100</v>
      </c>
      <c r="H24" s="109">
        <v>0.7466168922071862</v>
      </c>
      <c r="I24" s="109">
        <v>70.1819878674755</v>
      </c>
      <c r="J24" s="109">
        <v>23.145123658422772</v>
      </c>
      <c r="K24" s="110">
        <v>4.899673355109659</v>
      </c>
      <c r="L24" s="110">
        <v>1.026598226784881</v>
      </c>
      <c r="M24" s="109">
        <v>100</v>
      </c>
      <c r="N24" s="111">
        <v>0.560878709978967</v>
      </c>
      <c r="O24" s="109">
        <v>68.3570927786866</v>
      </c>
      <c r="P24" s="109">
        <v>24.725403131572797</v>
      </c>
      <c r="Q24" s="110">
        <v>5.304977798551063</v>
      </c>
      <c r="R24" s="110">
        <v>1.0516475812105632</v>
      </c>
      <c r="S24" s="109">
        <v>100</v>
      </c>
    </row>
    <row r="25" spans="1:19" ht="12.75">
      <c r="A25" s="6" t="s">
        <v>90</v>
      </c>
      <c r="B25" s="112">
        <v>0.6760270410816432</v>
      </c>
      <c r="C25" s="112">
        <v>60.270410816432666</v>
      </c>
      <c r="D25" s="112">
        <v>29.797191887675506</v>
      </c>
      <c r="E25" s="113">
        <v>7.852314092563703</v>
      </c>
      <c r="F25" s="113">
        <v>1.40405616224649</v>
      </c>
      <c r="G25" s="112">
        <v>100</v>
      </c>
      <c r="H25" s="112">
        <v>0.5522088353413654</v>
      </c>
      <c r="I25" s="112">
        <v>62.29919678714859</v>
      </c>
      <c r="J25" s="112">
        <v>29.066265060240966</v>
      </c>
      <c r="K25" s="114">
        <v>6.927710843373494</v>
      </c>
      <c r="L25" s="113">
        <v>1.1546184738955823</v>
      </c>
      <c r="M25" s="112">
        <v>100</v>
      </c>
      <c r="N25" s="115">
        <v>0.6130268199233717</v>
      </c>
      <c r="O25" s="112">
        <v>61.30268199233716</v>
      </c>
      <c r="P25" s="112">
        <v>29.42528735632184</v>
      </c>
      <c r="Q25" s="113">
        <v>7.381864623243933</v>
      </c>
      <c r="R25" s="113">
        <v>1.277139208173691</v>
      </c>
      <c r="S25" s="112">
        <v>100</v>
      </c>
    </row>
    <row r="26" spans="1:19" ht="12.75">
      <c r="A26" s="6" t="s">
        <v>91</v>
      </c>
      <c r="B26" s="112">
        <v>0.9438909281594127</v>
      </c>
      <c r="C26" s="112">
        <v>54.011536444677496</v>
      </c>
      <c r="D26" s="112">
        <v>31.830099632931308</v>
      </c>
      <c r="E26" s="113">
        <v>11.536444677503933</v>
      </c>
      <c r="F26" s="113">
        <v>1.6780283167278447</v>
      </c>
      <c r="G26" s="112">
        <v>100</v>
      </c>
      <c r="H26" s="112">
        <v>0.9528851244044468</v>
      </c>
      <c r="I26" s="112">
        <v>56.11434621492853</v>
      </c>
      <c r="J26" s="112">
        <v>31.97458973001588</v>
      </c>
      <c r="K26" s="114">
        <v>9.211222869242985</v>
      </c>
      <c r="L26" s="113">
        <v>1.7469560614081523</v>
      </c>
      <c r="M26" s="112">
        <v>100</v>
      </c>
      <c r="N26" s="115">
        <v>0.9483667017913594</v>
      </c>
      <c r="O26" s="112">
        <v>55.05795574288725</v>
      </c>
      <c r="P26" s="112">
        <v>31.902002107481557</v>
      </c>
      <c r="Q26" s="113">
        <v>10.379346680716543</v>
      </c>
      <c r="R26" s="113">
        <v>1.7123287671232876</v>
      </c>
      <c r="S26" s="112">
        <v>100</v>
      </c>
    </row>
    <row r="27" spans="1:19" ht="12.75">
      <c r="A27" s="6" t="s">
        <v>92</v>
      </c>
      <c r="B27" s="112">
        <v>0.9297520661157025</v>
      </c>
      <c r="C27" s="112">
        <v>51.34297520661158</v>
      </c>
      <c r="D27" s="112">
        <v>33.67768595041322</v>
      </c>
      <c r="E27" s="113">
        <v>12.293388429752067</v>
      </c>
      <c r="F27" s="113">
        <v>1.756198347107438</v>
      </c>
      <c r="G27" s="112">
        <v>100</v>
      </c>
      <c r="H27" s="112">
        <v>0.7419183889772125</v>
      </c>
      <c r="I27" s="112">
        <v>54.478007419183896</v>
      </c>
      <c r="J27" s="112">
        <v>31.001589825119236</v>
      </c>
      <c r="K27" s="114">
        <v>12.347641759406464</v>
      </c>
      <c r="L27" s="113">
        <v>1.4308426073131957</v>
      </c>
      <c r="M27" s="112">
        <v>100</v>
      </c>
      <c r="N27" s="115">
        <v>0.837038974627256</v>
      </c>
      <c r="O27" s="112">
        <v>52.890400209259745</v>
      </c>
      <c r="P27" s="112">
        <v>32.356787862934866</v>
      </c>
      <c r="Q27" s="113">
        <v>12.320167407794926</v>
      </c>
      <c r="R27" s="113">
        <v>1.595605545383207</v>
      </c>
      <c r="S27" s="112">
        <v>100</v>
      </c>
    </row>
    <row r="28" spans="1:19" ht="12.75">
      <c r="A28" s="6" t="s">
        <v>93</v>
      </c>
      <c r="B28" s="112">
        <v>0.6521739130434783</v>
      </c>
      <c r="C28" s="112">
        <v>52.28260869565218</v>
      </c>
      <c r="D28" s="112">
        <v>35.32608695652174</v>
      </c>
      <c r="E28" s="113">
        <v>10.815217391304348</v>
      </c>
      <c r="F28" s="113">
        <v>0.9239130434782609</v>
      </c>
      <c r="G28" s="112">
        <v>100</v>
      </c>
      <c r="H28" s="112">
        <v>0.8528784648187633</v>
      </c>
      <c r="I28" s="112">
        <v>55.75692963752665</v>
      </c>
      <c r="J28" s="112">
        <v>31.396588486140725</v>
      </c>
      <c r="K28" s="114">
        <v>11.460554371002132</v>
      </c>
      <c r="L28" s="113">
        <v>0.5330490405117271</v>
      </c>
      <c r="M28" s="112">
        <v>100</v>
      </c>
      <c r="N28" s="115">
        <v>0.7534983853606028</v>
      </c>
      <c r="O28" s="112">
        <v>54.03659849300323</v>
      </c>
      <c r="P28" s="112">
        <v>33.34230355220667</v>
      </c>
      <c r="Q28" s="113">
        <v>11.141011840688913</v>
      </c>
      <c r="R28" s="113">
        <v>0.7265877287405812</v>
      </c>
      <c r="S28" s="112">
        <v>100</v>
      </c>
    </row>
    <row r="29" spans="1:19" ht="12.75">
      <c r="A29" s="6" t="s">
        <v>94</v>
      </c>
      <c r="B29" s="112">
        <v>0.6900878293601004</v>
      </c>
      <c r="C29" s="112">
        <v>53.13676286072773</v>
      </c>
      <c r="D29" s="112">
        <v>37.327478042659976</v>
      </c>
      <c r="E29" s="113">
        <v>8.594730238393977</v>
      </c>
      <c r="F29" s="113">
        <v>0.2509410288582183</v>
      </c>
      <c r="G29" s="112">
        <v>100</v>
      </c>
      <c r="H29" s="112">
        <v>0.8717310087173101</v>
      </c>
      <c r="I29" s="112">
        <v>54.60772104607721</v>
      </c>
      <c r="J29" s="112">
        <v>36.3013698630137</v>
      </c>
      <c r="K29" s="114">
        <v>7.907845579078455</v>
      </c>
      <c r="L29" s="113">
        <v>0.311332503113325</v>
      </c>
      <c r="M29" s="112">
        <v>100</v>
      </c>
      <c r="N29" s="115">
        <v>0.78125</v>
      </c>
      <c r="O29" s="112">
        <v>53.875</v>
      </c>
      <c r="P29" s="112">
        <v>36.8125</v>
      </c>
      <c r="Q29" s="113">
        <v>8.25</v>
      </c>
      <c r="R29" s="113">
        <v>0.28125</v>
      </c>
      <c r="S29" s="112">
        <v>100</v>
      </c>
    </row>
    <row r="30" spans="1:19" ht="12.75">
      <c r="A30" s="14" t="s">
        <v>31</v>
      </c>
      <c r="B30" s="116">
        <v>0.7057163020465773</v>
      </c>
      <c r="C30" s="116">
        <v>56.57198306280875</v>
      </c>
      <c r="D30" s="116">
        <v>32.10127028934369</v>
      </c>
      <c r="E30" s="117">
        <v>9.412491178546224</v>
      </c>
      <c r="F30" s="117">
        <v>1.2085391672547636</v>
      </c>
      <c r="G30" s="116">
        <v>100</v>
      </c>
      <c r="H30" s="116">
        <v>0.7811814271921356</v>
      </c>
      <c r="I30" s="116">
        <v>59.29956991134907</v>
      </c>
      <c r="J30" s="116">
        <v>30.158869481260425</v>
      </c>
      <c r="K30" s="117">
        <v>8.707100851399982</v>
      </c>
      <c r="L30" s="117">
        <v>1.053278328798385</v>
      </c>
      <c r="M30" s="116">
        <v>100</v>
      </c>
      <c r="N30" s="118">
        <v>0.7435434906947073</v>
      </c>
      <c r="O30" s="116">
        <v>57.9391966210568</v>
      </c>
      <c r="P30" s="116">
        <v>31.127634299793215</v>
      </c>
      <c r="Q30" s="117">
        <v>9.058911522724273</v>
      </c>
      <c r="R30" s="117">
        <v>1.1307140657310044</v>
      </c>
      <c r="S30" s="116">
        <v>100</v>
      </c>
    </row>
    <row r="31" spans="16:17" ht="12.75">
      <c r="P31" s="107"/>
      <c r="Q31" s="108"/>
    </row>
    <row r="32" spans="16:17" ht="12.75">
      <c r="P32" s="107"/>
      <c r="Q32" s="108"/>
    </row>
    <row r="33" spans="1:19" ht="12.75">
      <c r="A33" s="138" t="s">
        <v>87</v>
      </c>
      <c r="B33" s="138"/>
      <c r="C33" s="138"/>
      <c r="D33" s="138"/>
      <c r="E33" s="138"/>
      <c r="F33" s="138"/>
      <c r="G33" s="138"/>
      <c r="H33" s="138"/>
      <c r="I33" s="138"/>
      <c r="J33" s="138"/>
      <c r="K33" s="138"/>
      <c r="L33" s="138"/>
      <c r="M33" s="138"/>
      <c r="N33" s="138"/>
      <c r="O33" s="138"/>
      <c r="P33" s="138"/>
      <c r="Q33" s="138"/>
      <c r="R33" s="138"/>
      <c r="S33" s="138"/>
    </row>
    <row r="34" spans="1:19" ht="13.5" thickBot="1">
      <c r="A34" s="6"/>
      <c r="B34" s="6"/>
      <c r="M34"/>
      <c r="Q34" s="6"/>
      <c r="S34" s="6"/>
    </row>
    <row r="35" spans="1:19" ht="12.75">
      <c r="A35" s="9"/>
      <c r="B35" s="139" t="s">
        <v>8</v>
      </c>
      <c r="C35" s="140"/>
      <c r="D35" s="140"/>
      <c r="E35" s="140"/>
      <c r="F35" s="140"/>
      <c r="G35" s="141"/>
      <c r="H35" s="139" t="s">
        <v>9</v>
      </c>
      <c r="I35" s="140"/>
      <c r="J35" s="140"/>
      <c r="K35" s="140"/>
      <c r="L35" s="140"/>
      <c r="M35" s="141"/>
      <c r="N35" s="139" t="s">
        <v>31</v>
      </c>
      <c r="O35" s="140"/>
      <c r="P35" s="140"/>
      <c r="Q35" s="140"/>
      <c r="R35" s="140"/>
      <c r="S35" s="140"/>
    </row>
    <row r="36" spans="1:19" ht="12.75">
      <c r="A36" s="6"/>
      <c r="B36" s="87" t="s">
        <v>48</v>
      </c>
      <c r="C36" s="88" t="s">
        <v>81</v>
      </c>
      <c r="D36" s="143" t="s">
        <v>49</v>
      </c>
      <c r="E36" s="143"/>
      <c r="F36" s="143"/>
      <c r="G36" s="89" t="s">
        <v>31</v>
      </c>
      <c r="H36" s="90" t="s">
        <v>48</v>
      </c>
      <c r="I36" s="6" t="s">
        <v>81</v>
      </c>
      <c r="J36" s="142" t="s">
        <v>49</v>
      </c>
      <c r="K36" s="143"/>
      <c r="L36" s="143"/>
      <c r="M36" s="89" t="s">
        <v>31</v>
      </c>
      <c r="N36" s="90" t="s">
        <v>48</v>
      </c>
      <c r="O36" s="6" t="s">
        <v>81</v>
      </c>
      <c r="P36" s="142" t="s">
        <v>49</v>
      </c>
      <c r="Q36" s="143"/>
      <c r="R36" s="143"/>
      <c r="S36" s="89" t="s">
        <v>31</v>
      </c>
    </row>
    <row r="37" spans="1:19" ht="13.5">
      <c r="A37" s="4" t="s">
        <v>95</v>
      </c>
      <c r="B37" s="119" t="s">
        <v>96</v>
      </c>
      <c r="C37" s="91" t="s">
        <v>82</v>
      </c>
      <c r="D37" s="4" t="s">
        <v>83</v>
      </c>
      <c r="E37" s="4" t="s">
        <v>84</v>
      </c>
      <c r="F37" s="4" t="s">
        <v>85</v>
      </c>
      <c r="G37" s="92"/>
      <c r="H37" s="119" t="s">
        <v>96</v>
      </c>
      <c r="I37" s="91">
        <v>0</v>
      </c>
      <c r="J37" s="4" t="s">
        <v>83</v>
      </c>
      <c r="K37" s="4" t="s">
        <v>84</v>
      </c>
      <c r="L37" s="4" t="s">
        <v>85</v>
      </c>
      <c r="M37" s="92"/>
      <c r="N37" s="119" t="s">
        <v>96</v>
      </c>
      <c r="O37" s="91" t="s">
        <v>82</v>
      </c>
      <c r="P37" s="4" t="s">
        <v>83</v>
      </c>
      <c r="Q37" s="4" t="s">
        <v>84</v>
      </c>
      <c r="R37" s="4" t="s">
        <v>85</v>
      </c>
      <c r="S37" s="92"/>
    </row>
    <row r="38" spans="1:19" ht="12.75">
      <c r="A38" s="93" t="s">
        <v>89</v>
      </c>
      <c r="B38" s="109">
        <v>0.6142138063279002</v>
      </c>
      <c r="C38" s="109">
        <v>85.63638542665389</v>
      </c>
      <c r="D38" s="109">
        <v>12.87751677852349</v>
      </c>
      <c r="E38" s="110">
        <v>0.7670182166826461</v>
      </c>
      <c r="F38" s="110">
        <v>0.10486577181208054</v>
      </c>
      <c r="G38" s="109">
        <v>100</v>
      </c>
      <c r="H38" s="109">
        <v>1.0598101557460142</v>
      </c>
      <c r="I38" s="109">
        <v>88.09326329370565</v>
      </c>
      <c r="J38" s="109">
        <v>10.054372868860014</v>
      </c>
      <c r="K38" s="110">
        <v>0.7096120173255921</v>
      </c>
      <c r="L38" s="110">
        <v>0.08294166436273154</v>
      </c>
      <c r="M38" s="109">
        <v>100</v>
      </c>
      <c r="N38" s="111">
        <v>0.8342307633969877</v>
      </c>
      <c r="O38" s="109">
        <v>86.84948960245113</v>
      </c>
      <c r="P38" s="109">
        <v>11.48356565396108</v>
      </c>
      <c r="Q38" s="110">
        <v>0.7386734214078782</v>
      </c>
      <c r="R38" s="110">
        <v>0.09404055878293316</v>
      </c>
      <c r="S38" s="109">
        <v>100</v>
      </c>
    </row>
    <row r="39" spans="1:19" ht="12.75">
      <c r="A39" s="6" t="s">
        <v>90</v>
      </c>
      <c r="B39" s="112">
        <v>0.8790170132325142</v>
      </c>
      <c r="C39" s="112">
        <v>83.23881537492124</v>
      </c>
      <c r="D39" s="112">
        <v>14.379332073093886</v>
      </c>
      <c r="E39" s="113">
        <v>1.3642091997479522</v>
      </c>
      <c r="F39" s="113">
        <v>0.13862633900441082</v>
      </c>
      <c r="G39" s="112">
        <v>100</v>
      </c>
      <c r="H39" s="112">
        <v>0.985592768134593</v>
      </c>
      <c r="I39" s="112">
        <v>84.67622963683732</v>
      </c>
      <c r="J39" s="112">
        <v>13.170532659531059</v>
      </c>
      <c r="K39" s="114">
        <v>1.0609246994569823</v>
      </c>
      <c r="L39" s="113">
        <v>0.10672023604005147</v>
      </c>
      <c r="M39" s="112">
        <v>100</v>
      </c>
      <c r="N39" s="115">
        <v>0.9324045975565654</v>
      </c>
      <c r="O39" s="112">
        <v>83.95886727778739</v>
      </c>
      <c r="P39" s="112">
        <v>13.773801474865957</v>
      </c>
      <c r="Q39" s="113">
        <v>1.2122832120001887</v>
      </c>
      <c r="R39" s="113">
        <v>0.12264343778990235</v>
      </c>
      <c r="S39" s="112">
        <v>100</v>
      </c>
    </row>
    <row r="40" spans="1:19" ht="12.75">
      <c r="A40" s="6" t="s">
        <v>91</v>
      </c>
      <c r="B40" s="112">
        <v>1.1444458812879865</v>
      </c>
      <c r="C40" s="112">
        <v>81.60804345014871</v>
      </c>
      <c r="D40" s="112">
        <v>15.330402172507435</v>
      </c>
      <c r="E40" s="113">
        <v>1.7748609853873012</v>
      </c>
      <c r="F40" s="113">
        <v>0.1422475106685633</v>
      </c>
      <c r="G40" s="112">
        <v>100</v>
      </c>
      <c r="H40" s="112">
        <v>1.2465284505586771</v>
      </c>
      <c r="I40" s="112">
        <v>83.10727895110766</v>
      </c>
      <c r="J40" s="112">
        <v>13.824840147258282</v>
      </c>
      <c r="K40" s="114">
        <v>1.6695730801524251</v>
      </c>
      <c r="L40" s="113">
        <v>0.15177937092294777</v>
      </c>
      <c r="M40" s="112">
        <v>100</v>
      </c>
      <c r="N40" s="115">
        <v>1.195515202429804</v>
      </c>
      <c r="O40" s="112">
        <v>82.35807295873857</v>
      </c>
      <c r="P40" s="112">
        <v>14.577207664221783</v>
      </c>
      <c r="Q40" s="113">
        <v>1.7221881159326633</v>
      </c>
      <c r="R40" s="113">
        <v>0.14701605867717857</v>
      </c>
      <c r="S40" s="112">
        <v>100</v>
      </c>
    </row>
    <row r="41" spans="1:19" ht="12.75">
      <c r="A41" s="6" t="s">
        <v>92</v>
      </c>
      <c r="B41" s="112">
        <v>1.1122898383000612</v>
      </c>
      <c r="C41" s="112">
        <v>80.82103706561224</v>
      </c>
      <c r="D41" s="112">
        <v>15.652425499083808</v>
      </c>
      <c r="E41" s="113">
        <v>2.2277943871154404</v>
      </c>
      <c r="F41" s="113">
        <v>0.18645320988844954</v>
      </c>
      <c r="G41" s="112">
        <v>100</v>
      </c>
      <c r="H41" s="112">
        <v>1.1943115623677958</v>
      </c>
      <c r="I41" s="112">
        <v>82.40098929350125</v>
      </c>
      <c r="J41" s="112">
        <v>14.110449412606984</v>
      </c>
      <c r="K41" s="114">
        <v>2.1412997494223696</v>
      </c>
      <c r="L41" s="113">
        <v>0.15294998210159785</v>
      </c>
      <c r="M41" s="112">
        <v>100</v>
      </c>
      <c r="N41" s="115">
        <v>1.1530500032343618</v>
      </c>
      <c r="O41" s="112">
        <v>81.6061840998771</v>
      </c>
      <c r="P41" s="112">
        <v>14.886150462513745</v>
      </c>
      <c r="Q41" s="113">
        <v>2.1848114367035385</v>
      </c>
      <c r="R41" s="113">
        <v>0.16980399767125948</v>
      </c>
      <c r="S41" s="112">
        <v>100</v>
      </c>
    </row>
    <row r="42" spans="1:19" ht="12.75">
      <c r="A42" s="6" t="s">
        <v>93</v>
      </c>
      <c r="B42" s="112">
        <v>1.23803982415309</v>
      </c>
      <c r="C42" s="112">
        <v>81.36798551848979</v>
      </c>
      <c r="D42" s="112">
        <v>15.5385311611068</v>
      </c>
      <c r="E42" s="113">
        <v>1.7875614171192138</v>
      </c>
      <c r="F42" s="113">
        <v>0.06788207913110939</v>
      </c>
      <c r="G42" s="112">
        <v>100</v>
      </c>
      <c r="H42" s="112">
        <v>1.1374224849789545</v>
      </c>
      <c r="I42" s="112">
        <v>82.6237830543328</v>
      </c>
      <c r="J42" s="112">
        <v>14.484464865212225</v>
      </c>
      <c r="K42" s="114">
        <v>1.7029206696012595</v>
      </c>
      <c r="L42" s="113">
        <v>0.05140892587475501</v>
      </c>
      <c r="M42" s="112">
        <v>100</v>
      </c>
      <c r="N42" s="115">
        <v>1.1875795613851337</v>
      </c>
      <c r="O42" s="112">
        <v>81.99777630964083</v>
      </c>
      <c r="P42" s="112">
        <v>15.009909924426756</v>
      </c>
      <c r="Q42" s="113">
        <v>1.7451135210042057</v>
      </c>
      <c r="R42" s="113">
        <v>0.05962068354307997</v>
      </c>
      <c r="S42" s="112">
        <v>100</v>
      </c>
    </row>
    <row r="43" spans="1:19" ht="12.75">
      <c r="A43" s="6" t="s">
        <v>94</v>
      </c>
      <c r="B43" s="112">
        <v>1.4886753142012232</v>
      </c>
      <c r="C43" s="112">
        <v>83.78587270649909</v>
      </c>
      <c r="D43" s="112">
        <v>13.616506485650918</v>
      </c>
      <c r="E43" s="113">
        <v>1.078701525640164</v>
      </c>
      <c r="F43" s="113">
        <v>0.030243968008602733</v>
      </c>
      <c r="G43" s="112">
        <v>100</v>
      </c>
      <c r="H43" s="112">
        <v>1.317461378987494</v>
      </c>
      <c r="I43" s="112">
        <v>84.81575603557815</v>
      </c>
      <c r="J43" s="112">
        <v>12.88704607771016</v>
      </c>
      <c r="K43" s="114">
        <v>0.9563298334782318</v>
      </c>
      <c r="L43" s="113">
        <v>0.023406674245970708</v>
      </c>
      <c r="M43" s="112">
        <v>100</v>
      </c>
      <c r="N43" s="115">
        <v>1.4028559935639582</v>
      </c>
      <c r="O43" s="112">
        <v>84.30209171359614</v>
      </c>
      <c r="P43" s="112">
        <v>13.250871547331725</v>
      </c>
      <c r="Q43" s="113">
        <v>1.0173639045320462</v>
      </c>
      <c r="R43" s="113">
        <v>0.026816840976133013</v>
      </c>
      <c r="S43" s="112">
        <v>100</v>
      </c>
    </row>
    <row r="44" spans="1:19" ht="12.75">
      <c r="A44" s="14" t="s">
        <v>31</v>
      </c>
      <c r="B44" s="116">
        <v>1.070008357776725</v>
      </c>
      <c r="C44" s="116">
        <v>82.7744624671944</v>
      </c>
      <c r="D44" s="116">
        <v>14.549984295897236</v>
      </c>
      <c r="E44" s="117">
        <v>1.4932206186884147</v>
      </c>
      <c r="F44" s="117">
        <v>0.11232426044322832</v>
      </c>
      <c r="G44" s="116">
        <v>100</v>
      </c>
      <c r="H44" s="116">
        <v>1.1542407660738714</v>
      </c>
      <c r="I44" s="116">
        <v>84.31835670314638</v>
      </c>
      <c r="J44" s="116">
        <v>13.064295485636116</v>
      </c>
      <c r="K44" s="117">
        <v>1.3679890560875512</v>
      </c>
      <c r="L44" s="117">
        <v>0.09511798905608755</v>
      </c>
      <c r="M44" s="116">
        <v>100</v>
      </c>
      <c r="N44" s="118">
        <v>1.1120444817792712</v>
      </c>
      <c r="O44" s="116">
        <v>83.54494179767191</v>
      </c>
      <c r="P44" s="116">
        <v>13.808552342093684</v>
      </c>
      <c r="Q44" s="117">
        <v>1.4307238956224915</v>
      </c>
      <c r="R44" s="117">
        <v>0.10373748283264664</v>
      </c>
      <c r="S44" s="116">
        <v>100</v>
      </c>
    </row>
    <row r="45" spans="16:17" ht="12.75">
      <c r="P45" s="107"/>
      <c r="Q45" s="108"/>
    </row>
    <row r="46" spans="16:17" ht="12.75">
      <c r="P46" s="107"/>
      <c r="Q46" s="108"/>
    </row>
    <row r="47" spans="16:17" ht="12.75">
      <c r="P47" s="107"/>
      <c r="Q47" s="108"/>
    </row>
    <row r="48" spans="16:17" ht="12.75">
      <c r="P48" s="107"/>
      <c r="Q48" s="108"/>
    </row>
    <row r="49" spans="16:17" ht="12.75">
      <c r="P49" s="107"/>
      <c r="Q49" s="108"/>
    </row>
    <row r="50" spans="16:17" ht="12.75">
      <c r="P50" s="107"/>
      <c r="Q50" s="108"/>
    </row>
    <row r="51" spans="16:17" ht="12.75">
      <c r="P51" s="107"/>
      <c r="Q51" s="108"/>
    </row>
    <row r="52" spans="16:17" ht="12.75">
      <c r="P52" s="107"/>
      <c r="Q52" s="108"/>
    </row>
    <row r="53" spans="16:17" ht="12.75">
      <c r="P53" s="107"/>
      <c r="Q53" s="108"/>
    </row>
    <row r="54" spans="16:17" ht="12.75">
      <c r="P54" s="107"/>
      <c r="Q54" s="108"/>
    </row>
    <row r="55" spans="16:17" ht="12.75">
      <c r="P55" s="107"/>
      <c r="Q55" s="108"/>
    </row>
    <row r="56" spans="16:17" ht="12.75">
      <c r="P56" s="107"/>
      <c r="Q56" s="108"/>
    </row>
    <row r="57" spans="16:17" ht="12.75">
      <c r="P57" s="107"/>
      <c r="Q57" s="108"/>
    </row>
    <row r="58" spans="16:17" ht="12.75">
      <c r="P58" s="107"/>
      <c r="Q58" s="108"/>
    </row>
  </sheetData>
  <sheetProtection/>
  <mergeCells count="23">
    <mergeCell ref="D36:F36"/>
    <mergeCell ref="J36:L36"/>
    <mergeCell ref="P36:R36"/>
    <mergeCell ref="D22:F22"/>
    <mergeCell ref="J22:L22"/>
    <mergeCell ref="P22:R22"/>
    <mergeCell ref="A33:S33"/>
    <mergeCell ref="B35:G35"/>
    <mergeCell ref="H35:M35"/>
    <mergeCell ref="N35:S35"/>
    <mergeCell ref="J8:L8"/>
    <mergeCell ref="P8:R8"/>
    <mergeCell ref="A19:S19"/>
    <mergeCell ref="B21:G21"/>
    <mergeCell ref="H21:M21"/>
    <mergeCell ref="N21:S21"/>
    <mergeCell ref="D8:F8"/>
    <mergeCell ref="A2:S2"/>
    <mergeCell ref="A3:S3"/>
    <mergeCell ref="A5:S5"/>
    <mergeCell ref="B7:G7"/>
    <mergeCell ref="H7:M7"/>
    <mergeCell ref="N7:S7"/>
  </mergeCells>
  <printOptions horizontalCentered="1"/>
  <pageMargins left="0.1968503937007874" right="0.1968503937007874" top="0.5905511811023623" bottom="0.3937007874015748"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C58" sqref="C58"/>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8" width="7.8515625" style="0" bestFit="1" customWidth="1"/>
    <col min="9" max="9" width="7.421875" style="0" bestFit="1" customWidth="1"/>
    <col min="10" max="10" width="6.00390625" style="6" bestFit="1"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7" width="7.8515625" style="0" bestFit="1" customWidth="1"/>
    <col min="18" max="18" width="7.421875" style="0" bestFit="1" customWidth="1"/>
    <col min="19" max="19" width="6.00390625" style="6" bestFit="1" customWidth="1"/>
    <col min="20" max="20" width="7.8515625" style="0" bestFit="1" customWidth="1"/>
    <col min="21" max="21" width="7.421875" style="0" bestFit="1" customWidth="1"/>
    <col min="22" max="22" width="6.00390625" style="6" bestFit="1" customWidth="1"/>
    <col min="23" max="23" width="7.8515625" style="0" bestFit="1" customWidth="1"/>
    <col min="24" max="24" width="7.421875" style="0" bestFit="1" customWidth="1"/>
    <col min="25" max="25" width="6.57421875" style="6" bestFit="1" customWidth="1"/>
  </cols>
  <sheetData>
    <row r="1" ht="12.75">
      <c r="A1" s="7" t="s">
        <v>67</v>
      </c>
    </row>
    <row r="2" spans="1:25" ht="12.75">
      <c r="A2" s="123" t="s">
        <v>20</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2.75">
      <c r="A3" s="123" t="s">
        <v>14</v>
      </c>
      <c r="B3" s="123"/>
      <c r="C3" s="123"/>
      <c r="D3" s="123"/>
      <c r="E3" s="123"/>
      <c r="F3" s="123"/>
      <c r="G3" s="123"/>
      <c r="H3" s="123"/>
      <c r="I3" s="123"/>
      <c r="J3" s="123"/>
      <c r="K3" s="123"/>
      <c r="L3" s="123"/>
      <c r="M3" s="123"/>
      <c r="N3" s="123"/>
      <c r="O3" s="123"/>
      <c r="P3" s="123"/>
      <c r="Q3" s="123"/>
      <c r="R3" s="123"/>
      <c r="S3" s="123"/>
      <c r="T3" s="123"/>
      <c r="U3" s="123"/>
      <c r="V3" s="123"/>
      <c r="W3" s="123"/>
      <c r="X3" s="123"/>
      <c r="Y3" s="123"/>
    </row>
    <row r="4" ht="13.5" thickBot="1"/>
    <row r="5" spans="1:25" ht="12.75">
      <c r="A5" s="38"/>
      <c r="B5" s="133" t="s">
        <v>22</v>
      </c>
      <c r="C5" s="121"/>
      <c r="D5" s="134"/>
      <c r="E5" s="133" t="s">
        <v>15</v>
      </c>
      <c r="F5" s="121"/>
      <c r="G5" s="134"/>
      <c r="H5" s="133" t="s">
        <v>16</v>
      </c>
      <c r="I5" s="121"/>
      <c r="J5" s="134"/>
      <c r="K5" s="133" t="s">
        <v>17</v>
      </c>
      <c r="L5" s="121"/>
      <c r="M5" s="134"/>
      <c r="N5" s="133" t="s">
        <v>18</v>
      </c>
      <c r="O5" s="121"/>
      <c r="P5" s="134"/>
      <c r="Q5" s="133" t="s">
        <v>19</v>
      </c>
      <c r="R5" s="121"/>
      <c r="S5" s="134"/>
      <c r="T5" s="133" t="s">
        <v>23</v>
      </c>
      <c r="U5" s="121"/>
      <c r="V5" s="134"/>
      <c r="W5" s="29"/>
      <c r="X5" s="30"/>
      <c r="Y5" s="9"/>
    </row>
    <row r="6" spans="1:25" s="6" customFormat="1" ht="12.75">
      <c r="A6" s="7"/>
      <c r="B6" s="128" t="s">
        <v>45</v>
      </c>
      <c r="C6" s="129"/>
      <c r="D6" s="130"/>
      <c r="E6" s="128" t="s">
        <v>39</v>
      </c>
      <c r="F6" s="129"/>
      <c r="G6" s="130"/>
      <c r="H6" s="128" t="s">
        <v>41</v>
      </c>
      <c r="I6" s="129"/>
      <c r="J6" s="130"/>
      <c r="K6" s="128" t="s">
        <v>63</v>
      </c>
      <c r="L6" s="129"/>
      <c r="M6" s="130"/>
      <c r="N6" s="128" t="s">
        <v>43</v>
      </c>
      <c r="O6" s="129"/>
      <c r="P6" s="130"/>
      <c r="Q6" s="128" t="s">
        <v>44</v>
      </c>
      <c r="R6" s="129"/>
      <c r="S6" s="130"/>
      <c r="T6" s="128" t="s">
        <v>46</v>
      </c>
      <c r="U6" s="129"/>
      <c r="V6" s="130"/>
      <c r="W6" s="131" t="s">
        <v>32</v>
      </c>
      <c r="X6" s="132"/>
      <c r="Y6" s="132"/>
    </row>
    <row r="7" spans="2:24" ht="12.75">
      <c r="B7" s="125" t="s">
        <v>42</v>
      </c>
      <c r="C7" s="126"/>
      <c r="D7" s="127"/>
      <c r="E7" s="125" t="s">
        <v>40</v>
      </c>
      <c r="F7" s="126"/>
      <c r="G7" s="127"/>
      <c r="H7" s="125" t="s">
        <v>42</v>
      </c>
      <c r="I7" s="126"/>
      <c r="J7" s="127"/>
      <c r="K7" s="125" t="s">
        <v>64</v>
      </c>
      <c r="L7" s="126"/>
      <c r="M7" s="127"/>
      <c r="N7" s="125" t="s">
        <v>42</v>
      </c>
      <c r="O7" s="126"/>
      <c r="P7" s="127"/>
      <c r="Q7" s="125" t="s">
        <v>42</v>
      </c>
      <c r="R7" s="126"/>
      <c r="S7" s="127"/>
      <c r="T7" s="125" t="s">
        <v>47</v>
      </c>
      <c r="U7" s="126"/>
      <c r="V7" s="127"/>
      <c r="W7" s="2"/>
      <c r="X7" s="6"/>
    </row>
    <row r="8" spans="1:25" ht="12.75">
      <c r="A8" s="39"/>
      <c r="B8" s="27" t="s">
        <v>8</v>
      </c>
      <c r="C8" s="28" t="s">
        <v>9</v>
      </c>
      <c r="D8" s="28" t="s">
        <v>31</v>
      </c>
      <c r="E8" s="27" t="s">
        <v>8</v>
      </c>
      <c r="F8" s="28" t="s">
        <v>9</v>
      </c>
      <c r="G8" s="28" t="s">
        <v>31</v>
      </c>
      <c r="H8" s="27" t="s">
        <v>8</v>
      </c>
      <c r="I8" s="28" t="s">
        <v>9</v>
      </c>
      <c r="J8" s="28" t="s">
        <v>31</v>
      </c>
      <c r="K8" s="27" t="s">
        <v>8</v>
      </c>
      <c r="L8" s="28" t="s">
        <v>9</v>
      </c>
      <c r="M8" s="28" t="s">
        <v>31</v>
      </c>
      <c r="N8" s="27" t="s">
        <v>8</v>
      </c>
      <c r="O8" s="28" t="s">
        <v>9</v>
      </c>
      <c r="P8" s="28" t="s">
        <v>31</v>
      </c>
      <c r="Q8" s="27" t="s">
        <v>8</v>
      </c>
      <c r="R8" s="28" t="s">
        <v>9</v>
      </c>
      <c r="S8" s="28" t="s">
        <v>31</v>
      </c>
      <c r="T8" s="27" t="s">
        <v>8</v>
      </c>
      <c r="U8" s="28" t="s">
        <v>9</v>
      </c>
      <c r="V8" s="28" t="s">
        <v>31</v>
      </c>
      <c r="W8" s="27" t="s">
        <v>8</v>
      </c>
      <c r="X8" s="28" t="s">
        <v>9</v>
      </c>
      <c r="Y8" s="28" t="s">
        <v>31</v>
      </c>
    </row>
    <row r="9" spans="1:24" s="6" customFormat="1" ht="12.75">
      <c r="A9" s="13" t="s">
        <v>0</v>
      </c>
      <c r="B9" s="3"/>
      <c r="C9" s="4"/>
      <c r="D9" s="8"/>
      <c r="E9" s="3"/>
      <c r="F9" s="4"/>
      <c r="G9" s="8"/>
      <c r="H9" s="3"/>
      <c r="I9" s="4"/>
      <c r="J9" s="8"/>
      <c r="K9" s="3"/>
      <c r="L9" s="4"/>
      <c r="M9" s="8"/>
      <c r="N9" s="3"/>
      <c r="O9" s="4"/>
      <c r="P9" s="8"/>
      <c r="Q9" s="3"/>
      <c r="R9" s="4"/>
      <c r="S9" s="8"/>
      <c r="T9" s="3"/>
      <c r="U9" s="4"/>
      <c r="V9" s="8"/>
      <c r="W9" s="35"/>
      <c r="X9" s="1"/>
    </row>
    <row r="10" spans="1:25" ht="12.75">
      <c r="A10" s="6" t="s">
        <v>34</v>
      </c>
      <c r="B10" s="16">
        <v>328</v>
      </c>
      <c r="C10" s="17">
        <v>258</v>
      </c>
      <c r="D10" s="47">
        <v>586</v>
      </c>
      <c r="E10" s="16">
        <v>162</v>
      </c>
      <c r="F10" s="17">
        <v>80</v>
      </c>
      <c r="G10" s="47">
        <v>242</v>
      </c>
      <c r="H10" s="16">
        <v>28</v>
      </c>
      <c r="I10" s="17">
        <v>6</v>
      </c>
      <c r="J10" s="47">
        <v>34</v>
      </c>
      <c r="K10" s="16">
        <v>178</v>
      </c>
      <c r="L10" s="17">
        <v>66</v>
      </c>
      <c r="M10" s="47">
        <v>244</v>
      </c>
      <c r="N10" s="16">
        <v>0</v>
      </c>
      <c r="O10" s="17">
        <v>0</v>
      </c>
      <c r="P10" s="47">
        <v>0</v>
      </c>
      <c r="Q10" s="16">
        <v>96</v>
      </c>
      <c r="R10" s="17">
        <v>18</v>
      </c>
      <c r="S10" s="47">
        <v>114</v>
      </c>
      <c r="T10" s="16">
        <v>294</v>
      </c>
      <c r="U10" s="17">
        <v>218</v>
      </c>
      <c r="V10" s="47">
        <v>512</v>
      </c>
      <c r="W10" s="16">
        <v>1086</v>
      </c>
      <c r="X10" s="17">
        <v>646</v>
      </c>
      <c r="Y10" s="17">
        <v>1732</v>
      </c>
    </row>
    <row r="11" spans="1:25" ht="12.75">
      <c r="A11" s="6" t="s">
        <v>35</v>
      </c>
      <c r="B11" s="16">
        <v>620</v>
      </c>
      <c r="C11" s="18">
        <v>514</v>
      </c>
      <c r="D11" s="47">
        <v>1134</v>
      </c>
      <c r="E11" s="16">
        <v>427</v>
      </c>
      <c r="F11" s="18">
        <v>227</v>
      </c>
      <c r="G11" s="47">
        <v>654</v>
      </c>
      <c r="H11" s="16">
        <v>260</v>
      </c>
      <c r="I11" s="18">
        <v>31</v>
      </c>
      <c r="J11" s="47">
        <v>291</v>
      </c>
      <c r="K11" s="16">
        <v>124</v>
      </c>
      <c r="L11" s="18">
        <v>68</v>
      </c>
      <c r="M11" s="47">
        <v>192</v>
      </c>
      <c r="N11" s="16">
        <v>0</v>
      </c>
      <c r="O11" s="18">
        <v>0</v>
      </c>
      <c r="P11" s="47">
        <v>0</v>
      </c>
      <c r="Q11" s="16">
        <v>123</v>
      </c>
      <c r="R11" s="18">
        <v>44</v>
      </c>
      <c r="S11" s="47">
        <v>167</v>
      </c>
      <c r="T11" s="16">
        <v>957</v>
      </c>
      <c r="U11" s="18">
        <v>622</v>
      </c>
      <c r="V11" s="47">
        <v>1579</v>
      </c>
      <c r="W11" s="16">
        <v>2511</v>
      </c>
      <c r="X11" s="18">
        <v>1506</v>
      </c>
      <c r="Y11" s="17">
        <v>4017</v>
      </c>
    </row>
    <row r="12" spans="1:25" ht="12.75">
      <c r="A12" s="6" t="s">
        <v>36</v>
      </c>
      <c r="B12" s="16">
        <v>0</v>
      </c>
      <c r="C12" s="18">
        <v>0</v>
      </c>
      <c r="D12" s="47">
        <v>0</v>
      </c>
      <c r="E12" s="16">
        <v>0</v>
      </c>
      <c r="F12" s="18">
        <v>0</v>
      </c>
      <c r="G12" s="47">
        <v>0</v>
      </c>
      <c r="H12" s="16">
        <v>0</v>
      </c>
      <c r="I12" s="18">
        <v>0</v>
      </c>
      <c r="J12" s="47">
        <v>0</v>
      </c>
      <c r="K12" s="16">
        <v>0</v>
      </c>
      <c r="L12" s="18">
        <v>0</v>
      </c>
      <c r="M12" s="47">
        <v>0</v>
      </c>
      <c r="N12" s="16">
        <v>0</v>
      </c>
      <c r="O12" s="18">
        <v>0</v>
      </c>
      <c r="P12" s="47">
        <v>0</v>
      </c>
      <c r="Q12" s="16">
        <v>0</v>
      </c>
      <c r="R12" s="18">
        <v>0</v>
      </c>
      <c r="S12" s="47">
        <v>0</v>
      </c>
      <c r="T12" s="16">
        <v>0</v>
      </c>
      <c r="U12" s="18">
        <v>0</v>
      </c>
      <c r="V12" s="47">
        <v>0</v>
      </c>
      <c r="W12" s="16">
        <v>0</v>
      </c>
      <c r="X12" s="18">
        <v>0</v>
      </c>
      <c r="Y12" s="17">
        <v>0</v>
      </c>
    </row>
    <row r="13" spans="1:25" ht="12.75">
      <c r="A13" s="6" t="s">
        <v>37</v>
      </c>
      <c r="B13" s="16">
        <v>439</v>
      </c>
      <c r="C13" s="18">
        <v>314</v>
      </c>
      <c r="D13" s="47">
        <v>753</v>
      </c>
      <c r="E13" s="16">
        <v>67</v>
      </c>
      <c r="F13" s="18">
        <v>29</v>
      </c>
      <c r="G13" s="47">
        <v>96</v>
      </c>
      <c r="H13" s="16">
        <v>74</v>
      </c>
      <c r="I13" s="18">
        <v>17</v>
      </c>
      <c r="J13" s="47">
        <v>91</v>
      </c>
      <c r="K13" s="16">
        <v>15</v>
      </c>
      <c r="L13" s="18">
        <v>14</v>
      </c>
      <c r="M13" s="47">
        <v>29</v>
      </c>
      <c r="N13" s="16">
        <v>3</v>
      </c>
      <c r="O13" s="18">
        <v>4</v>
      </c>
      <c r="P13" s="47">
        <v>7</v>
      </c>
      <c r="Q13" s="16">
        <v>53</v>
      </c>
      <c r="R13" s="18">
        <v>14</v>
      </c>
      <c r="S13" s="47">
        <v>67</v>
      </c>
      <c r="T13" s="16">
        <v>303</v>
      </c>
      <c r="U13" s="18">
        <v>213</v>
      </c>
      <c r="V13" s="47">
        <v>516</v>
      </c>
      <c r="W13" s="16">
        <v>954</v>
      </c>
      <c r="X13" s="18">
        <v>605</v>
      </c>
      <c r="Y13" s="17">
        <v>1559</v>
      </c>
    </row>
    <row r="14" spans="1:25" s="14" customFormat="1" ht="12.75">
      <c r="A14" s="14" t="s">
        <v>31</v>
      </c>
      <c r="B14" s="21">
        <v>1387</v>
      </c>
      <c r="C14" s="22">
        <v>1086</v>
      </c>
      <c r="D14" s="22">
        <v>2473</v>
      </c>
      <c r="E14" s="21">
        <v>656</v>
      </c>
      <c r="F14" s="22">
        <v>336</v>
      </c>
      <c r="G14" s="22">
        <v>992</v>
      </c>
      <c r="H14" s="21">
        <v>362</v>
      </c>
      <c r="I14" s="22">
        <v>54</v>
      </c>
      <c r="J14" s="22">
        <v>416</v>
      </c>
      <c r="K14" s="21">
        <v>317</v>
      </c>
      <c r="L14" s="22">
        <v>148</v>
      </c>
      <c r="M14" s="22">
        <v>465</v>
      </c>
      <c r="N14" s="21">
        <v>3</v>
      </c>
      <c r="O14" s="22">
        <v>4</v>
      </c>
      <c r="P14" s="22">
        <v>7</v>
      </c>
      <c r="Q14" s="21">
        <v>272</v>
      </c>
      <c r="R14" s="22">
        <v>76</v>
      </c>
      <c r="S14" s="22">
        <v>348</v>
      </c>
      <c r="T14" s="21">
        <v>1554</v>
      </c>
      <c r="U14" s="22">
        <v>1053</v>
      </c>
      <c r="V14" s="22">
        <v>2607</v>
      </c>
      <c r="W14" s="21">
        <v>4551</v>
      </c>
      <c r="X14" s="22">
        <v>2757</v>
      </c>
      <c r="Y14" s="22">
        <v>7308</v>
      </c>
    </row>
    <row r="15" spans="1:25" s="6" customFormat="1" ht="12.75">
      <c r="A15" s="7" t="s">
        <v>1</v>
      </c>
      <c r="B15" s="16"/>
      <c r="C15" s="17"/>
      <c r="D15" s="47"/>
      <c r="E15" s="16"/>
      <c r="F15" s="17"/>
      <c r="G15" s="47"/>
      <c r="H15" s="16"/>
      <c r="I15" s="17"/>
      <c r="J15" s="47"/>
      <c r="K15" s="16"/>
      <c r="L15" s="17"/>
      <c r="M15" s="47"/>
      <c r="N15" s="16"/>
      <c r="O15" s="17"/>
      <c r="P15" s="47"/>
      <c r="Q15" s="16"/>
      <c r="R15" s="17"/>
      <c r="S15" s="47"/>
      <c r="T15" s="16"/>
      <c r="U15" s="17"/>
      <c r="V15" s="47"/>
      <c r="W15" s="16"/>
      <c r="X15" s="17"/>
      <c r="Y15" s="17"/>
    </row>
    <row r="16" spans="1:25" ht="12.75">
      <c r="A16" s="6" t="s">
        <v>34</v>
      </c>
      <c r="B16" s="16">
        <v>161</v>
      </c>
      <c r="C16" s="17">
        <v>159</v>
      </c>
      <c r="D16" s="47">
        <v>320</v>
      </c>
      <c r="E16" s="16">
        <v>23</v>
      </c>
      <c r="F16" s="17">
        <v>22</v>
      </c>
      <c r="G16" s="47">
        <v>45</v>
      </c>
      <c r="H16" s="16">
        <v>35</v>
      </c>
      <c r="I16" s="17">
        <v>12</v>
      </c>
      <c r="J16" s="47">
        <v>47</v>
      </c>
      <c r="K16" s="16">
        <v>0</v>
      </c>
      <c r="L16" s="17">
        <v>0</v>
      </c>
      <c r="M16" s="47">
        <v>0</v>
      </c>
      <c r="N16" s="16">
        <v>0</v>
      </c>
      <c r="O16" s="17">
        <v>0</v>
      </c>
      <c r="P16" s="47">
        <v>0</v>
      </c>
      <c r="Q16" s="16">
        <v>0</v>
      </c>
      <c r="R16" s="17">
        <v>0</v>
      </c>
      <c r="S16" s="47">
        <v>0</v>
      </c>
      <c r="T16" s="16">
        <v>198</v>
      </c>
      <c r="U16" s="17">
        <v>116</v>
      </c>
      <c r="V16" s="47">
        <v>314</v>
      </c>
      <c r="W16" s="16">
        <v>417</v>
      </c>
      <c r="X16" s="17">
        <v>309</v>
      </c>
      <c r="Y16" s="17">
        <v>726</v>
      </c>
    </row>
    <row r="17" spans="1:25" ht="12.75">
      <c r="A17" s="6" t="s">
        <v>35</v>
      </c>
      <c r="B17" s="16">
        <v>276</v>
      </c>
      <c r="C17" s="18">
        <v>241</v>
      </c>
      <c r="D17" s="47">
        <v>517</v>
      </c>
      <c r="E17" s="16">
        <v>147</v>
      </c>
      <c r="F17" s="18">
        <v>76</v>
      </c>
      <c r="G17" s="47">
        <v>223</v>
      </c>
      <c r="H17" s="16">
        <v>189</v>
      </c>
      <c r="I17" s="18">
        <v>24</v>
      </c>
      <c r="J17" s="47">
        <v>213</v>
      </c>
      <c r="K17" s="16">
        <v>37</v>
      </c>
      <c r="L17" s="18">
        <v>37</v>
      </c>
      <c r="M17" s="47">
        <v>74</v>
      </c>
      <c r="N17" s="16">
        <v>29</v>
      </c>
      <c r="O17" s="18">
        <v>15</v>
      </c>
      <c r="P17" s="47">
        <v>44</v>
      </c>
      <c r="Q17" s="16">
        <v>0</v>
      </c>
      <c r="R17" s="18">
        <v>0</v>
      </c>
      <c r="S17" s="47">
        <v>0</v>
      </c>
      <c r="T17" s="16">
        <v>454</v>
      </c>
      <c r="U17" s="18">
        <v>321</v>
      </c>
      <c r="V17" s="47">
        <v>775</v>
      </c>
      <c r="W17" s="16">
        <v>1132</v>
      </c>
      <c r="X17" s="18">
        <v>714</v>
      </c>
      <c r="Y17" s="17">
        <v>1846</v>
      </c>
    </row>
    <row r="18" spans="1:25" ht="12.75">
      <c r="A18" s="6" t="s">
        <v>36</v>
      </c>
      <c r="B18" s="16">
        <v>22</v>
      </c>
      <c r="C18" s="18">
        <v>19</v>
      </c>
      <c r="D18" s="47">
        <v>41</v>
      </c>
      <c r="E18" s="16">
        <v>0</v>
      </c>
      <c r="F18" s="18">
        <v>0</v>
      </c>
      <c r="G18" s="47">
        <v>0</v>
      </c>
      <c r="H18" s="16">
        <v>0</v>
      </c>
      <c r="I18" s="18">
        <v>0</v>
      </c>
      <c r="J18" s="47">
        <v>0</v>
      </c>
      <c r="K18" s="16">
        <v>0</v>
      </c>
      <c r="L18" s="18">
        <v>0</v>
      </c>
      <c r="M18" s="47">
        <v>0</v>
      </c>
      <c r="N18" s="16">
        <v>0</v>
      </c>
      <c r="O18" s="18">
        <v>0</v>
      </c>
      <c r="P18" s="47">
        <v>0</v>
      </c>
      <c r="Q18" s="16">
        <v>0</v>
      </c>
      <c r="R18" s="18">
        <v>0</v>
      </c>
      <c r="S18" s="47">
        <v>0</v>
      </c>
      <c r="T18" s="16">
        <v>37</v>
      </c>
      <c r="U18" s="18">
        <v>25</v>
      </c>
      <c r="V18" s="47">
        <v>62</v>
      </c>
      <c r="W18" s="16">
        <v>59</v>
      </c>
      <c r="X18" s="18">
        <v>44</v>
      </c>
      <c r="Y18" s="17">
        <v>103</v>
      </c>
    </row>
    <row r="19" spans="1:25" ht="12.75">
      <c r="A19" s="6" t="s">
        <v>37</v>
      </c>
      <c r="B19" s="16">
        <v>118</v>
      </c>
      <c r="C19" s="18">
        <v>111</v>
      </c>
      <c r="D19" s="47">
        <v>229</v>
      </c>
      <c r="E19" s="16">
        <v>0</v>
      </c>
      <c r="F19" s="18">
        <v>0</v>
      </c>
      <c r="G19" s="47">
        <v>0</v>
      </c>
      <c r="H19" s="16">
        <v>20</v>
      </c>
      <c r="I19" s="18">
        <v>5</v>
      </c>
      <c r="J19" s="47">
        <v>25</v>
      </c>
      <c r="K19" s="16">
        <v>0</v>
      </c>
      <c r="L19" s="18">
        <v>0</v>
      </c>
      <c r="M19" s="47">
        <v>0</v>
      </c>
      <c r="N19" s="16">
        <v>0</v>
      </c>
      <c r="O19" s="18">
        <v>0</v>
      </c>
      <c r="P19" s="47">
        <v>0</v>
      </c>
      <c r="Q19" s="16">
        <v>0</v>
      </c>
      <c r="R19" s="18">
        <v>0</v>
      </c>
      <c r="S19" s="47">
        <v>0</v>
      </c>
      <c r="T19" s="16">
        <v>303</v>
      </c>
      <c r="U19" s="18">
        <v>184</v>
      </c>
      <c r="V19" s="47">
        <v>487</v>
      </c>
      <c r="W19" s="16">
        <v>441</v>
      </c>
      <c r="X19" s="18">
        <v>300</v>
      </c>
      <c r="Y19" s="17">
        <v>741</v>
      </c>
    </row>
    <row r="20" spans="1:25" s="14" customFormat="1" ht="12.75">
      <c r="A20" s="14" t="s">
        <v>31</v>
      </c>
      <c r="B20" s="21">
        <v>577</v>
      </c>
      <c r="C20" s="22">
        <v>530</v>
      </c>
      <c r="D20" s="22">
        <v>1107</v>
      </c>
      <c r="E20" s="21">
        <v>170</v>
      </c>
      <c r="F20" s="22">
        <v>98</v>
      </c>
      <c r="G20" s="22">
        <v>268</v>
      </c>
      <c r="H20" s="21">
        <v>244</v>
      </c>
      <c r="I20" s="22">
        <v>41</v>
      </c>
      <c r="J20" s="22">
        <v>285</v>
      </c>
      <c r="K20" s="21">
        <v>37</v>
      </c>
      <c r="L20" s="22">
        <v>37</v>
      </c>
      <c r="M20" s="22">
        <v>74</v>
      </c>
      <c r="N20" s="21">
        <v>29</v>
      </c>
      <c r="O20" s="22">
        <v>15</v>
      </c>
      <c r="P20" s="22">
        <v>44</v>
      </c>
      <c r="Q20" s="21">
        <v>0</v>
      </c>
      <c r="R20" s="22">
        <v>0</v>
      </c>
      <c r="S20" s="22">
        <v>0</v>
      </c>
      <c r="T20" s="21">
        <v>992</v>
      </c>
      <c r="U20" s="22">
        <v>646</v>
      </c>
      <c r="V20" s="22">
        <v>1638</v>
      </c>
      <c r="W20" s="21">
        <v>2049</v>
      </c>
      <c r="X20" s="22">
        <v>1367</v>
      </c>
      <c r="Y20" s="22">
        <v>3416</v>
      </c>
    </row>
    <row r="21" spans="1:25" s="6" customFormat="1" ht="12.75">
      <c r="A21" s="7" t="s">
        <v>2</v>
      </c>
      <c r="B21" s="16"/>
      <c r="C21" s="17"/>
      <c r="D21" s="47"/>
      <c r="E21" s="16"/>
      <c r="F21" s="17"/>
      <c r="G21" s="47"/>
      <c r="H21" s="16"/>
      <c r="I21" s="17"/>
      <c r="J21" s="47"/>
      <c r="K21" s="16"/>
      <c r="L21" s="17"/>
      <c r="M21" s="47"/>
      <c r="N21" s="16"/>
      <c r="O21" s="17"/>
      <c r="P21" s="47"/>
      <c r="Q21" s="16"/>
      <c r="R21" s="17"/>
      <c r="S21" s="47"/>
      <c r="T21" s="16"/>
      <c r="U21" s="17"/>
      <c r="V21" s="47"/>
      <c r="W21" s="16"/>
      <c r="X21" s="17"/>
      <c r="Y21" s="17"/>
    </row>
    <row r="22" spans="1:25" ht="12.75">
      <c r="A22" s="6" t="s">
        <v>34</v>
      </c>
      <c r="B22" s="16">
        <v>0</v>
      </c>
      <c r="C22" s="17">
        <v>0</v>
      </c>
      <c r="D22" s="47">
        <v>0</v>
      </c>
      <c r="E22" s="16">
        <v>37</v>
      </c>
      <c r="F22" s="17">
        <v>27</v>
      </c>
      <c r="G22" s="47">
        <v>64</v>
      </c>
      <c r="H22" s="16">
        <v>0</v>
      </c>
      <c r="I22" s="17">
        <v>0</v>
      </c>
      <c r="J22" s="47">
        <v>0</v>
      </c>
      <c r="K22" s="16">
        <v>7</v>
      </c>
      <c r="L22" s="17">
        <v>14</v>
      </c>
      <c r="M22" s="47">
        <v>21</v>
      </c>
      <c r="N22" s="16">
        <v>0</v>
      </c>
      <c r="O22" s="17">
        <v>0</v>
      </c>
      <c r="P22" s="47">
        <v>0</v>
      </c>
      <c r="Q22" s="16">
        <v>0</v>
      </c>
      <c r="R22" s="17">
        <v>0</v>
      </c>
      <c r="S22" s="47">
        <v>0</v>
      </c>
      <c r="T22" s="16">
        <v>0</v>
      </c>
      <c r="U22" s="17">
        <v>0</v>
      </c>
      <c r="V22" s="47">
        <v>0</v>
      </c>
      <c r="W22" s="16">
        <v>44</v>
      </c>
      <c r="X22" s="17">
        <v>41</v>
      </c>
      <c r="Y22" s="17">
        <v>85</v>
      </c>
    </row>
    <row r="23" spans="1:25" ht="12.75">
      <c r="A23" s="6" t="s">
        <v>35</v>
      </c>
      <c r="B23" s="16">
        <v>26</v>
      </c>
      <c r="C23" s="18">
        <v>21</v>
      </c>
      <c r="D23" s="47">
        <v>47</v>
      </c>
      <c r="E23" s="16">
        <v>39</v>
      </c>
      <c r="F23" s="18">
        <v>37</v>
      </c>
      <c r="G23" s="47">
        <v>76</v>
      </c>
      <c r="H23" s="16">
        <v>0</v>
      </c>
      <c r="I23" s="18">
        <v>0</v>
      </c>
      <c r="J23" s="47">
        <v>0</v>
      </c>
      <c r="K23" s="16">
        <v>0</v>
      </c>
      <c r="L23" s="18">
        <v>0</v>
      </c>
      <c r="M23" s="47">
        <v>0</v>
      </c>
      <c r="N23" s="16">
        <v>0</v>
      </c>
      <c r="O23" s="18">
        <v>0</v>
      </c>
      <c r="P23" s="47">
        <v>0</v>
      </c>
      <c r="Q23" s="16">
        <v>48</v>
      </c>
      <c r="R23" s="18">
        <v>16</v>
      </c>
      <c r="S23" s="47">
        <v>64</v>
      </c>
      <c r="T23" s="16">
        <v>51</v>
      </c>
      <c r="U23" s="18">
        <v>36</v>
      </c>
      <c r="V23" s="47">
        <v>87</v>
      </c>
      <c r="W23" s="16">
        <v>164</v>
      </c>
      <c r="X23" s="18">
        <v>110</v>
      </c>
      <c r="Y23" s="17">
        <v>274</v>
      </c>
    </row>
    <row r="24" spans="1:25" ht="12.75">
      <c r="A24" s="6" t="s">
        <v>37</v>
      </c>
      <c r="B24" s="16">
        <v>41</v>
      </c>
      <c r="C24" s="18">
        <v>37</v>
      </c>
      <c r="D24" s="47">
        <v>78</v>
      </c>
      <c r="E24" s="16">
        <v>0</v>
      </c>
      <c r="F24" s="18">
        <v>0</v>
      </c>
      <c r="G24" s="47">
        <v>0</v>
      </c>
      <c r="H24" s="16">
        <v>14</v>
      </c>
      <c r="I24" s="18">
        <v>1</v>
      </c>
      <c r="J24" s="47">
        <v>15</v>
      </c>
      <c r="K24" s="16">
        <v>0</v>
      </c>
      <c r="L24" s="18">
        <v>0</v>
      </c>
      <c r="M24" s="47">
        <v>0</v>
      </c>
      <c r="N24" s="16">
        <v>0</v>
      </c>
      <c r="O24" s="18">
        <v>0</v>
      </c>
      <c r="P24" s="47">
        <v>0</v>
      </c>
      <c r="Q24" s="16">
        <v>0</v>
      </c>
      <c r="R24" s="18">
        <v>0</v>
      </c>
      <c r="S24" s="47">
        <v>0</v>
      </c>
      <c r="T24" s="16">
        <v>34</v>
      </c>
      <c r="U24" s="18">
        <v>24</v>
      </c>
      <c r="V24" s="47">
        <v>58</v>
      </c>
      <c r="W24" s="16">
        <v>89</v>
      </c>
      <c r="X24" s="18">
        <v>62</v>
      </c>
      <c r="Y24" s="17">
        <v>151</v>
      </c>
    </row>
    <row r="25" spans="1:25" ht="12.75">
      <c r="A25" s="6" t="s">
        <v>51</v>
      </c>
      <c r="B25" s="16">
        <v>0</v>
      </c>
      <c r="C25" s="18">
        <v>0</v>
      </c>
      <c r="D25" s="47">
        <v>0</v>
      </c>
      <c r="E25" s="16">
        <v>0</v>
      </c>
      <c r="F25" s="18">
        <v>0</v>
      </c>
      <c r="G25" s="47">
        <v>0</v>
      </c>
      <c r="H25" s="16">
        <v>0</v>
      </c>
      <c r="I25" s="18">
        <v>0</v>
      </c>
      <c r="J25" s="47">
        <v>0</v>
      </c>
      <c r="K25" s="16">
        <v>0</v>
      </c>
      <c r="L25" s="18">
        <v>0</v>
      </c>
      <c r="M25" s="47">
        <v>0</v>
      </c>
      <c r="N25" s="16">
        <v>7</v>
      </c>
      <c r="O25" s="18">
        <v>3</v>
      </c>
      <c r="P25" s="47">
        <v>10</v>
      </c>
      <c r="Q25" s="16">
        <v>51</v>
      </c>
      <c r="R25" s="18">
        <v>16</v>
      </c>
      <c r="S25" s="47">
        <v>67</v>
      </c>
      <c r="T25" s="16">
        <v>0</v>
      </c>
      <c r="U25" s="18">
        <v>0</v>
      </c>
      <c r="V25" s="47">
        <v>0</v>
      </c>
      <c r="W25" s="16">
        <v>58</v>
      </c>
      <c r="X25" s="18">
        <v>19</v>
      </c>
      <c r="Y25" s="17">
        <v>77</v>
      </c>
    </row>
    <row r="26" spans="1:25" s="14" customFormat="1" ht="12.75">
      <c r="A26" s="14" t="s">
        <v>31</v>
      </c>
      <c r="B26" s="21">
        <v>67</v>
      </c>
      <c r="C26" s="22">
        <v>58</v>
      </c>
      <c r="D26" s="22">
        <v>125</v>
      </c>
      <c r="E26" s="21">
        <v>76</v>
      </c>
      <c r="F26" s="22">
        <v>64</v>
      </c>
      <c r="G26" s="22">
        <v>140</v>
      </c>
      <c r="H26" s="21">
        <v>14</v>
      </c>
      <c r="I26" s="22">
        <v>1</v>
      </c>
      <c r="J26" s="22">
        <v>15</v>
      </c>
      <c r="K26" s="21">
        <v>7</v>
      </c>
      <c r="L26" s="22">
        <v>14</v>
      </c>
      <c r="M26" s="22">
        <v>21</v>
      </c>
      <c r="N26" s="21">
        <v>7</v>
      </c>
      <c r="O26" s="22">
        <v>3</v>
      </c>
      <c r="P26" s="22">
        <v>10</v>
      </c>
      <c r="Q26" s="21">
        <v>99</v>
      </c>
      <c r="R26" s="22">
        <v>32</v>
      </c>
      <c r="S26" s="22">
        <v>131</v>
      </c>
      <c r="T26" s="21">
        <v>85</v>
      </c>
      <c r="U26" s="22">
        <v>60</v>
      </c>
      <c r="V26" s="22">
        <v>145</v>
      </c>
      <c r="W26" s="21">
        <v>355</v>
      </c>
      <c r="X26" s="22">
        <v>232</v>
      </c>
      <c r="Y26" s="22">
        <v>587</v>
      </c>
    </row>
    <row r="27" spans="1:25" s="6" customFormat="1" ht="12.75">
      <c r="A27" s="7" t="s">
        <v>3</v>
      </c>
      <c r="B27" s="16"/>
      <c r="C27" s="17"/>
      <c r="D27" s="47"/>
      <c r="E27" s="16"/>
      <c r="F27" s="17"/>
      <c r="G27" s="47"/>
      <c r="H27" s="16"/>
      <c r="I27" s="17"/>
      <c r="J27" s="47"/>
      <c r="K27" s="16"/>
      <c r="L27" s="17"/>
      <c r="M27" s="47"/>
      <c r="N27" s="16"/>
      <c r="O27" s="17"/>
      <c r="P27" s="47"/>
      <c r="Q27" s="16"/>
      <c r="R27" s="17"/>
      <c r="S27" s="47"/>
      <c r="T27" s="16"/>
      <c r="U27" s="17"/>
      <c r="V27" s="47"/>
      <c r="W27" s="16"/>
      <c r="X27" s="17"/>
      <c r="Y27" s="17"/>
    </row>
    <row r="28" spans="1:25" ht="12.75">
      <c r="A28" s="6" t="s">
        <v>34</v>
      </c>
      <c r="B28" s="16">
        <v>253</v>
      </c>
      <c r="C28" s="17">
        <v>200</v>
      </c>
      <c r="D28" s="47">
        <v>453</v>
      </c>
      <c r="E28" s="16">
        <v>151</v>
      </c>
      <c r="F28" s="17">
        <v>86</v>
      </c>
      <c r="G28" s="47">
        <v>237</v>
      </c>
      <c r="H28" s="16">
        <v>189</v>
      </c>
      <c r="I28" s="17">
        <v>33</v>
      </c>
      <c r="J28" s="47">
        <v>222</v>
      </c>
      <c r="K28" s="16">
        <v>68</v>
      </c>
      <c r="L28" s="17">
        <v>27</v>
      </c>
      <c r="M28" s="47">
        <v>95</v>
      </c>
      <c r="N28" s="16">
        <v>8</v>
      </c>
      <c r="O28" s="17">
        <v>1</v>
      </c>
      <c r="P28" s="47">
        <v>9</v>
      </c>
      <c r="Q28" s="16">
        <v>0</v>
      </c>
      <c r="R28" s="17">
        <v>0</v>
      </c>
      <c r="S28" s="47">
        <v>0</v>
      </c>
      <c r="T28" s="16">
        <v>161</v>
      </c>
      <c r="U28" s="17">
        <v>75</v>
      </c>
      <c r="V28" s="47">
        <v>236</v>
      </c>
      <c r="W28" s="16">
        <v>830</v>
      </c>
      <c r="X28" s="17">
        <v>422</v>
      </c>
      <c r="Y28" s="17">
        <v>1252</v>
      </c>
    </row>
    <row r="29" spans="1:25" ht="12.75">
      <c r="A29" s="6" t="s">
        <v>35</v>
      </c>
      <c r="B29" s="16">
        <v>894</v>
      </c>
      <c r="C29" s="18">
        <v>700</v>
      </c>
      <c r="D29" s="47">
        <v>1594</v>
      </c>
      <c r="E29" s="16">
        <v>306</v>
      </c>
      <c r="F29" s="18">
        <v>172</v>
      </c>
      <c r="G29" s="47">
        <v>478</v>
      </c>
      <c r="H29" s="16">
        <v>212</v>
      </c>
      <c r="I29" s="18">
        <v>42</v>
      </c>
      <c r="J29" s="47">
        <v>254</v>
      </c>
      <c r="K29" s="16">
        <v>49</v>
      </c>
      <c r="L29" s="18">
        <v>26</v>
      </c>
      <c r="M29" s="47">
        <v>75</v>
      </c>
      <c r="N29" s="16">
        <v>23</v>
      </c>
      <c r="O29" s="18">
        <v>27</v>
      </c>
      <c r="P29" s="47">
        <v>50</v>
      </c>
      <c r="Q29" s="16">
        <v>60</v>
      </c>
      <c r="R29" s="18">
        <v>20</v>
      </c>
      <c r="S29" s="47">
        <v>80</v>
      </c>
      <c r="T29" s="16">
        <v>621</v>
      </c>
      <c r="U29" s="18">
        <v>371</v>
      </c>
      <c r="V29" s="47">
        <v>992</v>
      </c>
      <c r="W29" s="16">
        <v>2165</v>
      </c>
      <c r="X29" s="18">
        <v>1358</v>
      </c>
      <c r="Y29" s="17">
        <v>3523</v>
      </c>
    </row>
    <row r="30" spans="1:25" ht="12.75">
      <c r="A30" s="6" t="s">
        <v>36</v>
      </c>
      <c r="B30" s="16">
        <v>0</v>
      </c>
      <c r="C30" s="18">
        <v>0</v>
      </c>
      <c r="D30" s="47">
        <v>0</v>
      </c>
      <c r="E30" s="16">
        <v>0</v>
      </c>
      <c r="F30" s="18">
        <v>0</v>
      </c>
      <c r="G30" s="47">
        <v>0</v>
      </c>
      <c r="H30" s="16">
        <v>0</v>
      </c>
      <c r="I30" s="18">
        <v>0</v>
      </c>
      <c r="J30" s="47">
        <v>0</v>
      </c>
      <c r="K30" s="16">
        <v>0</v>
      </c>
      <c r="L30" s="18">
        <v>0</v>
      </c>
      <c r="M30" s="47">
        <v>0</v>
      </c>
      <c r="N30" s="16">
        <v>0</v>
      </c>
      <c r="O30" s="18">
        <v>0</v>
      </c>
      <c r="P30" s="47">
        <v>0</v>
      </c>
      <c r="Q30" s="16">
        <v>0</v>
      </c>
      <c r="R30" s="18">
        <v>0</v>
      </c>
      <c r="S30" s="47">
        <v>0</v>
      </c>
      <c r="T30" s="16">
        <v>0</v>
      </c>
      <c r="U30" s="18">
        <v>0</v>
      </c>
      <c r="V30" s="47">
        <v>0</v>
      </c>
      <c r="W30" s="16">
        <v>0</v>
      </c>
      <c r="X30" s="18">
        <v>0</v>
      </c>
      <c r="Y30" s="17">
        <v>0</v>
      </c>
    </row>
    <row r="31" spans="1:25" ht="12.75">
      <c r="A31" s="6" t="s">
        <v>37</v>
      </c>
      <c r="B31" s="16">
        <v>188</v>
      </c>
      <c r="C31" s="18">
        <v>120</v>
      </c>
      <c r="D31" s="47">
        <v>308</v>
      </c>
      <c r="E31" s="16">
        <v>0</v>
      </c>
      <c r="F31" s="18">
        <v>0</v>
      </c>
      <c r="G31" s="47">
        <v>0</v>
      </c>
      <c r="H31" s="16">
        <v>15</v>
      </c>
      <c r="I31" s="18">
        <v>1</v>
      </c>
      <c r="J31" s="47">
        <v>16</v>
      </c>
      <c r="K31" s="16">
        <v>0</v>
      </c>
      <c r="L31" s="18">
        <v>0</v>
      </c>
      <c r="M31" s="47">
        <v>0</v>
      </c>
      <c r="N31" s="16">
        <v>0</v>
      </c>
      <c r="O31" s="18">
        <v>0</v>
      </c>
      <c r="P31" s="47">
        <v>0</v>
      </c>
      <c r="Q31" s="16">
        <v>0</v>
      </c>
      <c r="R31" s="18">
        <v>0</v>
      </c>
      <c r="S31" s="47">
        <v>0</v>
      </c>
      <c r="T31" s="16">
        <v>156</v>
      </c>
      <c r="U31" s="18">
        <v>91</v>
      </c>
      <c r="V31" s="47">
        <v>247</v>
      </c>
      <c r="W31" s="16">
        <v>359</v>
      </c>
      <c r="X31" s="18">
        <v>212</v>
      </c>
      <c r="Y31" s="17">
        <v>571</v>
      </c>
    </row>
    <row r="32" spans="1:25" s="14" customFormat="1" ht="12.75">
      <c r="A32" s="14" t="s">
        <v>31</v>
      </c>
      <c r="B32" s="21">
        <v>1335</v>
      </c>
      <c r="C32" s="22">
        <v>1020</v>
      </c>
      <c r="D32" s="22">
        <v>2355</v>
      </c>
      <c r="E32" s="21">
        <v>457</v>
      </c>
      <c r="F32" s="22">
        <v>258</v>
      </c>
      <c r="G32" s="22">
        <v>715</v>
      </c>
      <c r="H32" s="21">
        <v>416</v>
      </c>
      <c r="I32" s="22">
        <v>76</v>
      </c>
      <c r="J32" s="22">
        <v>492</v>
      </c>
      <c r="K32" s="21">
        <v>117</v>
      </c>
      <c r="L32" s="22">
        <v>53</v>
      </c>
      <c r="M32" s="22">
        <v>170</v>
      </c>
      <c r="N32" s="21">
        <v>31</v>
      </c>
      <c r="O32" s="22">
        <v>28</v>
      </c>
      <c r="P32" s="22">
        <v>59</v>
      </c>
      <c r="Q32" s="21">
        <v>60</v>
      </c>
      <c r="R32" s="22">
        <v>20</v>
      </c>
      <c r="S32" s="22">
        <v>80</v>
      </c>
      <c r="T32" s="21">
        <v>938</v>
      </c>
      <c r="U32" s="22">
        <v>537</v>
      </c>
      <c r="V32" s="22">
        <v>1475</v>
      </c>
      <c r="W32" s="21">
        <v>3354</v>
      </c>
      <c r="X32" s="22">
        <v>1992</v>
      </c>
      <c r="Y32" s="22">
        <v>5346</v>
      </c>
    </row>
    <row r="33" spans="1:25" s="6" customFormat="1" ht="12.75">
      <c r="A33" s="7" t="s">
        <v>4</v>
      </c>
      <c r="B33" s="16"/>
      <c r="C33" s="17"/>
      <c r="D33" s="47"/>
      <c r="E33" s="16"/>
      <c r="F33" s="17"/>
      <c r="G33" s="47"/>
      <c r="H33" s="16"/>
      <c r="I33" s="17"/>
      <c r="J33" s="47"/>
      <c r="K33" s="16"/>
      <c r="L33" s="17"/>
      <c r="M33" s="47"/>
      <c r="N33" s="16"/>
      <c r="O33" s="17"/>
      <c r="P33" s="47"/>
      <c r="Q33" s="16"/>
      <c r="R33" s="17"/>
      <c r="S33" s="47"/>
      <c r="T33" s="16"/>
      <c r="U33" s="17"/>
      <c r="V33" s="47"/>
      <c r="W33" s="16"/>
      <c r="X33" s="17"/>
      <c r="Y33" s="17"/>
    </row>
    <row r="34" spans="1:25" ht="12.75">
      <c r="A34" s="6" t="s">
        <v>34</v>
      </c>
      <c r="B34" s="16">
        <v>302</v>
      </c>
      <c r="C34" s="17">
        <v>245</v>
      </c>
      <c r="D34" s="47">
        <v>547</v>
      </c>
      <c r="E34" s="16">
        <v>158</v>
      </c>
      <c r="F34" s="17">
        <v>104</v>
      </c>
      <c r="G34" s="47">
        <v>262</v>
      </c>
      <c r="H34" s="16">
        <v>90</v>
      </c>
      <c r="I34" s="17">
        <v>17</v>
      </c>
      <c r="J34" s="47">
        <v>107</v>
      </c>
      <c r="K34" s="16">
        <v>103</v>
      </c>
      <c r="L34" s="17">
        <v>48</v>
      </c>
      <c r="M34" s="47">
        <v>151</v>
      </c>
      <c r="N34" s="16">
        <v>0</v>
      </c>
      <c r="O34" s="17">
        <v>0</v>
      </c>
      <c r="P34" s="47">
        <v>0</v>
      </c>
      <c r="Q34" s="16">
        <v>0</v>
      </c>
      <c r="R34" s="17">
        <v>0</v>
      </c>
      <c r="S34" s="47">
        <v>0</v>
      </c>
      <c r="T34" s="16">
        <v>206</v>
      </c>
      <c r="U34" s="17">
        <v>140</v>
      </c>
      <c r="V34" s="47">
        <v>346</v>
      </c>
      <c r="W34" s="16">
        <v>859</v>
      </c>
      <c r="X34" s="17">
        <v>554</v>
      </c>
      <c r="Y34" s="17">
        <v>1413</v>
      </c>
    </row>
    <row r="35" spans="1:25" ht="12.75">
      <c r="A35" s="6" t="s">
        <v>35</v>
      </c>
      <c r="B35" s="16">
        <v>875</v>
      </c>
      <c r="C35" s="18">
        <v>690</v>
      </c>
      <c r="D35" s="47">
        <v>1565</v>
      </c>
      <c r="E35" s="16">
        <v>355</v>
      </c>
      <c r="F35" s="18">
        <v>201</v>
      </c>
      <c r="G35" s="47">
        <v>556</v>
      </c>
      <c r="H35" s="16">
        <v>226</v>
      </c>
      <c r="I35" s="18">
        <v>47</v>
      </c>
      <c r="J35" s="47">
        <v>273</v>
      </c>
      <c r="K35" s="16">
        <v>90</v>
      </c>
      <c r="L35" s="18">
        <v>50</v>
      </c>
      <c r="M35" s="47">
        <v>140</v>
      </c>
      <c r="N35" s="16">
        <v>0</v>
      </c>
      <c r="O35" s="18">
        <v>0</v>
      </c>
      <c r="P35" s="47">
        <v>0</v>
      </c>
      <c r="Q35" s="16">
        <v>91</v>
      </c>
      <c r="R35" s="18">
        <v>24</v>
      </c>
      <c r="S35" s="47">
        <v>115</v>
      </c>
      <c r="T35" s="16">
        <v>615</v>
      </c>
      <c r="U35" s="18">
        <v>340</v>
      </c>
      <c r="V35" s="47">
        <v>955</v>
      </c>
      <c r="W35" s="16">
        <v>2252</v>
      </c>
      <c r="X35" s="18">
        <v>1352</v>
      </c>
      <c r="Y35" s="17">
        <v>3604</v>
      </c>
    </row>
    <row r="36" spans="1:25" ht="12.75">
      <c r="A36" s="6" t="s">
        <v>36</v>
      </c>
      <c r="B36" s="16">
        <v>188</v>
      </c>
      <c r="C36" s="18">
        <v>117</v>
      </c>
      <c r="D36" s="47">
        <v>305</v>
      </c>
      <c r="E36" s="16">
        <v>0</v>
      </c>
      <c r="F36" s="18">
        <v>0</v>
      </c>
      <c r="G36" s="47">
        <v>0</v>
      </c>
      <c r="H36" s="16">
        <v>0</v>
      </c>
      <c r="I36" s="18">
        <v>0</v>
      </c>
      <c r="J36" s="47">
        <v>0</v>
      </c>
      <c r="K36" s="16">
        <v>0</v>
      </c>
      <c r="L36" s="18">
        <v>0</v>
      </c>
      <c r="M36" s="47">
        <v>0</v>
      </c>
      <c r="N36" s="16">
        <v>0</v>
      </c>
      <c r="O36" s="18">
        <v>0</v>
      </c>
      <c r="P36" s="47">
        <v>0</v>
      </c>
      <c r="Q36" s="16">
        <v>0</v>
      </c>
      <c r="R36" s="18">
        <v>0</v>
      </c>
      <c r="S36" s="47">
        <v>0</v>
      </c>
      <c r="T36" s="16">
        <v>170</v>
      </c>
      <c r="U36" s="18">
        <v>110</v>
      </c>
      <c r="V36" s="47">
        <v>280</v>
      </c>
      <c r="W36" s="16">
        <v>358</v>
      </c>
      <c r="X36" s="18">
        <v>227</v>
      </c>
      <c r="Y36" s="17">
        <v>585</v>
      </c>
    </row>
    <row r="37" spans="1:25" ht="12.75">
      <c r="A37" s="6" t="s">
        <v>37</v>
      </c>
      <c r="B37" s="16">
        <v>100</v>
      </c>
      <c r="C37" s="18">
        <v>74</v>
      </c>
      <c r="D37" s="47">
        <v>174</v>
      </c>
      <c r="E37" s="16">
        <v>48</v>
      </c>
      <c r="F37" s="18">
        <v>33</v>
      </c>
      <c r="G37" s="47">
        <v>81</v>
      </c>
      <c r="H37" s="16">
        <v>42</v>
      </c>
      <c r="I37" s="18">
        <v>6</v>
      </c>
      <c r="J37" s="47">
        <v>48</v>
      </c>
      <c r="K37" s="16">
        <v>0</v>
      </c>
      <c r="L37" s="18">
        <v>0</v>
      </c>
      <c r="M37" s="47">
        <v>0</v>
      </c>
      <c r="N37" s="16">
        <v>0</v>
      </c>
      <c r="O37" s="18">
        <v>0</v>
      </c>
      <c r="P37" s="47">
        <v>0</v>
      </c>
      <c r="Q37" s="16">
        <v>0</v>
      </c>
      <c r="R37" s="18">
        <v>0</v>
      </c>
      <c r="S37" s="47">
        <v>0</v>
      </c>
      <c r="T37" s="16">
        <v>93</v>
      </c>
      <c r="U37" s="18">
        <v>53</v>
      </c>
      <c r="V37" s="47">
        <v>146</v>
      </c>
      <c r="W37" s="16">
        <v>283</v>
      </c>
      <c r="X37" s="18">
        <v>166</v>
      </c>
      <c r="Y37" s="17">
        <v>449</v>
      </c>
    </row>
    <row r="38" spans="1:25" s="14" customFormat="1" ht="12.75">
      <c r="A38" s="14" t="s">
        <v>31</v>
      </c>
      <c r="B38" s="21">
        <v>1465</v>
      </c>
      <c r="C38" s="22">
        <v>1126</v>
      </c>
      <c r="D38" s="22">
        <v>2591</v>
      </c>
      <c r="E38" s="21">
        <v>561</v>
      </c>
      <c r="F38" s="22">
        <v>338</v>
      </c>
      <c r="G38" s="22">
        <v>899</v>
      </c>
      <c r="H38" s="21">
        <v>358</v>
      </c>
      <c r="I38" s="22">
        <v>70</v>
      </c>
      <c r="J38" s="22">
        <v>428</v>
      </c>
      <c r="K38" s="21">
        <v>193</v>
      </c>
      <c r="L38" s="22">
        <v>98</v>
      </c>
      <c r="M38" s="22">
        <v>291</v>
      </c>
      <c r="N38" s="21">
        <v>0</v>
      </c>
      <c r="O38" s="22">
        <v>0</v>
      </c>
      <c r="P38" s="22">
        <v>0</v>
      </c>
      <c r="Q38" s="21">
        <v>91</v>
      </c>
      <c r="R38" s="22">
        <v>24</v>
      </c>
      <c r="S38" s="22">
        <v>115</v>
      </c>
      <c r="T38" s="21">
        <v>1084</v>
      </c>
      <c r="U38" s="22">
        <v>643</v>
      </c>
      <c r="V38" s="22">
        <v>1727</v>
      </c>
      <c r="W38" s="21">
        <v>3752</v>
      </c>
      <c r="X38" s="22">
        <v>2299</v>
      </c>
      <c r="Y38" s="22">
        <v>6051</v>
      </c>
    </row>
    <row r="39" spans="1:25" s="6" customFormat="1" ht="12.75">
      <c r="A39" s="7" t="s">
        <v>6</v>
      </c>
      <c r="B39" s="16"/>
      <c r="C39" s="17"/>
      <c r="D39" s="47"/>
      <c r="E39" s="16"/>
      <c r="F39" s="17"/>
      <c r="G39" s="47"/>
      <c r="H39" s="16"/>
      <c r="I39" s="17"/>
      <c r="J39" s="47"/>
      <c r="K39" s="16"/>
      <c r="L39" s="17"/>
      <c r="M39" s="47"/>
      <c r="N39" s="16"/>
      <c r="O39" s="17"/>
      <c r="P39" s="47"/>
      <c r="Q39" s="16"/>
      <c r="R39" s="17"/>
      <c r="S39" s="47"/>
      <c r="T39" s="16"/>
      <c r="U39" s="17"/>
      <c r="V39" s="47"/>
      <c r="W39" s="16"/>
      <c r="X39" s="17"/>
      <c r="Y39" s="17"/>
    </row>
    <row r="40" spans="1:25" ht="12.75">
      <c r="A40" s="6" t="s">
        <v>34</v>
      </c>
      <c r="B40" s="16">
        <v>174</v>
      </c>
      <c r="C40" s="17">
        <v>108</v>
      </c>
      <c r="D40" s="47">
        <v>282</v>
      </c>
      <c r="E40" s="16">
        <v>147</v>
      </c>
      <c r="F40" s="17">
        <v>75</v>
      </c>
      <c r="G40" s="47">
        <v>222</v>
      </c>
      <c r="H40" s="16">
        <v>16</v>
      </c>
      <c r="I40" s="17">
        <v>1</v>
      </c>
      <c r="J40" s="47">
        <v>17</v>
      </c>
      <c r="K40" s="16">
        <v>5</v>
      </c>
      <c r="L40" s="17">
        <v>5</v>
      </c>
      <c r="M40" s="47">
        <v>10</v>
      </c>
      <c r="N40" s="16">
        <v>0</v>
      </c>
      <c r="O40" s="17">
        <v>0</v>
      </c>
      <c r="P40" s="47">
        <v>0</v>
      </c>
      <c r="Q40" s="16">
        <v>0</v>
      </c>
      <c r="R40" s="17">
        <v>0</v>
      </c>
      <c r="S40" s="47">
        <v>0</v>
      </c>
      <c r="T40" s="16">
        <v>226</v>
      </c>
      <c r="U40" s="17">
        <v>103</v>
      </c>
      <c r="V40" s="47">
        <v>329</v>
      </c>
      <c r="W40" s="16">
        <v>568</v>
      </c>
      <c r="X40" s="17">
        <v>292</v>
      </c>
      <c r="Y40" s="17">
        <v>860</v>
      </c>
    </row>
    <row r="41" spans="1:25" ht="12.75">
      <c r="A41" s="6" t="s">
        <v>35</v>
      </c>
      <c r="B41" s="16">
        <v>627</v>
      </c>
      <c r="C41" s="18">
        <v>412</v>
      </c>
      <c r="D41" s="47">
        <v>1039</v>
      </c>
      <c r="E41" s="16">
        <v>228</v>
      </c>
      <c r="F41" s="18">
        <v>95</v>
      </c>
      <c r="G41" s="47">
        <v>323</v>
      </c>
      <c r="H41" s="16">
        <v>287</v>
      </c>
      <c r="I41" s="18">
        <v>50</v>
      </c>
      <c r="J41" s="47">
        <v>337</v>
      </c>
      <c r="K41" s="16">
        <v>24</v>
      </c>
      <c r="L41" s="18">
        <v>26</v>
      </c>
      <c r="M41" s="47">
        <v>50</v>
      </c>
      <c r="N41" s="16">
        <v>0</v>
      </c>
      <c r="O41" s="18">
        <v>0</v>
      </c>
      <c r="P41" s="47">
        <v>0</v>
      </c>
      <c r="Q41" s="16">
        <v>142</v>
      </c>
      <c r="R41" s="18">
        <v>61</v>
      </c>
      <c r="S41" s="47">
        <v>203</v>
      </c>
      <c r="T41" s="16">
        <v>918</v>
      </c>
      <c r="U41" s="18">
        <v>548</v>
      </c>
      <c r="V41" s="47">
        <v>1466</v>
      </c>
      <c r="W41" s="16">
        <v>2226</v>
      </c>
      <c r="X41" s="18">
        <v>1192</v>
      </c>
      <c r="Y41" s="17">
        <v>3418</v>
      </c>
    </row>
    <row r="42" spans="1:26" ht="12.75">
      <c r="A42" s="6" t="s">
        <v>36</v>
      </c>
      <c r="B42" s="16">
        <v>0</v>
      </c>
      <c r="C42" s="18">
        <v>0</v>
      </c>
      <c r="D42" s="47">
        <v>0</v>
      </c>
      <c r="E42" s="16">
        <v>0</v>
      </c>
      <c r="F42" s="18">
        <v>0</v>
      </c>
      <c r="G42" s="47">
        <v>0</v>
      </c>
      <c r="H42" s="16">
        <v>0</v>
      </c>
      <c r="I42" s="18">
        <v>0</v>
      </c>
      <c r="J42" s="47">
        <v>0</v>
      </c>
      <c r="K42" s="16">
        <v>0</v>
      </c>
      <c r="L42" s="18">
        <v>0</v>
      </c>
      <c r="M42" s="47">
        <v>0</v>
      </c>
      <c r="N42" s="16">
        <v>0</v>
      </c>
      <c r="O42" s="18">
        <v>0</v>
      </c>
      <c r="P42" s="47">
        <v>0</v>
      </c>
      <c r="Q42" s="16">
        <v>0</v>
      </c>
      <c r="R42" s="18">
        <v>0</v>
      </c>
      <c r="S42" s="47">
        <v>0</v>
      </c>
      <c r="T42" s="16">
        <v>0</v>
      </c>
      <c r="U42" s="18">
        <v>0</v>
      </c>
      <c r="V42" s="47">
        <v>0</v>
      </c>
      <c r="W42" s="16">
        <v>0</v>
      </c>
      <c r="X42" s="18">
        <v>0</v>
      </c>
      <c r="Y42" s="17">
        <v>0</v>
      </c>
      <c r="Z42" s="72"/>
    </row>
    <row r="43" spans="1:25" ht="12.75">
      <c r="A43" s="6" t="s">
        <v>37</v>
      </c>
      <c r="B43" s="16">
        <v>28</v>
      </c>
      <c r="C43" s="18">
        <v>30</v>
      </c>
      <c r="D43" s="47">
        <v>58</v>
      </c>
      <c r="E43" s="16">
        <v>0</v>
      </c>
      <c r="F43" s="18">
        <v>0</v>
      </c>
      <c r="G43" s="47">
        <v>0</v>
      </c>
      <c r="H43" s="16">
        <v>0</v>
      </c>
      <c r="I43" s="18">
        <v>0</v>
      </c>
      <c r="J43" s="47">
        <v>0</v>
      </c>
      <c r="K43" s="16">
        <v>0</v>
      </c>
      <c r="L43" s="18">
        <v>0</v>
      </c>
      <c r="M43" s="47">
        <v>0</v>
      </c>
      <c r="N43" s="16">
        <v>0</v>
      </c>
      <c r="O43" s="18">
        <v>0</v>
      </c>
      <c r="P43" s="47">
        <v>0</v>
      </c>
      <c r="Q43" s="16">
        <v>0</v>
      </c>
      <c r="R43" s="18">
        <v>0</v>
      </c>
      <c r="S43" s="47">
        <v>0</v>
      </c>
      <c r="T43" s="16">
        <v>68</v>
      </c>
      <c r="U43" s="18">
        <v>28</v>
      </c>
      <c r="V43" s="47">
        <v>96</v>
      </c>
      <c r="W43" s="16">
        <v>96</v>
      </c>
      <c r="X43" s="18">
        <v>58</v>
      </c>
      <c r="Y43" s="17">
        <v>154</v>
      </c>
    </row>
    <row r="44" spans="1:25" s="14" customFormat="1" ht="12.75">
      <c r="A44" s="14" t="s">
        <v>31</v>
      </c>
      <c r="B44" s="21">
        <v>829</v>
      </c>
      <c r="C44" s="22">
        <v>550</v>
      </c>
      <c r="D44" s="22">
        <v>1379</v>
      </c>
      <c r="E44" s="21">
        <v>375</v>
      </c>
      <c r="F44" s="22">
        <v>170</v>
      </c>
      <c r="G44" s="22">
        <v>545</v>
      </c>
      <c r="H44" s="21">
        <v>303</v>
      </c>
      <c r="I44" s="22">
        <v>51</v>
      </c>
      <c r="J44" s="22">
        <v>354</v>
      </c>
      <c r="K44" s="21">
        <v>29</v>
      </c>
      <c r="L44" s="22">
        <v>31</v>
      </c>
      <c r="M44" s="22">
        <v>60</v>
      </c>
      <c r="N44" s="21">
        <v>0</v>
      </c>
      <c r="O44" s="22">
        <v>0</v>
      </c>
      <c r="P44" s="22">
        <v>0</v>
      </c>
      <c r="Q44" s="21">
        <v>142</v>
      </c>
      <c r="R44" s="22">
        <v>61</v>
      </c>
      <c r="S44" s="22">
        <v>203</v>
      </c>
      <c r="T44" s="21">
        <v>1212</v>
      </c>
      <c r="U44" s="22">
        <v>679</v>
      </c>
      <c r="V44" s="22">
        <v>1891</v>
      </c>
      <c r="W44" s="21">
        <v>2890</v>
      </c>
      <c r="X44" s="22">
        <v>1542</v>
      </c>
      <c r="Y44" s="22">
        <v>4432</v>
      </c>
    </row>
    <row r="45" spans="1:25" s="6" customFormat="1" ht="12.75">
      <c r="A45" s="41" t="s">
        <v>33</v>
      </c>
      <c r="B45" s="36"/>
      <c r="C45" s="37"/>
      <c r="D45" s="40"/>
      <c r="E45" s="36"/>
      <c r="F45" s="37"/>
      <c r="G45" s="40"/>
      <c r="H45" s="36"/>
      <c r="I45" s="37"/>
      <c r="J45" s="40"/>
      <c r="K45" s="36"/>
      <c r="L45" s="37"/>
      <c r="M45" s="40"/>
      <c r="N45" s="36"/>
      <c r="O45" s="37"/>
      <c r="P45" s="40"/>
      <c r="Q45" s="36"/>
      <c r="R45" s="37"/>
      <c r="S45" s="40"/>
      <c r="T45" s="36"/>
      <c r="U45" s="37"/>
      <c r="V45" s="40"/>
      <c r="W45" s="36"/>
      <c r="X45" s="37"/>
      <c r="Y45" s="37"/>
    </row>
    <row r="46" spans="1:25" ht="12.75">
      <c r="A46" s="6" t="s">
        <v>34</v>
      </c>
      <c r="B46" s="16">
        <v>1218</v>
      </c>
      <c r="C46" s="17">
        <v>970</v>
      </c>
      <c r="D46" s="47">
        <v>2188</v>
      </c>
      <c r="E46" s="16">
        <v>678</v>
      </c>
      <c r="F46" s="17">
        <v>394</v>
      </c>
      <c r="G46" s="47">
        <v>1072</v>
      </c>
      <c r="H46" s="16">
        <v>358</v>
      </c>
      <c r="I46" s="17">
        <v>69</v>
      </c>
      <c r="J46" s="47">
        <v>427</v>
      </c>
      <c r="K46" s="16">
        <v>361</v>
      </c>
      <c r="L46" s="17">
        <v>160</v>
      </c>
      <c r="M46" s="47">
        <v>521</v>
      </c>
      <c r="N46" s="16">
        <v>8</v>
      </c>
      <c r="O46" s="17">
        <v>1</v>
      </c>
      <c r="P46" s="47">
        <v>9</v>
      </c>
      <c r="Q46" s="16">
        <v>96</v>
      </c>
      <c r="R46" s="17">
        <v>18</v>
      </c>
      <c r="S46" s="47">
        <v>114</v>
      </c>
      <c r="T46" s="16">
        <v>1085</v>
      </c>
      <c r="U46" s="17">
        <v>652</v>
      </c>
      <c r="V46" s="47">
        <v>1737</v>
      </c>
      <c r="W46" s="16">
        <v>3804</v>
      </c>
      <c r="X46" s="17">
        <v>2264</v>
      </c>
      <c r="Y46" s="17">
        <v>6068</v>
      </c>
    </row>
    <row r="47" spans="1:25" ht="12.75">
      <c r="A47" s="6" t="s">
        <v>35</v>
      </c>
      <c r="B47" s="16">
        <v>3318</v>
      </c>
      <c r="C47" s="18">
        <v>2578</v>
      </c>
      <c r="D47" s="47">
        <v>5896</v>
      </c>
      <c r="E47" s="16">
        <v>1502</v>
      </c>
      <c r="F47" s="18">
        <v>808</v>
      </c>
      <c r="G47" s="47">
        <v>2310</v>
      </c>
      <c r="H47" s="16">
        <v>1174</v>
      </c>
      <c r="I47" s="18">
        <v>194</v>
      </c>
      <c r="J47" s="47">
        <v>1368</v>
      </c>
      <c r="K47" s="16">
        <v>324</v>
      </c>
      <c r="L47" s="18">
        <v>207</v>
      </c>
      <c r="M47" s="47">
        <v>531</v>
      </c>
      <c r="N47" s="16">
        <v>52</v>
      </c>
      <c r="O47" s="18">
        <v>42</v>
      </c>
      <c r="P47" s="47">
        <v>94</v>
      </c>
      <c r="Q47" s="16">
        <v>464</v>
      </c>
      <c r="R47" s="18">
        <v>165</v>
      </c>
      <c r="S47" s="47">
        <v>629</v>
      </c>
      <c r="T47" s="16">
        <v>3616</v>
      </c>
      <c r="U47" s="18">
        <v>2238</v>
      </c>
      <c r="V47" s="47">
        <v>5854</v>
      </c>
      <c r="W47" s="16">
        <v>10450</v>
      </c>
      <c r="X47" s="18">
        <v>6232</v>
      </c>
      <c r="Y47" s="17">
        <v>16682</v>
      </c>
    </row>
    <row r="48" spans="1:25" ht="12.75">
      <c r="A48" s="6" t="s">
        <v>36</v>
      </c>
      <c r="B48" s="16">
        <v>210</v>
      </c>
      <c r="C48" s="18">
        <v>136</v>
      </c>
      <c r="D48" s="47">
        <v>346</v>
      </c>
      <c r="E48" s="16">
        <v>0</v>
      </c>
      <c r="F48" s="18">
        <v>0</v>
      </c>
      <c r="G48" s="47">
        <v>0</v>
      </c>
      <c r="H48" s="16">
        <v>0</v>
      </c>
      <c r="I48" s="18">
        <v>0</v>
      </c>
      <c r="J48" s="47">
        <v>0</v>
      </c>
      <c r="K48" s="16">
        <v>0</v>
      </c>
      <c r="L48" s="18">
        <v>0</v>
      </c>
      <c r="M48" s="47">
        <v>0</v>
      </c>
      <c r="N48" s="16">
        <v>0</v>
      </c>
      <c r="O48" s="18">
        <v>0</v>
      </c>
      <c r="P48" s="47">
        <v>0</v>
      </c>
      <c r="Q48" s="16">
        <v>0</v>
      </c>
      <c r="R48" s="18">
        <v>0</v>
      </c>
      <c r="S48" s="47">
        <v>0</v>
      </c>
      <c r="T48" s="16">
        <v>207</v>
      </c>
      <c r="U48" s="18">
        <v>135</v>
      </c>
      <c r="V48" s="47">
        <v>342</v>
      </c>
      <c r="W48" s="16">
        <v>417</v>
      </c>
      <c r="X48" s="18">
        <v>271</v>
      </c>
      <c r="Y48" s="17">
        <v>688</v>
      </c>
    </row>
    <row r="49" spans="1:25" ht="12.75">
      <c r="A49" s="6" t="s">
        <v>37</v>
      </c>
      <c r="B49" s="16">
        <v>914</v>
      </c>
      <c r="C49" s="18">
        <v>686</v>
      </c>
      <c r="D49" s="47">
        <v>1600</v>
      </c>
      <c r="E49" s="16">
        <v>115</v>
      </c>
      <c r="F49" s="18">
        <v>62</v>
      </c>
      <c r="G49" s="47">
        <v>177</v>
      </c>
      <c r="H49" s="16">
        <v>165</v>
      </c>
      <c r="I49" s="18">
        <v>30</v>
      </c>
      <c r="J49" s="47">
        <v>195</v>
      </c>
      <c r="K49" s="16">
        <v>15</v>
      </c>
      <c r="L49" s="18">
        <v>14</v>
      </c>
      <c r="M49" s="47">
        <v>29</v>
      </c>
      <c r="N49" s="16">
        <v>3</v>
      </c>
      <c r="O49" s="18">
        <v>4</v>
      </c>
      <c r="P49" s="47">
        <v>7</v>
      </c>
      <c r="Q49" s="16">
        <v>53</v>
      </c>
      <c r="R49" s="18">
        <v>14</v>
      </c>
      <c r="S49" s="47">
        <v>67</v>
      </c>
      <c r="T49" s="16">
        <v>957</v>
      </c>
      <c r="U49" s="18">
        <v>593</v>
      </c>
      <c r="V49" s="47">
        <v>1550</v>
      </c>
      <c r="W49" s="16">
        <v>2222</v>
      </c>
      <c r="X49" s="18">
        <v>1403</v>
      </c>
      <c r="Y49" s="17">
        <v>3625</v>
      </c>
    </row>
    <row r="50" spans="1:25" ht="12.75">
      <c r="A50" s="6" t="s">
        <v>51</v>
      </c>
      <c r="B50" s="16">
        <v>0</v>
      </c>
      <c r="C50" s="18">
        <v>0</v>
      </c>
      <c r="D50" s="47">
        <v>0</v>
      </c>
      <c r="E50" s="16">
        <v>0</v>
      </c>
      <c r="F50" s="18">
        <v>0</v>
      </c>
      <c r="G50" s="47">
        <v>0</v>
      </c>
      <c r="H50" s="16">
        <v>0</v>
      </c>
      <c r="I50" s="18">
        <v>0</v>
      </c>
      <c r="J50" s="47">
        <v>0</v>
      </c>
      <c r="K50" s="16">
        <v>0</v>
      </c>
      <c r="L50" s="18">
        <v>0</v>
      </c>
      <c r="M50" s="47">
        <v>0</v>
      </c>
      <c r="N50" s="16">
        <v>7</v>
      </c>
      <c r="O50" s="18">
        <v>3</v>
      </c>
      <c r="P50" s="47">
        <v>10</v>
      </c>
      <c r="Q50" s="16">
        <v>51</v>
      </c>
      <c r="R50" s="18">
        <v>16</v>
      </c>
      <c r="S50" s="47">
        <v>67</v>
      </c>
      <c r="T50" s="16">
        <v>0</v>
      </c>
      <c r="U50" s="18">
        <v>0</v>
      </c>
      <c r="V50" s="47">
        <v>0</v>
      </c>
      <c r="W50" s="16">
        <v>58</v>
      </c>
      <c r="X50" s="18">
        <v>19</v>
      </c>
      <c r="Y50" s="17">
        <v>77</v>
      </c>
    </row>
    <row r="51" spans="1:25" s="14" customFormat="1" ht="12.75">
      <c r="A51" s="14" t="s">
        <v>32</v>
      </c>
      <c r="B51" s="21">
        <v>5660</v>
      </c>
      <c r="C51" s="22">
        <v>4370</v>
      </c>
      <c r="D51" s="22">
        <v>10030</v>
      </c>
      <c r="E51" s="21">
        <v>2295</v>
      </c>
      <c r="F51" s="22">
        <v>1264</v>
      </c>
      <c r="G51" s="22">
        <v>3559</v>
      </c>
      <c r="H51" s="21">
        <v>1697</v>
      </c>
      <c r="I51" s="22">
        <v>293</v>
      </c>
      <c r="J51" s="22">
        <v>1990</v>
      </c>
      <c r="K51" s="21">
        <v>700</v>
      </c>
      <c r="L51" s="22">
        <v>381</v>
      </c>
      <c r="M51" s="22">
        <v>1081</v>
      </c>
      <c r="N51" s="21">
        <v>70</v>
      </c>
      <c r="O51" s="22">
        <v>50</v>
      </c>
      <c r="P51" s="22">
        <v>120</v>
      </c>
      <c r="Q51" s="21">
        <v>664</v>
      </c>
      <c r="R51" s="22">
        <v>213</v>
      </c>
      <c r="S51" s="22">
        <v>877</v>
      </c>
      <c r="T51" s="21">
        <v>5865</v>
      </c>
      <c r="U51" s="22">
        <v>3618</v>
      </c>
      <c r="V51" s="22">
        <v>9483</v>
      </c>
      <c r="W51" s="21">
        <v>16951</v>
      </c>
      <c r="X51" s="22">
        <v>10189</v>
      </c>
      <c r="Y51" s="22">
        <v>27140</v>
      </c>
    </row>
    <row r="52" ht="12.75">
      <c r="A52" s="6"/>
    </row>
    <row r="53" ht="12.75">
      <c r="A53" s="48" t="s">
        <v>62</v>
      </c>
    </row>
    <row r="54" spans="1:7" ht="12.75">
      <c r="A54" s="75" t="s">
        <v>77</v>
      </c>
      <c r="G54"/>
    </row>
    <row r="55" ht="12.75">
      <c r="A55" s="75" t="s">
        <v>78</v>
      </c>
    </row>
    <row r="56" ht="12.75">
      <c r="A56" s="75" t="s">
        <v>73</v>
      </c>
    </row>
    <row r="57" ht="12.75">
      <c r="A57" s="75" t="s">
        <v>74</v>
      </c>
    </row>
  </sheetData>
  <sheetProtection/>
  <mergeCells count="24">
    <mergeCell ref="B7:D7"/>
    <mergeCell ref="T6:V6"/>
    <mergeCell ref="T7:V7"/>
    <mergeCell ref="A2:Y2"/>
    <mergeCell ref="A3:Y3"/>
    <mergeCell ref="E6:G6"/>
    <mergeCell ref="H6:J6"/>
    <mergeCell ref="K6:M6"/>
    <mergeCell ref="N5:P5"/>
    <mergeCell ref="Q5:S5"/>
    <mergeCell ref="W6:Y6"/>
    <mergeCell ref="B5:D5"/>
    <mergeCell ref="E5:G5"/>
    <mergeCell ref="H5:J5"/>
    <mergeCell ref="K5:M5"/>
    <mergeCell ref="B6:D6"/>
    <mergeCell ref="T5:V5"/>
    <mergeCell ref="E7:G7"/>
    <mergeCell ref="H7:J7"/>
    <mergeCell ref="K7:M7"/>
    <mergeCell ref="N7:P7"/>
    <mergeCell ref="N6:P6"/>
    <mergeCell ref="Q6:S6"/>
    <mergeCell ref="Q7:S7"/>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70"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A44" sqref="A44"/>
    </sheetView>
  </sheetViews>
  <sheetFormatPr defaultColWidth="9.140625" defaultRowHeight="12.75"/>
  <cols>
    <col min="1" max="1" width="29.140625" style="7" bestFit="1" customWidth="1"/>
    <col min="2"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s>
  <sheetData>
    <row r="1" ht="12.75">
      <c r="A1" s="7" t="s">
        <v>67</v>
      </c>
    </row>
    <row r="2" spans="1:10" s="5" customFormat="1" ht="12.75">
      <c r="A2" s="123" t="s">
        <v>27</v>
      </c>
      <c r="B2" s="123"/>
      <c r="C2" s="123"/>
      <c r="D2" s="123"/>
      <c r="E2" s="123"/>
      <c r="F2" s="123"/>
      <c r="G2" s="123"/>
      <c r="H2" s="123"/>
      <c r="I2" s="123"/>
      <c r="J2" s="123"/>
    </row>
    <row r="3" ht="13.5" thickBot="1"/>
    <row r="4" spans="1:10" ht="12.75">
      <c r="A4" s="38"/>
      <c r="B4" s="120" t="s">
        <v>24</v>
      </c>
      <c r="C4" s="121"/>
      <c r="D4" s="121"/>
      <c r="E4" s="120" t="s">
        <v>25</v>
      </c>
      <c r="F4" s="121"/>
      <c r="G4" s="122"/>
      <c r="H4" s="121" t="s">
        <v>31</v>
      </c>
      <c r="I4" s="121"/>
      <c r="J4" s="121"/>
    </row>
    <row r="5" spans="1:10" ht="12.75">
      <c r="A5" s="39"/>
      <c r="B5" s="10" t="s">
        <v>8</v>
      </c>
      <c r="C5" s="11" t="s">
        <v>9</v>
      </c>
      <c r="D5" s="11" t="s">
        <v>31</v>
      </c>
      <c r="E5" s="10" t="s">
        <v>8</v>
      </c>
      <c r="F5" s="11" t="s">
        <v>9</v>
      </c>
      <c r="G5" s="11" t="s">
        <v>31</v>
      </c>
      <c r="H5" s="10" t="s">
        <v>8</v>
      </c>
      <c r="I5" s="11" t="s">
        <v>9</v>
      </c>
      <c r="J5" s="11" t="s">
        <v>31</v>
      </c>
    </row>
    <row r="6" spans="1:9" s="6" customFormat="1" ht="12.75">
      <c r="A6" s="13" t="s">
        <v>0</v>
      </c>
      <c r="B6" s="3"/>
      <c r="C6" s="4"/>
      <c r="E6" s="3"/>
      <c r="F6" s="4"/>
      <c r="H6" s="35"/>
      <c r="I6" s="1"/>
    </row>
    <row r="7" spans="1:10" ht="12.75">
      <c r="A7" s="6" t="s">
        <v>34</v>
      </c>
      <c r="B7" s="16">
        <v>4280</v>
      </c>
      <c r="C7" s="17">
        <v>4036</v>
      </c>
      <c r="D7" s="17">
        <v>8316</v>
      </c>
      <c r="E7" s="16">
        <v>138</v>
      </c>
      <c r="F7" s="17">
        <v>61</v>
      </c>
      <c r="G7" s="17">
        <v>199</v>
      </c>
      <c r="H7" s="16">
        <v>4418</v>
      </c>
      <c r="I7" s="17">
        <v>4097</v>
      </c>
      <c r="J7" s="17">
        <v>8515</v>
      </c>
    </row>
    <row r="8" spans="1:10" ht="12.75">
      <c r="A8" s="6" t="s">
        <v>35</v>
      </c>
      <c r="B8" s="16">
        <v>19641</v>
      </c>
      <c r="C8" s="18">
        <v>19124</v>
      </c>
      <c r="D8" s="17">
        <v>38765</v>
      </c>
      <c r="E8" s="16">
        <v>161</v>
      </c>
      <c r="F8" s="18">
        <v>89</v>
      </c>
      <c r="G8" s="17">
        <v>250</v>
      </c>
      <c r="H8" s="16">
        <v>19802</v>
      </c>
      <c r="I8" s="18">
        <v>19213</v>
      </c>
      <c r="J8" s="17">
        <v>39015</v>
      </c>
    </row>
    <row r="9" spans="1:10" ht="12.75">
      <c r="A9" s="6" t="s">
        <v>36</v>
      </c>
      <c r="B9" s="16">
        <v>0</v>
      </c>
      <c r="C9" s="18">
        <v>0</v>
      </c>
      <c r="D9" s="17">
        <v>0</v>
      </c>
      <c r="E9" s="16">
        <v>0</v>
      </c>
      <c r="F9" s="18">
        <v>0</v>
      </c>
      <c r="G9" s="17">
        <v>0</v>
      </c>
      <c r="H9" s="16">
        <v>0</v>
      </c>
      <c r="I9" s="18">
        <v>0</v>
      </c>
      <c r="J9" s="17">
        <v>0</v>
      </c>
    </row>
    <row r="10" spans="1:10" ht="12.75">
      <c r="A10" s="6" t="s">
        <v>37</v>
      </c>
      <c r="B10" s="16">
        <v>9805</v>
      </c>
      <c r="C10" s="18">
        <v>9000</v>
      </c>
      <c r="D10" s="17">
        <v>18805</v>
      </c>
      <c r="E10" s="16">
        <v>51</v>
      </c>
      <c r="F10" s="18">
        <v>19</v>
      </c>
      <c r="G10" s="17">
        <v>70</v>
      </c>
      <c r="H10" s="16">
        <v>9856</v>
      </c>
      <c r="I10" s="18">
        <v>9019</v>
      </c>
      <c r="J10" s="17">
        <v>18875</v>
      </c>
    </row>
    <row r="11" spans="1:10" s="14" customFormat="1" ht="12.75">
      <c r="A11" s="14" t="s">
        <v>31</v>
      </c>
      <c r="B11" s="21">
        <v>33726</v>
      </c>
      <c r="C11" s="22">
        <v>32160</v>
      </c>
      <c r="D11" s="22">
        <v>65886</v>
      </c>
      <c r="E11" s="21">
        <v>350</v>
      </c>
      <c r="F11" s="22">
        <v>169</v>
      </c>
      <c r="G11" s="22">
        <v>519</v>
      </c>
      <c r="H11" s="21">
        <v>34076</v>
      </c>
      <c r="I11" s="22">
        <v>32329</v>
      </c>
      <c r="J11" s="22">
        <v>66405</v>
      </c>
    </row>
    <row r="12" spans="1:10" s="6" customFormat="1" ht="12.75">
      <c r="A12" s="7" t="s">
        <v>1</v>
      </c>
      <c r="B12" s="16"/>
      <c r="C12" s="17"/>
      <c r="D12" s="17"/>
      <c r="E12" s="16"/>
      <c r="F12" s="17"/>
      <c r="G12" s="17"/>
      <c r="H12" s="16"/>
      <c r="I12" s="17"/>
      <c r="J12" s="17"/>
    </row>
    <row r="13" spans="1:10" ht="12.75">
      <c r="A13" s="6" t="s">
        <v>34</v>
      </c>
      <c r="B13" s="16">
        <v>2605</v>
      </c>
      <c r="C13" s="17">
        <v>2646</v>
      </c>
      <c r="D13" s="17">
        <v>5251</v>
      </c>
      <c r="E13" s="16">
        <v>19</v>
      </c>
      <c r="F13" s="17">
        <v>5</v>
      </c>
      <c r="G13" s="17">
        <v>24</v>
      </c>
      <c r="H13" s="16">
        <v>2624</v>
      </c>
      <c r="I13" s="17">
        <v>2651</v>
      </c>
      <c r="J13" s="17">
        <v>5275</v>
      </c>
    </row>
    <row r="14" spans="1:10" ht="12.75">
      <c r="A14" s="6" t="s">
        <v>35</v>
      </c>
      <c r="B14" s="16">
        <v>10641</v>
      </c>
      <c r="C14" s="18">
        <v>10093</v>
      </c>
      <c r="D14" s="17">
        <v>20734</v>
      </c>
      <c r="E14" s="16">
        <v>75</v>
      </c>
      <c r="F14" s="18">
        <v>49</v>
      </c>
      <c r="G14" s="17">
        <v>124</v>
      </c>
      <c r="H14" s="16">
        <v>10716</v>
      </c>
      <c r="I14" s="18">
        <v>10142</v>
      </c>
      <c r="J14" s="17">
        <v>20858</v>
      </c>
    </row>
    <row r="15" spans="1:10" ht="12.75">
      <c r="A15" s="6" t="s">
        <v>36</v>
      </c>
      <c r="B15" s="16">
        <v>0</v>
      </c>
      <c r="C15" s="18">
        <v>0</v>
      </c>
      <c r="D15" s="17">
        <v>0</v>
      </c>
      <c r="E15" s="16">
        <v>0</v>
      </c>
      <c r="F15" s="18">
        <v>0</v>
      </c>
      <c r="G15" s="17">
        <v>0</v>
      </c>
      <c r="H15" s="16">
        <v>0</v>
      </c>
      <c r="I15" s="18">
        <v>0</v>
      </c>
      <c r="J15" s="17">
        <v>0</v>
      </c>
    </row>
    <row r="16" spans="1:10" ht="12.75">
      <c r="A16" s="6" t="s">
        <v>37</v>
      </c>
      <c r="B16" s="16">
        <v>6000</v>
      </c>
      <c r="C16" s="18">
        <v>5620</v>
      </c>
      <c r="D16" s="17">
        <v>11620</v>
      </c>
      <c r="E16" s="16">
        <v>0</v>
      </c>
      <c r="F16" s="18">
        <v>0</v>
      </c>
      <c r="G16" s="17">
        <v>0</v>
      </c>
      <c r="H16" s="16">
        <v>6000</v>
      </c>
      <c r="I16" s="18">
        <v>5620</v>
      </c>
      <c r="J16" s="17">
        <v>11620</v>
      </c>
    </row>
    <row r="17" spans="1:10" s="14" customFormat="1" ht="12.75">
      <c r="A17" s="14" t="s">
        <v>31</v>
      </c>
      <c r="B17" s="21">
        <v>19246</v>
      </c>
      <c r="C17" s="22">
        <v>18359</v>
      </c>
      <c r="D17" s="22">
        <v>37605</v>
      </c>
      <c r="E17" s="21">
        <v>94</v>
      </c>
      <c r="F17" s="22">
        <v>54</v>
      </c>
      <c r="G17" s="22">
        <v>148</v>
      </c>
      <c r="H17" s="21">
        <v>19340</v>
      </c>
      <c r="I17" s="22">
        <v>18413</v>
      </c>
      <c r="J17" s="22">
        <v>37753</v>
      </c>
    </row>
    <row r="18" spans="1:10" s="6" customFormat="1" ht="12.75">
      <c r="A18" s="7" t="s">
        <v>2</v>
      </c>
      <c r="B18" s="16"/>
      <c r="C18" s="17"/>
      <c r="D18" s="17"/>
      <c r="E18" s="16"/>
      <c r="F18" s="17"/>
      <c r="G18" s="17"/>
      <c r="H18" s="16"/>
      <c r="I18" s="17"/>
      <c r="J18" s="17"/>
    </row>
    <row r="19" spans="1:10" ht="12.75">
      <c r="A19" s="6" t="s">
        <v>34</v>
      </c>
      <c r="B19" s="16">
        <v>1597</v>
      </c>
      <c r="C19" s="17">
        <v>1545</v>
      </c>
      <c r="D19" s="17">
        <v>3142</v>
      </c>
      <c r="E19" s="16">
        <v>18</v>
      </c>
      <c r="F19" s="17">
        <v>9</v>
      </c>
      <c r="G19" s="17">
        <v>27</v>
      </c>
      <c r="H19" s="16">
        <v>1615</v>
      </c>
      <c r="I19" s="17">
        <v>1554</v>
      </c>
      <c r="J19" s="17">
        <v>3169</v>
      </c>
    </row>
    <row r="20" spans="1:10" ht="12.75">
      <c r="A20" s="6" t="s">
        <v>35</v>
      </c>
      <c r="B20" s="16">
        <v>2429</v>
      </c>
      <c r="C20" s="18">
        <v>2415</v>
      </c>
      <c r="D20" s="17">
        <v>4844</v>
      </c>
      <c r="E20" s="16">
        <v>35</v>
      </c>
      <c r="F20" s="18">
        <v>16</v>
      </c>
      <c r="G20" s="17">
        <v>51</v>
      </c>
      <c r="H20" s="16">
        <v>2464</v>
      </c>
      <c r="I20" s="18">
        <v>2431</v>
      </c>
      <c r="J20" s="17">
        <v>4895</v>
      </c>
    </row>
    <row r="21" spans="1:10" ht="12.75">
      <c r="A21" s="6" t="s">
        <v>37</v>
      </c>
      <c r="B21" s="16">
        <v>1569</v>
      </c>
      <c r="C21" s="18">
        <v>1594</v>
      </c>
      <c r="D21" s="17">
        <v>3163</v>
      </c>
      <c r="E21" s="16">
        <v>0</v>
      </c>
      <c r="F21" s="18">
        <v>0</v>
      </c>
      <c r="G21" s="17">
        <v>0</v>
      </c>
      <c r="H21" s="16">
        <v>1569</v>
      </c>
      <c r="I21" s="18">
        <v>1594</v>
      </c>
      <c r="J21" s="17">
        <v>3163</v>
      </c>
    </row>
    <row r="22" spans="1:10" ht="12.75">
      <c r="A22" s="6" t="s">
        <v>51</v>
      </c>
      <c r="B22" s="16">
        <v>0</v>
      </c>
      <c r="C22" s="18">
        <v>0</v>
      </c>
      <c r="D22" s="17">
        <v>0</v>
      </c>
      <c r="E22" s="16">
        <v>42</v>
      </c>
      <c r="F22" s="18">
        <v>17</v>
      </c>
      <c r="G22" s="17">
        <v>59</v>
      </c>
      <c r="H22" s="16">
        <v>42</v>
      </c>
      <c r="I22" s="18">
        <v>17</v>
      </c>
      <c r="J22" s="17">
        <v>59</v>
      </c>
    </row>
    <row r="23" spans="1:10" s="14" customFormat="1" ht="12.75">
      <c r="A23" s="14" t="s">
        <v>31</v>
      </c>
      <c r="B23" s="21">
        <v>5595</v>
      </c>
      <c r="C23" s="22">
        <v>5554</v>
      </c>
      <c r="D23" s="22">
        <v>11149</v>
      </c>
      <c r="E23" s="21">
        <v>95</v>
      </c>
      <c r="F23" s="22">
        <v>42</v>
      </c>
      <c r="G23" s="22">
        <v>137</v>
      </c>
      <c r="H23" s="21">
        <v>5690</v>
      </c>
      <c r="I23" s="22">
        <v>5596</v>
      </c>
      <c r="J23" s="22">
        <v>11286</v>
      </c>
    </row>
    <row r="24" spans="1:10" s="6" customFormat="1" ht="12.75">
      <c r="A24" s="7" t="s">
        <v>3</v>
      </c>
      <c r="B24" s="16"/>
      <c r="C24" s="17"/>
      <c r="D24" s="17"/>
      <c r="E24" s="16"/>
      <c r="F24" s="17"/>
      <c r="G24" s="17"/>
      <c r="H24" s="16"/>
      <c r="I24" s="17"/>
      <c r="J24" s="17"/>
    </row>
    <row r="25" spans="1:10" ht="12.75">
      <c r="A25" s="6" t="s">
        <v>34</v>
      </c>
      <c r="B25" s="16">
        <v>2280</v>
      </c>
      <c r="C25" s="17">
        <v>2266</v>
      </c>
      <c r="D25" s="17">
        <v>4546</v>
      </c>
      <c r="E25" s="16">
        <v>118</v>
      </c>
      <c r="F25" s="17">
        <v>56</v>
      </c>
      <c r="G25" s="17">
        <v>174</v>
      </c>
      <c r="H25" s="16">
        <v>2398</v>
      </c>
      <c r="I25" s="17">
        <v>2322</v>
      </c>
      <c r="J25" s="17">
        <v>4720</v>
      </c>
    </row>
    <row r="26" spans="1:10" ht="12.75">
      <c r="A26" s="6" t="s">
        <v>35</v>
      </c>
      <c r="B26" s="16">
        <v>15311</v>
      </c>
      <c r="C26" s="18">
        <v>14652</v>
      </c>
      <c r="D26" s="17">
        <v>29963</v>
      </c>
      <c r="E26" s="16">
        <v>145</v>
      </c>
      <c r="F26" s="18">
        <v>86</v>
      </c>
      <c r="G26" s="17">
        <v>231</v>
      </c>
      <c r="H26" s="16">
        <v>15456</v>
      </c>
      <c r="I26" s="18">
        <v>14738</v>
      </c>
      <c r="J26" s="17">
        <v>30194</v>
      </c>
    </row>
    <row r="27" spans="1:10" ht="12.75">
      <c r="A27" s="6" t="s">
        <v>36</v>
      </c>
      <c r="B27" s="16">
        <v>0</v>
      </c>
      <c r="C27" s="18">
        <v>0</v>
      </c>
      <c r="D27" s="17">
        <v>0</v>
      </c>
      <c r="E27" s="16">
        <v>0</v>
      </c>
      <c r="F27" s="18">
        <v>0</v>
      </c>
      <c r="G27" s="17">
        <v>0</v>
      </c>
      <c r="H27" s="16">
        <v>0</v>
      </c>
      <c r="I27" s="18">
        <v>0</v>
      </c>
      <c r="J27" s="17">
        <v>0</v>
      </c>
    </row>
    <row r="28" spans="1:10" ht="12.75">
      <c r="A28" s="6" t="s">
        <v>37</v>
      </c>
      <c r="B28" s="16">
        <v>2682</v>
      </c>
      <c r="C28" s="18">
        <v>2571</v>
      </c>
      <c r="D28" s="17">
        <v>5253</v>
      </c>
      <c r="E28" s="16">
        <v>4</v>
      </c>
      <c r="F28" s="18">
        <v>1</v>
      </c>
      <c r="G28" s="17">
        <v>5</v>
      </c>
      <c r="H28" s="16">
        <v>2686</v>
      </c>
      <c r="I28" s="18">
        <v>2572</v>
      </c>
      <c r="J28" s="17">
        <v>5258</v>
      </c>
    </row>
    <row r="29" spans="1:10" s="14" customFormat="1" ht="12.75">
      <c r="A29" s="14" t="s">
        <v>31</v>
      </c>
      <c r="B29" s="21">
        <v>20273</v>
      </c>
      <c r="C29" s="22">
        <v>19489</v>
      </c>
      <c r="D29" s="22">
        <v>39762</v>
      </c>
      <c r="E29" s="21">
        <v>267</v>
      </c>
      <c r="F29" s="22">
        <v>143</v>
      </c>
      <c r="G29" s="22">
        <v>410</v>
      </c>
      <c r="H29" s="21">
        <v>20540</v>
      </c>
      <c r="I29" s="22">
        <v>19632</v>
      </c>
      <c r="J29" s="22">
        <v>40172</v>
      </c>
    </row>
    <row r="30" spans="1:10" s="6" customFormat="1" ht="12.75">
      <c r="A30" s="7" t="s">
        <v>4</v>
      </c>
      <c r="B30" s="16"/>
      <c r="C30" s="17"/>
      <c r="D30" s="17"/>
      <c r="E30" s="16"/>
      <c r="F30" s="17"/>
      <c r="G30" s="17"/>
      <c r="H30" s="16"/>
      <c r="I30" s="17"/>
      <c r="J30" s="17"/>
    </row>
    <row r="31" spans="1:10" ht="12.75">
      <c r="A31" s="6" t="s">
        <v>34</v>
      </c>
      <c r="B31" s="16">
        <v>3679</v>
      </c>
      <c r="C31" s="17">
        <v>3585</v>
      </c>
      <c r="D31" s="17">
        <v>7264</v>
      </c>
      <c r="E31" s="16">
        <v>81</v>
      </c>
      <c r="F31" s="17">
        <v>29</v>
      </c>
      <c r="G31" s="17">
        <v>110</v>
      </c>
      <c r="H31" s="16">
        <v>3760</v>
      </c>
      <c r="I31" s="17">
        <v>3614</v>
      </c>
      <c r="J31" s="17">
        <v>7374</v>
      </c>
    </row>
    <row r="32" spans="1:10" ht="12.75">
      <c r="A32" s="6" t="s">
        <v>35</v>
      </c>
      <c r="B32" s="16">
        <v>17484</v>
      </c>
      <c r="C32" s="18">
        <v>16914</v>
      </c>
      <c r="D32" s="17">
        <v>34398</v>
      </c>
      <c r="E32" s="16">
        <v>207</v>
      </c>
      <c r="F32" s="18">
        <v>90</v>
      </c>
      <c r="G32" s="17">
        <v>297</v>
      </c>
      <c r="H32" s="16">
        <v>17691</v>
      </c>
      <c r="I32" s="18">
        <v>17004</v>
      </c>
      <c r="J32" s="17">
        <v>34695</v>
      </c>
    </row>
    <row r="33" spans="1:10" ht="12.75">
      <c r="A33" s="6" t="s">
        <v>36</v>
      </c>
      <c r="B33" s="16">
        <v>0</v>
      </c>
      <c r="C33" s="18">
        <v>0</v>
      </c>
      <c r="D33" s="17">
        <v>0</v>
      </c>
      <c r="E33" s="16">
        <v>0</v>
      </c>
      <c r="F33" s="18">
        <v>0</v>
      </c>
      <c r="G33" s="17">
        <v>0</v>
      </c>
      <c r="H33" s="16">
        <v>0</v>
      </c>
      <c r="I33" s="18">
        <v>0</v>
      </c>
      <c r="J33" s="17">
        <v>0</v>
      </c>
    </row>
    <row r="34" spans="1:10" ht="12.75">
      <c r="A34" s="6" t="s">
        <v>37</v>
      </c>
      <c r="B34" s="16">
        <v>6011</v>
      </c>
      <c r="C34" s="18">
        <v>5664</v>
      </c>
      <c r="D34" s="17">
        <v>11675</v>
      </c>
      <c r="E34" s="16">
        <v>28</v>
      </c>
      <c r="F34" s="18">
        <v>8</v>
      </c>
      <c r="G34" s="17">
        <v>36</v>
      </c>
      <c r="H34" s="16">
        <v>6039</v>
      </c>
      <c r="I34" s="18">
        <v>5672</v>
      </c>
      <c r="J34" s="17">
        <v>11711</v>
      </c>
    </row>
    <row r="35" spans="1:10" s="14" customFormat="1" ht="12.75">
      <c r="A35" s="14" t="s">
        <v>31</v>
      </c>
      <c r="B35" s="21">
        <v>27174</v>
      </c>
      <c r="C35" s="22">
        <v>26163</v>
      </c>
      <c r="D35" s="22">
        <v>53337</v>
      </c>
      <c r="E35" s="21">
        <v>316</v>
      </c>
      <c r="F35" s="22">
        <v>127</v>
      </c>
      <c r="G35" s="22">
        <v>443</v>
      </c>
      <c r="H35" s="21">
        <v>27490</v>
      </c>
      <c r="I35" s="22">
        <v>26290</v>
      </c>
      <c r="J35" s="22">
        <v>53780</v>
      </c>
    </row>
    <row r="36" spans="1:10" s="6" customFormat="1" ht="12.75">
      <c r="A36" s="7" t="s">
        <v>5</v>
      </c>
      <c r="B36" s="16"/>
      <c r="C36" s="17"/>
      <c r="D36" s="17"/>
      <c r="E36" s="16"/>
      <c r="F36" s="17"/>
      <c r="G36" s="17"/>
      <c r="H36" s="16"/>
      <c r="I36" s="17"/>
      <c r="J36" s="17"/>
    </row>
    <row r="37" spans="1:10" ht="12.75">
      <c r="A37" s="6" t="s">
        <v>34</v>
      </c>
      <c r="B37" s="16">
        <v>10</v>
      </c>
      <c r="C37" s="17">
        <v>4</v>
      </c>
      <c r="D37" s="17">
        <v>14</v>
      </c>
      <c r="E37" s="16">
        <v>0</v>
      </c>
      <c r="F37" s="17">
        <v>0</v>
      </c>
      <c r="G37" s="17">
        <v>0</v>
      </c>
      <c r="H37" s="16">
        <v>10</v>
      </c>
      <c r="I37" s="17">
        <v>4</v>
      </c>
      <c r="J37" s="17">
        <v>14</v>
      </c>
    </row>
    <row r="38" spans="1:10" s="14" customFormat="1" ht="12.75">
      <c r="A38" s="14" t="s">
        <v>31</v>
      </c>
      <c r="B38" s="21">
        <v>10</v>
      </c>
      <c r="C38" s="22">
        <v>4</v>
      </c>
      <c r="D38" s="22">
        <v>14</v>
      </c>
      <c r="E38" s="21">
        <v>0</v>
      </c>
      <c r="F38" s="22">
        <v>0</v>
      </c>
      <c r="G38" s="22">
        <v>0</v>
      </c>
      <c r="H38" s="21">
        <v>10</v>
      </c>
      <c r="I38" s="22">
        <v>4</v>
      </c>
      <c r="J38" s="22">
        <v>14</v>
      </c>
    </row>
    <row r="39" spans="1:10" s="6" customFormat="1" ht="12.75">
      <c r="A39" s="7" t="s">
        <v>6</v>
      </c>
      <c r="B39" s="16"/>
      <c r="C39" s="17"/>
      <c r="D39" s="17"/>
      <c r="E39" s="16"/>
      <c r="F39" s="17"/>
      <c r="G39" s="17"/>
      <c r="H39" s="16"/>
      <c r="I39" s="17"/>
      <c r="J39" s="17"/>
    </row>
    <row r="40" spans="1:10" ht="12.75">
      <c r="A40" s="6" t="s">
        <v>34</v>
      </c>
      <c r="B40" s="16">
        <v>2492</v>
      </c>
      <c r="C40" s="17">
        <v>2253</v>
      </c>
      <c r="D40" s="17">
        <v>4745</v>
      </c>
      <c r="E40" s="16">
        <v>54</v>
      </c>
      <c r="F40" s="17">
        <v>34</v>
      </c>
      <c r="G40" s="17">
        <v>88</v>
      </c>
      <c r="H40" s="16">
        <v>2546</v>
      </c>
      <c r="I40" s="17">
        <v>2287</v>
      </c>
      <c r="J40" s="17">
        <v>4833</v>
      </c>
    </row>
    <row r="41" spans="1:10" ht="12.75">
      <c r="A41" s="6" t="s">
        <v>35</v>
      </c>
      <c r="B41" s="16">
        <v>10748</v>
      </c>
      <c r="C41" s="18">
        <v>10120</v>
      </c>
      <c r="D41" s="17">
        <v>20868</v>
      </c>
      <c r="E41" s="16">
        <v>139</v>
      </c>
      <c r="F41" s="18">
        <v>66</v>
      </c>
      <c r="G41" s="17">
        <v>205</v>
      </c>
      <c r="H41" s="16">
        <v>10887</v>
      </c>
      <c r="I41" s="18">
        <v>10186</v>
      </c>
      <c r="J41" s="17">
        <v>21073</v>
      </c>
    </row>
    <row r="42" spans="1:10" ht="12.75">
      <c r="A42" s="6" t="s">
        <v>36</v>
      </c>
      <c r="B42" s="16">
        <v>71</v>
      </c>
      <c r="C42" s="18">
        <v>69</v>
      </c>
      <c r="D42" s="17">
        <v>140</v>
      </c>
      <c r="E42" s="16">
        <v>0</v>
      </c>
      <c r="F42" s="18">
        <v>0</v>
      </c>
      <c r="G42" s="17">
        <v>0</v>
      </c>
      <c r="H42" s="16">
        <v>71</v>
      </c>
      <c r="I42" s="18">
        <v>69</v>
      </c>
      <c r="J42" s="17">
        <v>140</v>
      </c>
    </row>
    <row r="43" spans="1:10" ht="12.75">
      <c r="A43" s="6" t="s">
        <v>37</v>
      </c>
      <c r="B43" s="16">
        <v>2123</v>
      </c>
      <c r="C43" s="18">
        <v>1901</v>
      </c>
      <c r="D43" s="17">
        <v>4024</v>
      </c>
      <c r="E43" s="16">
        <v>0</v>
      </c>
      <c r="F43" s="18">
        <v>0</v>
      </c>
      <c r="G43" s="17">
        <v>0</v>
      </c>
      <c r="H43" s="16">
        <v>2123</v>
      </c>
      <c r="I43" s="18">
        <v>1901</v>
      </c>
      <c r="J43" s="17">
        <v>4024</v>
      </c>
    </row>
    <row r="44" spans="1:10" s="14" customFormat="1" ht="12.75">
      <c r="A44" s="14" t="s">
        <v>31</v>
      </c>
      <c r="B44" s="21">
        <v>15434</v>
      </c>
      <c r="C44" s="22">
        <v>14343</v>
      </c>
      <c r="D44" s="22">
        <v>29777</v>
      </c>
      <c r="E44" s="21">
        <v>193</v>
      </c>
      <c r="F44" s="22">
        <v>100</v>
      </c>
      <c r="G44" s="22">
        <v>293</v>
      </c>
      <c r="H44" s="21">
        <v>15627</v>
      </c>
      <c r="I44" s="22">
        <v>14443</v>
      </c>
      <c r="J44" s="22">
        <v>30070</v>
      </c>
    </row>
    <row r="45" spans="1:10" s="6" customFormat="1" ht="12.75">
      <c r="A45" s="41" t="s">
        <v>33</v>
      </c>
      <c r="B45" s="36"/>
      <c r="C45" s="37"/>
      <c r="D45" s="37"/>
      <c r="E45" s="36"/>
      <c r="F45" s="37"/>
      <c r="G45" s="37"/>
      <c r="H45" s="36"/>
      <c r="I45" s="37"/>
      <c r="J45" s="37"/>
    </row>
    <row r="46" spans="1:10" ht="12.75">
      <c r="A46" s="6" t="s">
        <v>34</v>
      </c>
      <c r="B46" s="16">
        <v>16943</v>
      </c>
      <c r="C46" s="17">
        <v>16335</v>
      </c>
      <c r="D46" s="17">
        <v>33278</v>
      </c>
      <c r="E46" s="16">
        <v>428</v>
      </c>
      <c r="F46" s="17">
        <v>194</v>
      </c>
      <c r="G46" s="17">
        <v>622</v>
      </c>
      <c r="H46" s="16">
        <v>17371</v>
      </c>
      <c r="I46" s="17">
        <v>16529</v>
      </c>
      <c r="J46" s="17">
        <v>33900</v>
      </c>
    </row>
    <row r="47" spans="1:10" ht="12.75">
      <c r="A47" s="6" t="s">
        <v>35</v>
      </c>
      <c r="B47" s="16">
        <v>76254</v>
      </c>
      <c r="C47" s="18">
        <v>73318</v>
      </c>
      <c r="D47" s="17">
        <v>149572</v>
      </c>
      <c r="E47" s="16">
        <v>762</v>
      </c>
      <c r="F47" s="18">
        <v>396</v>
      </c>
      <c r="G47" s="17">
        <v>1158</v>
      </c>
      <c r="H47" s="16">
        <v>77016</v>
      </c>
      <c r="I47" s="18">
        <v>73714</v>
      </c>
      <c r="J47" s="17">
        <v>150730</v>
      </c>
    </row>
    <row r="48" spans="1:10" ht="12.75">
      <c r="A48" s="6" t="s">
        <v>36</v>
      </c>
      <c r="B48" s="16">
        <v>71</v>
      </c>
      <c r="C48" s="18">
        <v>69</v>
      </c>
      <c r="D48" s="17">
        <v>140</v>
      </c>
      <c r="E48" s="16">
        <v>0</v>
      </c>
      <c r="F48" s="18">
        <v>0</v>
      </c>
      <c r="G48" s="17">
        <v>0</v>
      </c>
      <c r="H48" s="16">
        <v>71</v>
      </c>
      <c r="I48" s="18">
        <v>69</v>
      </c>
      <c r="J48" s="17">
        <v>140</v>
      </c>
    </row>
    <row r="49" spans="1:10" ht="12.75">
      <c r="A49" s="6" t="s">
        <v>37</v>
      </c>
      <c r="B49" s="16">
        <v>28190</v>
      </c>
      <c r="C49" s="18">
        <v>26350</v>
      </c>
      <c r="D49" s="17">
        <v>54540</v>
      </c>
      <c r="E49" s="16">
        <v>83</v>
      </c>
      <c r="F49" s="18">
        <v>28</v>
      </c>
      <c r="G49" s="17">
        <v>111</v>
      </c>
      <c r="H49" s="16">
        <v>28273</v>
      </c>
      <c r="I49" s="18">
        <v>26378</v>
      </c>
      <c r="J49" s="17">
        <v>54651</v>
      </c>
    </row>
    <row r="50" spans="1:10" ht="12.75">
      <c r="A50" s="6" t="s">
        <v>51</v>
      </c>
      <c r="B50" s="16">
        <v>0</v>
      </c>
      <c r="C50" s="18">
        <v>0</v>
      </c>
      <c r="D50" s="17">
        <v>0</v>
      </c>
      <c r="E50" s="16">
        <v>42</v>
      </c>
      <c r="F50" s="18">
        <v>17</v>
      </c>
      <c r="G50" s="17">
        <v>59</v>
      </c>
      <c r="H50" s="16">
        <v>42</v>
      </c>
      <c r="I50" s="18">
        <v>17</v>
      </c>
      <c r="J50" s="17">
        <v>59</v>
      </c>
    </row>
    <row r="51" spans="1:10" s="14" customFormat="1" ht="12.75">
      <c r="A51" s="14" t="s">
        <v>32</v>
      </c>
      <c r="B51" s="21">
        <v>121458</v>
      </c>
      <c r="C51" s="22">
        <v>116072</v>
      </c>
      <c r="D51" s="22">
        <v>237530</v>
      </c>
      <c r="E51" s="21">
        <v>1315</v>
      </c>
      <c r="F51" s="22">
        <v>635</v>
      </c>
      <c r="G51" s="22">
        <v>1950</v>
      </c>
      <c r="H51" s="21">
        <v>122773</v>
      </c>
      <c r="I51" s="22">
        <v>116707</v>
      </c>
      <c r="J51" s="22">
        <v>239480</v>
      </c>
    </row>
    <row r="52" ht="12.75">
      <c r="A52" s="6"/>
    </row>
    <row r="53" ht="12.75">
      <c r="A53" s="48" t="s">
        <v>62</v>
      </c>
    </row>
    <row r="54" ht="12.75">
      <c r="A54" s="75" t="s">
        <v>75</v>
      </c>
    </row>
    <row r="55" ht="12.75">
      <c r="A55" s="75" t="s">
        <v>76</v>
      </c>
    </row>
    <row r="56" ht="12.75">
      <c r="A56" s="75" t="s">
        <v>71</v>
      </c>
    </row>
    <row r="57" ht="12.75">
      <c r="A57" s="75" t="s">
        <v>72</v>
      </c>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A40" sqref="A40"/>
    </sheetView>
  </sheetViews>
  <sheetFormatPr defaultColWidth="9.140625" defaultRowHeight="12.75"/>
  <cols>
    <col min="1" max="1" width="32.421875" style="6" customWidth="1"/>
    <col min="2" max="7" width="7.8515625" style="0" customWidth="1"/>
    <col min="8" max="8" width="7.8515625" style="6" customWidth="1"/>
    <col min="9" max="11" width="10.8515625" style="0" customWidth="1"/>
    <col min="12" max="12" width="9.28125" style="0" customWidth="1"/>
    <col min="13" max="17" width="6.00390625" style="0" customWidth="1"/>
    <col min="18" max="18" width="7.00390625" style="0" customWidth="1"/>
    <col min="19" max="19" width="10.57421875" style="0" customWidth="1"/>
  </cols>
  <sheetData>
    <row r="1" ht="12.75">
      <c r="A1" s="7" t="s">
        <v>67</v>
      </c>
    </row>
    <row r="2" spans="1:8" ht="12.75">
      <c r="A2" s="123" t="s">
        <v>30</v>
      </c>
      <c r="B2" s="123"/>
      <c r="C2" s="123"/>
      <c r="D2" s="123"/>
      <c r="E2" s="123"/>
      <c r="F2" s="123"/>
      <c r="G2" s="123"/>
      <c r="H2" s="123"/>
    </row>
    <row r="3" spans="1:8" ht="12.75">
      <c r="A3" s="123" t="s">
        <v>65</v>
      </c>
      <c r="B3" s="123"/>
      <c r="C3" s="123"/>
      <c r="D3" s="123"/>
      <c r="E3" s="123"/>
      <c r="F3" s="123"/>
      <c r="G3" s="123"/>
      <c r="H3" s="123"/>
    </row>
    <row r="4" ht="13.5" thickBot="1"/>
    <row r="5" spans="1:8" ht="12.75">
      <c r="A5" s="33"/>
      <c r="B5" s="50">
        <v>2005</v>
      </c>
      <c r="C5" s="32">
        <f>B5-1</f>
        <v>2004</v>
      </c>
      <c r="D5" s="32">
        <f>C5-1</f>
        <v>2003</v>
      </c>
      <c r="E5" s="32">
        <f>D5-1</f>
        <v>2002</v>
      </c>
      <c r="F5" s="32">
        <f>E5-1</f>
        <v>2001</v>
      </c>
      <c r="G5" s="32">
        <f>F5-1</f>
        <v>2000</v>
      </c>
      <c r="H5" s="32" t="s">
        <v>31</v>
      </c>
    </row>
    <row r="6" spans="2:8" ht="12.75">
      <c r="B6" s="42"/>
      <c r="C6" s="42"/>
      <c r="D6" s="42"/>
      <c r="E6" s="42"/>
      <c r="F6" s="42"/>
      <c r="G6" s="42"/>
      <c r="H6" s="42"/>
    </row>
    <row r="7" spans="1:8" ht="12.75">
      <c r="A7" s="123" t="s">
        <v>8</v>
      </c>
      <c r="B7" s="123"/>
      <c r="C7" s="123"/>
      <c r="D7" s="123"/>
      <c r="E7" s="123"/>
      <c r="F7" s="123"/>
      <c r="G7" s="123"/>
      <c r="H7" s="123"/>
    </row>
    <row r="8" s="6" customFormat="1" ht="12.75"/>
    <row r="9" spans="1:8" ht="15" customHeight="1">
      <c r="A9" s="17" t="s">
        <v>38</v>
      </c>
      <c r="B9" s="25">
        <v>2681</v>
      </c>
      <c r="C9" s="25">
        <v>4824</v>
      </c>
      <c r="D9" s="25">
        <v>4555</v>
      </c>
      <c r="E9" s="25">
        <v>4444</v>
      </c>
      <c r="F9" s="25">
        <v>439</v>
      </c>
      <c r="G9" s="25">
        <v>0</v>
      </c>
      <c r="H9" s="16">
        <v>16943</v>
      </c>
    </row>
    <row r="10" spans="1:9" ht="15" customHeight="1">
      <c r="A10" s="17" t="s">
        <v>10</v>
      </c>
      <c r="B10" s="25">
        <v>12475</v>
      </c>
      <c r="C10" s="25">
        <v>21395</v>
      </c>
      <c r="D10" s="25">
        <v>20672</v>
      </c>
      <c r="E10" s="25">
        <v>20600</v>
      </c>
      <c r="F10" s="25">
        <v>1110</v>
      </c>
      <c r="G10" s="25">
        <v>2</v>
      </c>
      <c r="H10" s="16">
        <v>76254</v>
      </c>
      <c r="I10" s="18"/>
    </row>
    <row r="11" spans="1:8" ht="15" customHeight="1">
      <c r="A11" s="17" t="s">
        <v>12</v>
      </c>
      <c r="B11" s="25">
        <v>13</v>
      </c>
      <c r="C11" s="25">
        <v>19</v>
      </c>
      <c r="D11" s="25">
        <v>21</v>
      </c>
      <c r="E11" s="25">
        <v>17</v>
      </c>
      <c r="F11" s="25">
        <v>1</v>
      </c>
      <c r="G11" s="25">
        <v>0</v>
      </c>
      <c r="H11" s="16">
        <v>71</v>
      </c>
    </row>
    <row r="12" spans="1:8" ht="15" customHeight="1">
      <c r="A12" s="17" t="s">
        <v>11</v>
      </c>
      <c r="B12" s="25">
        <v>4605</v>
      </c>
      <c r="C12" s="25">
        <v>7993</v>
      </c>
      <c r="D12" s="25">
        <v>7732</v>
      </c>
      <c r="E12" s="25">
        <v>7386</v>
      </c>
      <c r="F12" s="25">
        <v>472</v>
      </c>
      <c r="G12" s="25">
        <v>2</v>
      </c>
      <c r="H12" s="16">
        <v>28190</v>
      </c>
    </row>
    <row r="13" spans="1:9" s="20" customFormat="1" ht="15" customHeight="1">
      <c r="A13" s="24" t="s">
        <v>31</v>
      </c>
      <c r="B13" s="26">
        <v>19774</v>
      </c>
      <c r="C13" s="26">
        <v>34231</v>
      </c>
      <c r="D13" s="26">
        <v>32980</v>
      </c>
      <c r="E13" s="26">
        <v>32447</v>
      </c>
      <c r="F13" s="26">
        <v>2022</v>
      </c>
      <c r="G13" s="26">
        <v>4</v>
      </c>
      <c r="H13" s="21">
        <v>121458</v>
      </c>
      <c r="I13" s="73"/>
    </row>
    <row r="14" spans="1:8" s="20" customFormat="1" ht="15" customHeight="1">
      <c r="A14" s="24"/>
      <c r="B14" s="24"/>
      <c r="C14" s="24"/>
      <c r="D14" s="24"/>
      <c r="E14" s="24"/>
      <c r="F14" s="24"/>
      <c r="G14" s="24"/>
      <c r="H14" s="24"/>
    </row>
    <row r="15" spans="1:8" s="6" customFormat="1" ht="15" customHeight="1">
      <c r="A15" s="124" t="s">
        <v>9</v>
      </c>
      <c r="B15" s="124"/>
      <c r="C15" s="124"/>
      <c r="D15" s="124"/>
      <c r="E15" s="124"/>
      <c r="F15" s="124"/>
      <c r="G15" s="124"/>
      <c r="H15" s="124"/>
    </row>
    <row r="16" spans="1:8" s="6" customFormat="1" ht="15" customHeight="1">
      <c r="A16" s="17"/>
      <c r="B16" s="17"/>
      <c r="C16" s="17"/>
      <c r="D16" s="17"/>
      <c r="E16" s="17"/>
      <c r="F16" s="17"/>
      <c r="G16" s="17"/>
      <c r="H16" s="17"/>
    </row>
    <row r="17" spans="1:8" ht="15" customHeight="1">
      <c r="A17" s="17" t="s">
        <v>38</v>
      </c>
      <c r="B17" s="25">
        <v>2525</v>
      </c>
      <c r="C17" s="25">
        <v>4621</v>
      </c>
      <c r="D17" s="25">
        <v>4568</v>
      </c>
      <c r="E17" s="25">
        <v>4316</v>
      </c>
      <c r="F17" s="25">
        <v>305</v>
      </c>
      <c r="G17" s="25">
        <v>0</v>
      </c>
      <c r="H17" s="16">
        <v>16335</v>
      </c>
    </row>
    <row r="18" spans="1:8" ht="15" customHeight="1">
      <c r="A18" s="17" t="s">
        <v>10</v>
      </c>
      <c r="B18" s="25">
        <v>11978</v>
      </c>
      <c r="C18" s="25">
        <v>20748</v>
      </c>
      <c r="D18" s="25">
        <v>19972</v>
      </c>
      <c r="E18" s="25">
        <v>19848</v>
      </c>
      <c r="F18" s="25">
        <v>771</v>
      </c>
      <c r="G18" s="25">
        <v>1</v>
      </c>
      <c r="H18" s="16">
        <v>73318</v>
      </c>
    </row>
    <row r="19" spans="1:8" ht="15" customHeight="1">
      <c r="A19" s="17" t="s">
        <v>12</v>
      </c>
      <c r="B19" s="25">
        <v>13</v>
      </c>
      <c r="C19" s="25">
        <v>20</v>
      </c>
      <c r="D19" s="25">
        <v>22</v>
      </c>
      <c r="E19" s="25">
        <v>14</v>
      </c>
      <c r="F19" s="25">
        <v>0</v>
      </c>
      <c r="G19" s="25">
        <v>0</v>
      </c>
      <c r="H19" s="16">
        <v>69</v>
      </c>
    </row>
    <row r="20" spans="1:8" ht="15" customHeight="1">
      <c r="A20" s="17" t="s">
        <v>11</v>
      </c>
      <c r="B20" s="25">
        <v>4365</v>
      </c>
      <c r="C20" s="25">
        <v>7490</v>
      </c>
      <c r="D20" s="25">
        <v>7310</v>
      </c>
      <c r="E20" s="25">
        <v>6871</v>
      </c>
      <c r="F20" s="25">
        <v>313</v>
      </c>
      <c r="G20" s="25">
        <v>1</v>
      </c>
      <c r="H20" s="16">
        <v>26350</v>
      </c>
    </row>
    <row r="21" spans="1:8" s="20" customFormat="1" ht="15" customHeight="1">
      <c r="A21" s="24" t="s">
        <v>31</v>
      </c>
      <c r="B21" s="26">
        <v>18881</v>
      </c>
      <c r="C21" s="26">
        <v>32879</v>
      </c>
      <c r="D21" s="26">
        <v>31872</v>
      </c>
      <c r="E21" s="26">
        <v>31049</v>
      </c>
      <c r="F21" s="26">
        <v>1389</v>
      </c>
      <c r="G21" s="26">
        <v>2</v>
      </c>
      <c r="H21" s="21">
        <v>116072</v>
      </c>
    </row>
    <row r="22" spans="1:8" s="20" customFormat="1" ht="15" customHeight="1">
      <c r="A22" s="24"/>
      <c r="B22" s="24"/>
      <c r="C22" s="24"/>
      <c r="D22" s="24"/>
      <c r="E22" s="24"/>
      <c r="F22" s="24"/>
      <c r="G22" s="24"/>
      <c r="H22" s="24"/>
    </row>
    <row r="23" spans="1:8" s="6" customFormat="1" ht="15" customHeight="1">
      <c r="A23" s="124" t="s">
        <v>31</v>
      </c>
      <c r="B23" s="124"/>
      <c r="C23" s="124"/>
      <c r="D23" s="124"/>
      <c r="E23" s="124"/>
      <c r="F23" s="124"/>
      <c r="G23" s="124"/>
      <c r="H23" s="124"/>
    </row>
    <row r="24" spans="1:8" s="6" customFormat="1" ht="15" customHeight="1">
      <c r="A24" s="17"/>
      <c r="B24" s="17"/>
      <c r="C24" s="17"/>
      <c r="D24" s="17"/>
      <c r="E24" s="17"/>
      <c r="F24" s="17"/>
      <c r="G24" s="17"/>
      <c r="H24" s="17"/>
    </row>
    <row r="25" spans="1:9" ht="15" customHeight="1">
      <c r="A25" s="17" t="s">
        <v>38</v>
      </c>
      <c r="B25" s="25">
        <v>5206</v>
      </c>
      <c r="C25" s="25">
        <v>9445</v>
      </c>
      <c r="D25" s="25">
        <v>9123</v>
      </c>
      <c r="E25" s="25">
        <v>8760</v>
      </c>
      <c r="F25" s="25">
        <v>744</v>
      </c>
      <c r="G25" s="25">
        <v>0</v>
      </c>
      <c r="H25" s="16">
        <v>33278</v>
      </c>
      <c r="I25" s="18"/>
    </row>
    <row r="26" spans="1:9" ht="15" customHeight="1">
      <c r="A26" s="17" t="s">
        <v>10</v>
      </c>
      <c r="B26" s="25">
        <v>24453</v>
      </c>
      <c r="C26" s="25">
        <v>42143</v>
      </c>
      <c r="D26" s="25">
        <v>40644</v>
      </c>
      <c r="E26" s="25">
        <v>40448</v>
      </c>
      <c r="F26" s="25">
        <v>1881</v>
      </c>
      <c r="G26" s="25">
        <v>3</v>
      </c>
      <c r="H26" s="16">
        <v>149572</v>
      </c>
      <c r="I26" s="18"/>
    </row>
    <row r="27" spans="1:9" ht="15" customHeight="1">
      <c r="A27" s="17" t="s">
        <v>12</v>
      </c>
      <c r="B27" s="25">
        <v>26</v>
      </c>
      <c r="C27" s="25">
        <v>39</v>
      </c>
      <c r="D27" s="25">
        <v>43</v>
      </c>
      <c r="E27" s="25">
        <v>31</v>
      </c>
      <c r="F27" s="25">
        <v>1</v>
      </c>
      <c r="G27" s="25">
        <v>0</v>
      </c>
      <c r="H27" s="16">
        <v>140</v>
      </c>
      <c r="I27" s="18"/>
    </row>
    <row r="28" spans="1:9" ht="15" customHeight="1">
      <c r="A28" s="17" t="s">
        <v>11</v>
      </c>
      <c r="B28" s="25">
        <v>8970</v>
      </c>
      <c r="C28" s="25">
        <v>15483</v>
      </c>
      <c r="D28" s="25">
        <v>15042</v>
      </c>
      <c r="E28" s="25">
        <v>14257</v>
      </c>
      <c r="F28" s="25">
        <v>785</v>
      </c>
      <c r="G28" s="25">
        <v>3</v>
      </c>
      <c r="H28" s="16">
        <v>54540</v>
      </c>
      <c r="I28" s="18"/>
    </row>
    <row r="29" spans="1:9" s="14" customFormat="1" ht="15" customHeight="1">
      <c r="A29" s="24" t="s">
        <v>31</v>
      </c>
      <c r="B29" s="26">
        <v>38655</v>
      </c>
      <c r="C29" s="26">
        <v>67110</v>
      </c>
      <c r="D29" s="26">
        <v>64852</v>
      </c>
      <c r="E29" s="26">
        <v>63496</v>
      </c>
      <c r="F29" s="26">
        <v>3411</v>
      </c>
      <c r="G29" s="26">
        <v>6</v>
      </c>
      <c r="H29" s="21">
        <v>237530</v>
      </c>
      <c r="I29" s="18"/>
    </row>
    <row r="31" spans="2:8" ht="12.75">
      <c r="B31" s="18"/>
      <c r="C31" s="18"/>
      <c r="D31" s="18"/>
      <c r="E31" s="18"/>
      <c r="F31" s="18"/>
      <c r="G31" s="18"/>
      <c r="H31" s="18"/>
    </row>
    <row r="32" spans="2:8" ht="12.75">
      <c r="B32" s="18"/>
      <c r="C32" s="18"/>
      <c r="D32" s="18"/>
      <c r="E32" s="18"/>
      <c r="F32" s="18"/>
      <c r="G32" s="18"/>
      <c r="H32" s="18"/>
    </row>
    <row r="33" spans="2:8" ht="12.75">
      <c r="B33" s="18"/>
      <c r="C33" s="18"/>
      <c r="D33" s="18"/>
      <c r="E33" s="18"/>
      <c r="F33" s="18"/>
      <c r="G33" s="18"/>
      <c r="H33" s="18"/>
    </row>
    <row r="34" spans="2:8" ht="12.75">
      <c r="B34" s="18"/>
      <c r="C34" s="18"/>
      <c r="D34" s="18"/>
      <c r="E34" s="18"/>
      <c r="F34" s="18"/>
      <c r="G34" s="18"/>
      <c r="H34" s="18"/>
    </row>
    <row r="35" spans="2:8" ht="12.75">
      <c r="B35" s="18"/>
      <c r="C35" s="18"/>
      <c r="D35" s="18"/>
      <c r="E35" s="18"/>
      <c r="F35" s="18"/>
      <c r="G35" s="18"/>
      <c r="H35" s="18"/>
    </row>
    <row r="36" ht="12.75">
      <c r="B36" s="18"/>
    </row>
    <row r="37" ht="12.75">
      <c r="B37" s="18"/>
    </row>
  </sheetData>
  <sheetProtection/>
  <mergeCells count="5">
    <mergeCell ref="A2:H2"/>
    <mergeCell ref="A3:H3"/>
    <mergeCell ref="A23:H23"/>
    <mergeCell ref="A15:H15"/>
    <mergeCell ref="A7:H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D33" sqref="D33"/>
    </sheetView>
  </sheetViews>
  <sheetFormatPr defaultColWidth="9.140625" defaultRowHeight="12.75"/>
  <cols>
    <col min="1" max="1" width="30.00390625" style="6" customWidth="1"/>
    <col min="2" max="2" width="8.421875" style="0" customWidth="1"/>
    <col min="3" max="3" width="10.00390625" style="0" customWidth="1"/>
    <col min="4" max="4" width="9.57421875" style="0" customWidth="1"/>
    <col min="5" max="6" width="8.57421875" style="0" customWidth="1"/>
    <col min="7" max="7" width="14.140625" style="0" bestFit="1" customWidth="1"/>
    <col min="8" max="8" width="10.00390625" style="6" customWidth="1"/>
    <col min="9" max="9" width="9.28125" style="0" customWidth="1"/>
    <col min="10" max="10" width="10.8515625" style="0" customWidth="1"/>
    <col min="11" max="12" width="10.57421875" style="0" customWidth="1"/>
  </cols>
  <sheetData>
    <row r="1" ht="12.75">
      <c r="A1" s="7" t="s">
        <v>67</v>
      </c>
    </row>
    <row r="2" spans="1:8" ht="12.75">
      <c r="A2" s="123" t="s">
        <v>13</v>
      </c>
      <c r="B2" s="123"/>
      <c r="C2" s="123"/>
      <c r="D2" s="123"/>
      <c r="E2" s="123"/>
      <c r="F2" s="123"/>
      <c r="G2" s="123"/>
      <c r="H2" s="123"/>
    </row>
    <row r="3" spans="1:8" ht="12.75">
      <c r="A3" s="123" t="s">
        <v>65</v>
      </c>
      <c r="B3" s="123"/>
      <c r="C3" s="123"/>
      <c r="D3" s="123"/>
      <c r="E3" s="123"/>
      <c r="F3" s="123"/>
      <c r="G3" s="123"/>
      <c r="H3" s="123"/>
    </row>
    <row r="4" ht="13.5" thickBot="1"/>
    <row r="5" spans="1:8" ht="12.75">
      <c r="A5" s="33"/>
      <c r="B5" s="50">
        <v>2005</v>
      </c>
      <c r="C5" s="32">
        <f>B5-1</f>
        <v>2004</v>
      </c>
      <c r="D5" s="32">
        <f>C5-1</f>
        <v>2003</v>
      </c>
      <c r="E5" s="32">
        <f>D5-1</f>
        <v>2002</v>
      </c>
      <c r="F5" s="32">
        <f>E5-1</f>
        <v>2001</v>
      </c>
      <c r="G5" s="34" t="s">
        <v>68</v>
      </c>
      <c r="H5" s="32" t="s">
        <v>31</v>
      </c>
    </row>
    <row r="7" spans="1:8" ht="12.75">
      <c r="A7" s="123" t="s">
        <v>8</v>
      </c>
      <c r="B7" s="123"/>
      <c r="C7" s="123"/>
      <c r="D7" s="123"/>
      <c r="E7" s="123"/>
      <c r="F7" s="123"/>
      <c r="G7" s="123"/>
      <c r="H7" s="123"/>
    </row>
    <row r="8" spans="2:7" ht="12.75">
      <c r="B8" s="6"/>
      <c r="C8" s="6"/>
      <c r="D8" s="6"/>
      <c r="E8" s="6"/>
      <c r="F8" s="6"/>
      <c r="G8" s="6"/>
    </row>
    <row r="9" spans="1:9" ht="12.75">
      <c r="A9" s="17" t="s">
        <v>38</v>
      </c>
      <c r="B9" s="25">
        <v>9</v>
      </c>
      <c r="C9" s="25">
        <v>49</v>
      </c>
      <c r="D9" s="25">
        <v>82</v>
      </c>
      <c r="E9" s="25">
        <v>129</v>
      </c>
      <c r="F9" s="25">
        <v>116</v>
      </c>
      <c r="G9" s="25">
        <v>43</v>
      </c>
      <c r="H9" s="16">
        <v>428</v>
      </c>
      <c r="I9" s="18"/>
    </row>
    <row r="10" spans="1:9" ht="12.75">
      <c r="A10" s="17" t="s">
        <v>10</v>
      </c>
      <c r="B10" s="25">
        <v>24</v>
      </c>
      <c r="C10" s="25">
        <v>122</v>
      </c>
      <c r="D10" s="25">
        <v>191</v>
      </c>
      <c r="E10" s="25">
        <v>269</v>
      </c>
      <c r="F10" s="25">
        <v>137</v>
      </c>
      <c r="G10" s="25">
        <v>19</v>
      </c>
      <c r="H10" s="16">
        <v>762</v>
      </c>
      <c r="I10" s="18"/>
    </row>
    <row r="11" spans="1:9" ht="12.75">
      <c r="A11" s="17" t="s">
        <v>11</v>
      </c>
      <c r="B11" s="25">
        <v>1</v>
      </c>
      <c r="C11" s="25">
        <v>10</v>
      </c>
      <c r="D11" s="25">
        <v>24</v>
      </c>
      <c r="E11" s="25">
        <v>26</v>
      </c>
      <c r="F11" s="25">
        <v>20</v>
      </c>
      <c r="G11" s="25">
        <v>2</v>
      </c>
      <c r="H11" s="16">
        <v>83</v>
      </c>
      <c r="I11" s="18"/>
    </row>
    <row r="12" spans="1:9" ht="12.75">
      <c r="A12" s="17" t="s">
        <v>50</v>
      </c>
      <c r="B12" s="25">
        <v>1</v>
      </c>
      <c r="C12" s="25">
        <v>3</v>
      </c>
      <c r="D12" s="25">
        <v>4</v>
      </c>
      <c r="E12" s="25">
        <v>10</v>
      </c>
      <c r="F12" s="25">
        <v>22</v>
      </c>
      <c r="G12" s="25">
        <v>2</v>
      </c>
      <c r="H12" s="16">
        <v>42</v>
      </c>
      <c r="I12" s="18"/>
    </row>
    <row r="13" spans="1:9" ht="12.75">
      <c r="A13" s="24" t="s">
        <v>31</v>
      </c>
      <c r="B13" s="26">
        <v>35</v>
      </c>
      <c r="C13" s="26">
        <v>184</v>
      </c>
      <c r="D13" s="26">
        <v>301</v>
      </c>
      <c r="E13" s="26">
        <v>434</v>
      </c>
      <c r="F13" s="26">
        <v>295</v>
      </c>
      <c r="G13" s="26">
        <v>66</v>
      </c>
      <c r="H13" s="21">
        <v>1315</v>
      </c>
      <c r="I13" s="18"/>
    </row>
    <row r="14" spans="1:9" ht="12.75">
      <c r="A14" s="24"/>
      <c r="B14" s="24"/>
      <c r="C14" s="24"/>
      <c r="D14" s="24"/>
      <c r="E14" s="24"/>
      <c r="F14" s="24"/>
      <c r="G14" s="24"/>
      <c r="H14" s="24"/>
      <c r="I14" s="18"/>
    </row>
    <row r="15" spans="1:9" ht="12.75">
      <c r="A15" s="124" t="s">
        <v>9</v>
      </c>
      <c r="B15" s="124"/>
      <c r="C15" s="124"/>
      <c r="D15" s="124"/>
      <c r="E15" s="124"/>
      <c r="F15" s="124"/>
      <c r="G15" s="124"/>
      <c r="H15" s="124"/>
      <c r="I15" s="18"/>
    </row>
    <row r="16" spans="1:9" ht="12.75">
      <c r="A16" s="17"/>
      <c r="B16" s="17"/>
      <c r="C16" s="17"/>
      <c r="D16" s="17"/>
      <c r="E16" s="17"/>
      <c r="F16" s="17"/>
      <c r="G16" s="17"/>
      <c r="H16" s="17"/>
      <c r="I16" s="18"/>
    </row>
    <row r="17" spans="1:9" ht="12.75">
      <c r="A17" s="17" t="s">
        <v>38</v>
      </c>
      <c r="B17" s="25">
        <v>2</v>
      </c>
      <c r="C17" s="25">
        <v>28</v>
      </c>
      <c r="D17" s="25">
        <v>39</v>
      </c>
      <c r="E17" s="25">
        <v>53</v>
      </c>
      <c r="F17" s="25">
        <v>52</v>
      </c>
      <c r="G17" s="25">
        <v>20</v>
      </c>
      <c r="H17" s="16">
        <v>194</v>
      </c>
      <c r="I17" s="18"/>
    </row>
    <row r="18" spans="1:9" ht="12.75">
      <c r="A18" s="17" t="s">
        <v>10</v>
      </c>
      <c r="B18" s="25">
        <v>18</v>
      </c>
      <c r="C18" s="25">
        <v>78</v>
      </c>
      <c r="D18" s="25">
        <v>92</v>
      </c>
      <c r="E18" s="25">
        <v>127</v>
      </c>
      <c r="F18" s="25">
        <v>56</v>
      </c>
      <c r="G18" s="25">
        <v>25</v>
      </c>
      <c r="H18" s="16">
        <v>396</v>
      </c>
      <c r="I18" s="18"/>
    </row>
    <row r="19" spans="1:9" ht="12.75">
      <c r="A19" s="17" t="s">
        <v>11</v>
      </c>
      <c r="B19" s="25">
        <v>1</v>
      </c>
      <c r="C19" s="25">
        <v>3</v>
      </c>
      <c r="D19" s="25">
        <v>12</v>
      </c>
      <c r="E19" s="25">
        <v>5</v>
      </c>
      <c r="F19" s="25">
        <v>7</v>
      </c>
      <c r="G19" s="25">
        <v>0</v>
      </c>
      <c r="H19" s="16">
        <v>28</v>
      </c>
      <c r="I19" s="18"/>
    </row>
    <row r="20" spans="1:9" ht="12.75">
      <c r="A20" s="17" t="s">
        <v>50</v>
      </c>
      <c r="B20" s="25">
        <v>0</v>
      </c>
      <c r="C20" s="25">
        <v>2</v>
      </c>
      <c r="D20" s="25">
        <v>6</v>
      </c>
      <c r="E20" s="25">
        <v>4</v>
      </c>
      <c r="F20" s="25">
        <v>4</v>
      </c>
      <c r="G20" s="25">
        <v>1</v>
      </c>
      <c r="H20" s="16">
        <v>17</v>
      </c>
      <c r="I20" s="18"/>
    </row>
    <row r="21" spans="1:9" ht="12.75">
      <c r="A21" s="24" t="s">
        <v>31</v>
      </c>
      <c r="B21" s="26">
        <v>21</v>
      </c>
      <c r="C21" s="26">
        <v>111</v>
      </c>
      <c r="D21" s="26">
        <v>149</v>
      </c>
      <c r="E21" s="26">
        <v>189</v>
      </c>
      <c r="F21" s="26">
        <v>119</v>
      </c>
      <c r="G21" s="26">
        <v>46</v>
      </c>
      <c r="H21" s="21">
        <v>635</v>
      </c>
      <c r="I21" s="18"/>
    </row>
    <row r="22" spans="1:9" ht="12.75">
      <c r="A22" s="24"/>
      <c r="B22" s="24"/>
      <c r="C22" s="24"/>
      <c r="D22" s="24"/>
      <c r="E22" s="24"/>
      <c r="F22" s="24"/>
      <c r="G22" s="24"/>
      <c r="H22" s="24"/>
      <c r="I22" s="18"/>
    </row>
    <row r="23" spans="1:9" ht="12.75">
      <c r="A23" s="124" t="s">
        <v>31</v>
      </c>
      <c r="B23" s="124"/>
      <c r="C23" s="124"/>
      <c r="D23" s="124"/>
      <c r="E23" s="124"/>
      <c r="F23" s="124"/>
      <c r="G23" s="124"/>
      <c r="H23" s="124"/>
      <c r="I23" s="18"/>
    </row>
    <row r="24" spans="1:9" ht="12.75">
      <c r="A24" s="17"/>
      <c r="B24" s="17"/>
      <c r="C24" s="17"/>
      <c r="D24" s="17"/>
      <c r="E24" s="17"/>
      <c r="F24" s="17"/>
      <c r="G24" s="17"/>
      <c r="H24" s="17"/>
      <c r="I24" s="18"/>
    </row>
    <row r="25" spans="1:9" ht="12.75">
      <c r="A25" s="17" t="s">
        <v>38</v>
      </c>
      <c r="B25" s="25">
        <v>11</v>
      </c>
      <c r="C25" s="25">
        <v>77</v>
      </c>
      <c r="D25" s="25">
        <v>121</v>
      </c>
      <c r="E25" s="25">
        <v>182</v>
      </c>
      <c r="F25" s="25">
        <v>168</v>
      </c>
      <c r="G25" s="25">
        <v>63</v>
      </c>
      <c r="H25" s="16">
        <v>622</v>
      </c>
      <c r="I25" s="18"/>
    </row>
    <row r="26" spans="1:9" ht="12.75">
      <c r="A26" s="17" t="s">
        <v>10</v>
      </c>
      <c r="B26" s="25">
        <v>42</v>
      </c>
      <c r="C26" s="25">
        <v>200</v>
      </c>
      <c r="D26" s="25">
        <v>283</v>
      </c>
      <c r="E26" s="25">
        <v>396</v>
      </c>
      <c r="F26" s="25">
        <v>193</v>
      </c>
      <c r="G26" s="25">
        <v>44</v>
      </c>
      <c r="H26" s="16">
        <v>1158</v>
      </c>
      <c r="I26" s="18"/>
    </row>
    <row r="27" spans="1:9" ht="12.75">
      <c r="A27" s="17" t="s">
        <v>11</v>
      </c>
      <c r="B27" s="25">
        <v>2</v>
      </c>
      <c r="C27" s="25">
        <v>13</v>
      </c>
      <c r="D27" s="25">
        <v>36</v>
      </c>
      <c r="E27" s="25">
        <v>31</v>
      </c>
      <c r="F27" s="25">
        <v>27</v>
      </c>
      <c r="G27" s="25">
        <v>2</v>
      </c>
      <c r="H27" s="16">
        <v>111</v>
      </c>
      <c r="I27" s="18"/>
    </row>
    <row r="28" spans="1:9" ht="12.75">
      <c r="A28" s="17" t="s">
        <v>50</v>
      </c>
      <c r="B28" s="25">
        <v>1</v>
      </c>
      <c r="C28" s="25">
        <v>5</v>
      </c>
      <c r="D28" s="25">
        <v>10</v>
      </c>
      <c r="E28" s="25">
        <v>14</v>
      </c>
      <c r="F28" s="25">
        <v>26</v>
      </c>
      <c r="G28" s="25">
        <v>3</v>
      </c>
      <c r="H28" s="16">
        <v>59</v>
      </c>
      <c r="I28" s="18"/>
    </row>
    <row r="29" spans="1:9" ht="12.75">
      <c r="A29" s="24" t="s">
        <v>31</v>
      </c>
      <c r="B29" s="26">
        <v>56</v>
      </c>
      <c r="C29" s="26">
        <v>295</v>
      </c>
      <c r="D29" s="26">
        <v>450</v>
      </c>
      <c r="E29" s="26">
        <v>623</v>
      </c>
      <c r="F29" s="26">
        <v>414</v>
      </c>
      <c r="G29" s="26">
        <v>112</v>
      </c>
      <c r="H29" s="21">
        <v>1950</v>
      </c>
      <c r="I29" s="18"/>
    </row>
    <row r="30" spans="1:8" ht="12.75">
      <c r="A30"/>
      <c r="H30"/>
    </row>
    <row r="31" ht="12.75">
      <c r="A31" s="48" t="s">
        <v>62</v>
      </c>
    </row>
    <row r="32" ht="12.75">
      <c r="A32" s="75" t="s">
        <v>75</v>
      </c>
    </row>
    <row r="33" ht="12.75">
      <c r="A33" s="75" t="s">
        <v>76</v>
      </c>
    </row>
    <row r="34" ht="12.75">
      <c r="A34" s="75" t="s">
        <v>71</v>
      </c>
    </row>
    <row r="35" ht="12.75">
      <c r="A35" s="75" t="s">
        <v>72</v>
      </c>
    </row>
    <row r="36" spans="2:8" ht="12.75">
      <c r="B36" s="18"/>
      <c r="C36" s="18"/>
      <c r="D36" s="18"/>
      <c r="E36" s="18"/>
      <c r="F36" s="18"/>
      <c r="G36" s="18"/>
      <c r="H36" s="18"/>
    </row>
    <row r="37" spans="2:8" ht="12.75">
      <c r="B37" s="18"/>
      <c r="C37" s="18"/>
      <c r="D37" s="18"/>
      <c r="E37" s="18"/>
      <c r="F37" s="18"/>
      <c r="G37" s="18"/>
      <c r="H37" s="18"/>
    </row>
    <row r="38" spans="2:8" ht="12.75">
      <c r="B38" s="18"/>
      <c r="C38" s="18"/>
      <c r="D38" s="18"/>
      <c r="E38" s="18"/>
      <c r="F38" s="18"/>
      <c r="G38" s="18"/>
      <c r="H38" s="18"/>
    </row>
    <row r="39" spans="2:8" ht="12.75">
      <c r="B39" s="18"/>
      <c r="C39" s="18"/>
      <c r="D39" s="18"/>
      <c r="E39" s="18"/>
      <c r="F39" s="18"/>
      <c r="G39" s="18"/>
      <c r="H39" s="18"/>
    </row>
    <row r="40" spans="2:8" ht="12.75">
      <c r="B40" s="18"/>
      <c r="C40" s="18"/>
      <c r="D40" s="18"/>
      <c r="E40" s="18"/>
      <c r="F40" s="18"/>
      <c r="G40" s="18"/>
      <c r="H40" s="18"/>
    </row>
    <row r="41" ht="12.75">
      <c r="B41" s="18"/>
    </row>
    <row r="42" ht="12.75">
      <c r="B42" s="18"/>
    </row>
  </sheetData>
  <sheetProtection/>
  <mergeCells count="5">
    <mergeCell ref="A23:H23"/>
    <mergeCell ref="A7:H7"/>
    <mergeCell ref="A15:H15"/>
    <mergeCell ref="A2:H2"/>
    <mergeCell ref="A3:H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98"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C43" sqref="C43"/>
    </sheetView>
  </sheetViews>
  <sheetFormatPr defaultColWidth="9.140625" defaultRowHeight="12.75"/>
  <cols>
    <col min="1" max="1" width="26.8515625" style="0" customWidth="1"/>
    <col min="7" max="7" width="14.140625" style="0" bestFit="1" customWidth="1"/>
    <col min="8" max="8" width="9.140625" style="6" customWidth="1"/>
    <col min="9" max="10" width="10.8515625" style="0" customWidth="1"/>
    <col min="11" max="11" width="9.28125" style="0" customWidth="1"/>
  </cols>
  <sheetData>
    <row r="1" ht="12.75">
      <c r="A1" s="7" t="s">
        <v>67</v>
      </c>
    </row>
    <row r="2" spans="1:8" ht="12.75">
      <c r="A2" s="123" t="s">
        <v>29</v>
      </c>
      <c r="B2" s="123"/>
      <c r="C2" s="123"/>
      <c r="D2" s="123"/>
      <c r="E2" s="123"/>
      <c r="F2" s="123"/>
      <c r="G2" s="123"/>
      <c r="H2" s="123"/>
    </row>
    <row r="3" spans="1:8" ht="12.75">
      <c r="A3" s="123" t="s">
        <v>65</v>
      </c>
      <c r="B3" s="123"/>
      <c r="C3" s="123"/>
      <c r="D3" s="123"/>
      <c r="E3" s="123"/>
      <c r="F3" s="123"/>
      <c r="G3" s="123"/>
      <c r="H3" s="123"/>
    </row>
    <row r="4" ht="13.5" thickBot="1"/>
    <row r="5" spans="1:8" ht="12.75">
      <c r="A5" s="33"/>
      <c r="B5" s="50">
        <v>2005</v>
      </c>
      <c r="C5" s="32">
        <f>B5-1</f>
        <v>2004</v>
      </c>
      <c r="D5" s="32">
        <f>C5-1</f>
        <v>2003</v>
      </c>
      <c r="E5" s="32">
        <f>D5-1</f>
        <v>2002</v>
      </c>
      <c r="F5" s="32">
        <f>E5-1</f>
        <v>2001</v>
      </c>
      <c r="G5" s="34" t="s">
        <v>68</v>
      </c>
      <c r="H5" s="32" t="s">
        <v>31</v>
      </c>
    </row>
    <row r="6" ht="12.75">
      <c r="B6" s="1"/>
    </row>
    <row r="7" spans="1:8" ht="12.75">
      <c r="A7" s="123" t="s">
        <v>8</v>
      </c>
      <c r="B7" s="123"/>
      <c r="C7" s="123"/>
      <c r="D7" s="123"/>
      <c r="E7" s="123"/>
      <c r="F7" s="123"/>
      <c r="G7" s="123"/>
      <c r="H7" s="123"/>
    </row>
    <row r="8" s="6" customFormat="1" ht="12.75"/>
    <row r="9" spans="1:8" ht="12.75">
      <c r="A9" s="17" t="s">
        <v>38</v>
      </c>
      <c r="B9" s="43">
        <v>2690</v>
      </c>
      <c r="C9" s="43">
        <v>4873</v>
      </c>
      <c r="D9" s="43">
        <v>4637</v>
      </c>
      <c r="E9" s="43">
        <v>4573</v>
      </c>
      <c r="F9" s="43">
        <v>555</v>
      </c>
      <c r="G9" s="43">
        <v>43</v>
      </c>
      <c r="H9" s="44">
        <v>17371</v>
      </c>
    </row>
    <row r="10" spans="1:8" ht="12.75">
      <c r="A10" s="6" t="s">
        <v>10</v>
      </c>
      <c r="B10" s="43">
        <v>12499</v>
      </c>
      <c r="C10" s="43">
        <v>21517</v>
      </c>
      <c r="D10" s="43">
        <v>20863</v>
      </c>
      <c r="E10" s="43">
        <v>20869</v>
      </c>
      <c r="F10" s="43">
        <v>1247</v>
      </c>
      <c r="G10" s="43">
        <v>21</v>
      </c>
      <c r="H10" s="44">
        <v>77016</v>
      </c>
    </row>
    <row r="11" spans="1:8" ht="12.75">
      <c r="A11" s="6" t="s">
        <v>12</v>
      </c>
      <c r="B11" s="43">
        <v>13</v>
      </c>
      <c r="C11" s="43">
        <v>19</v>
      </c>
      <c r="D11" s="43">
        <v>21</v>
      </c>
      <c r="E11" s="43">
        <v>17</v>
      </c>
      <c r="F11" s="43">
        <v>1</v>
      </c>
      <c r="G11" s="43">
        <v>0</v>
      </c>
      <c r="H11" s="44">
        <v>71</v>
      </c>
    </row>
    <row r="12" spans="1:8" ht="12.75">
      <c r="A12" s="6" t="s">
        <v>11</v>
      </c>
      <c r="B12" s="43">
        <v>4606</v>
      </c>
      <c r="C12" s="43">
        <v>8003</v>
      </c>
      <c r="D12" s="43">
        <v>7756</v>
      </c>
      <c r="E12" s="43">
        <v>7412</v>
      </c>
      <c r="F12" s="43">
        <v>492</v>
      </c>
      <c r="G12" s="43">
        <v>4</v>
      </c>
      <c r="H12" s="44">
        <v>28273</v>
      </c>
    </row>
    <row r="13" spans="1:8" ht="12.75">
      <c r="A13" s="6" t="s">
        <v>50</v>
      </c>
      <c r="B13" s="43">
        <v>1</v>
      </c>
      <c r="C13" s="43">
        <v>3</v>
      </c>
      <c r="D13" s="43">
        <v>4</v>
      </c>
      <c r="E13" s="43">
        <v>10</v>
      </c>
      <c r="F13" s="43">
        <v>22</v>
      </c>
      <c r="G13" s="43">
        <v>2</v>
      </c>
      <c r="H13" s="44">
        <v>42</v>
      </c>
    </row>
    <row r="14" spans="1:8" s="20" customFormat="1" ht="12.75">
      <c r="A14" s="14" t="s">
        <v>31</v>
      </c>
      <c r="B14" s="45">
        <v>19809</v>
      </c>
      <c r="C14" s="45">
        <v>34415</v>
      </c>
      <c r="D14" s="45">
        <v>33281</v>
      </c>
      <c r="E14" s="45">
        <v>32881</v>
      </c>
      <c r="F14" s="45">
        <v>2317</v>
      </c>
      <c r="G14" s="45">
        <v>70</v>
      </c>
      <c r="H14" s="46">
        <v>122773</v>
      </c>
    </row>
    <row r="15" spans="1:8" s="20" customFormat="1" ht="12.75">
      <c r="A15" s="14"/>
      <c r="B15" s="24"/>
      <c r="C15" s="24"/>
      <c r="D15" s="24"/>
      <c r="E15" s="24"/>
      <c r="F15" s="24"/>
      <c r="G15" s="24"/>
      <c r="H15" s="24"/>
    </row>
    <row r="16" spans="1:8" s="6" customFormat="1" ht="12.75">
      <c r="A16" s="123" t="s">
        <v>9</v>
      </c>
      <c r="B16" s="123"/>
      <c r="C16" s="123"/>
      <c r="D16" s="123"/>
      <c r="E16" s="123"/>
      <c r="F16" s="123"/>
      <c r="G16" s="123"/>
      <c r="H16" s="123"/>
    </row>
    <row r="17" spans="2:8" s="6" customFormat="1" ht="12.75">
      <c r="B17" s="17"/>
      <c r="C17" s="17"/>
      <c r="D17" s="17"/>
      <c r="E17" s="17"/>
      <c r="F17" s="17"/>
      <c r="G17" s="17"/>
      <c r="H17" s="17"/>
    </row>
    <row r="18" spans="1:8" ht="12.75">
      <c r="A18" s="17" t="s">
        <v>38</v>
      </c>
      <c r="B18" s="43">
        <v>2527</v>
      </c>
      <c r="C18" s="43">
        <v>4649</v>
      </c>
      <c r="D18" s="43">
        <v>4607</v>
      </c>
      <c r="E18" s="43">
        <v>4369</v>
      </c>
      <c r="F18" s="43">
        <v>357</v>
      </c>
      <c r="G18" s="43">
        <v>20</v>
      </c>
      <c r="H18" s="44">
        <v>16529</v>
      </c>
    </row>
    <row r="19" spans="1:8" ht="12.75">
      <c r="A19" s="6" t="s">
        <v>10</v>
      </c>
      <c r="B19" s="43">
        <v>11996</v>
      </c>
      <c r="C19" s="43">
        <v>20826</v>
      </c>
      <c r="D19" s="43">
        <v>20064</v>
      </c>
      <c r="E19" s="43">
        <v>19975</v>
      </c>
      <c r="F19" s="43">
        <v>827</v>
      </c>
      <c r="G19" s="43">
        <v>26</v>
      </c>
      <c r="H19" s="44">
        <v>73714</v>
      </c>
    </row>
    <row r="20" spans="1:8" ht="12.75">
      <c r="A20" s="6" t="s">
        <v>12</v>
      </c>
      <c r="B20" s="43">
        <v>13</v>
      </c>
      <c r="C20" s="43">
        <v>20</v>
      </c>
      <c r="D20" s="43">
        <v>22</v>
      </c>
      <c r="E20" s="43">
        <v>14</v>
      </c>
      <c r="F20" s="43">
        <v>0</v>
      </c>
      <c r="G20" s="43">
        <v>0</v>
      </c>
      <c r="H20" s="44">
        <v>69</v>
      </c>
    </row>
    <row r="21" spans="1:8" ht="12.75">
      <c r="A21" s="6" t="s">
        <v>11</v>
      </c>
      <c r="B21" s="43">
        <v>4366</v>
      </c>
      <c r="C21" s="43">
        <v>7493</v>
      </c>
      <c r="D21" s="43">
        <v>7322</v>
      </c>
      <c r="E21" s="43">
        <v>6876</v>
      </c>
      <c r="F21" s="43">
        <v>320</v>
      </c>
      <c r="G21" s="43">
        <v>1</v>
      </c>
      <c r="H21" s="44">
        <v>26378</v>
      </c>
    </row>
    <row r="22" spans="1:8" ht="12.75">
      <c r="A22" s="6" t="s">
        <v>50</v>
      </c>
      <c r="B22" s="43">
        <v>0</v>
      </c>
      <c r="C22" s="43">
        <v>2</v>
      </c>
      <c r="D22" s="43">
        <v>6</v>
      </c>
      <c r="E22" s="43">
        <v>4</v>
      </c>
      <c r="F22" s="43">
        <v>4</v>
      </c>
      <c r="G22" s="43">
        <v>1</v>
      </c>
      <c r="H22" s="44">
        <v>17</v>
      </c>
    </row>
    <row r="23" spans="1:8" s="20" customFormat="1" ht="12.75">
      <c r="A23" s="14" t="s">
        <v>31</v>
      </c>
      <c r="B23" s="45">
        <v>18902</v>
      </c>
      <c r="C23" s="45">
        <v>32990</v>
      </c>
      <c r="D23" s="45">
        <v>32021</v>
      </c>
      <c r="E23" s="45">
        <v>31238</v>
      </c>
      <c r="F23" s="45">
        <v>1508</v>
      </c>
      <c r="G23" s="45">
        <v>48</v>
      </c>
      <c r="H23" s="46">
        <v>116707</v>
      </c>
    </row>
    <row r="24" spans="1:8" s="20" customFormat="1" ht="12.75">
      <c r="A24" s="14"/>
      <c r="B24" s="24"/>
      <c r="C24" s="24"/>
      <c r="D24" s="24"/>
      <c r="E24" s="24"/>
      <c r="F24" s="24"/>
      <c r="G24" s="24"/>
      <c r="H24" s="24"/>
    </row>
    <row r="25" spans="1:8" s="6" customFormat="1" ht="12.75">
      <c r="A25" s="123" t="s">
        <v>31</v>
      </c>
      <c r="B25" s="123"/>
      <c r="C25" s="123"/>
      <c r="D25" s="123"/>
      <c r="E25" s="123"/>
      <c r="F25" s="123"/>
      <c r="G25" s="123"/>
      <c r="H25" s="123"/>
    </row>
    <row r="26" spans="2:8" s="6" customFormat="1" ht="12.75">
      <c r="B26" s="17"/>
      <c r="C26" s="17"/>
      <c r="D26" s="17"/>
      <c r="E26" s="17"/>
      <c r="F26" s="17"/>
      <c r="G26" s="17"/>
      <c r="H26" s="17"/>
    </row>
    <row r="27" spans="1:8" ht="12.75">
      <c r="A27" s="17" t="s">
        <v>38</v>
      </c>
      <c r="B27" s="43">
        <v>5217</v>
      </c>
      <c r="C27" s="43">
        <v>9522</v>
      </c>
      <c r="D27" s="43">
        <v>9244</v>
      </c>
      <c r="E27" s="43">
        <v>8942</v>
      </c>
      <c r="F27" s="43">
        <v>912</v>
      </c>
      <c r="G27" s="43">
        <v>63</v>
      </c>
      <c r="H27" s="44">
        <v>33900</v>
      </c>
    </row>
    <row r="28" spans="1:8" ht="12.75">
      <c r="A28" s="6" t="s">
        <v>10</v>
      </c>
      <c r="B28" s="43">
        <v>24495</v>
      </c>
      <c r="C28" s="43">
        <v>42343</v>
      </c>
      <c r="D28" s="43">
        <v>40927</v>
      </c>
      <c r="E28" s="43">
        <v>40844</v>
      </c>
      <c r="F28" s="43">
        <v>2074</v>
      </c>
      <c r="G28" s="43">
        <v>47</v>
      </c>
      <c r="H28" s="44">
        <v>150730</v>
      </c>
    </row>
    <row r="29" spans="1:8" ht="12.75">
      <c r="A29" s="6" t="s">
        <v>12</v>
      </c>
      <c r="B29" s="43">
        <v>26</v>
      </c>
      <c r="C29" s="43">
        <v>39</v>
      </c>
      <c r="D29" s="43">
        <v>43</v>
      </c>
      <c r="E29" s="43">
        <v>31</v>
      </c>
      <c r="F29" s="43">
        <v>1</v>
      </c>
      <c r="G29" s="43">
        <v>0</v>
      </c>
      <c r="H29" s="44">
        <v>140</v>
      </c>
    </row>
    <row r="30" spans="1:8" ht="12.75">
      <c r="A30" s="6" t="s">
        <v>11</v>
      </c>
      <c r="B30" s="43">
        <v>8972</v>
      </c>
      <c r="C30" s="43">
        <v>15496</v>
      </c>
      <c r="D30" s="43">
        <v>15078</v>
      </c>
      <c r="E30" s="43">
        <v>14288</v>
      </c>
      <c r="F30" s="43">
        <v>812</v>
      </c>
      <c r="G30" s="43">
        <v>5</v>
      </c>
      <c r="H30" s="44">
        <v>54651</v>
      </c>
    </row>
    <row r="31" spans="1:8" ht="12.75">
      <c r="A31" s="6" t="s">
        <v>50</v>
      </c>
      <c r="B31" s="43">
        <v>1</v>
      </c>
      <c r="C31" s="43">
        <v>5</v>
      </c>
      <c r="D31" s="43">
        <v>10</v>
      </c>
      <c r="E31" s="43">
        <v>14</v>
      </c>
      <c r="F31" s="43">
        <v>26</v>
      </c>
      <c r="G31" s="43">
        <v>3</v>
      </c>
      <c r="H31" s="44">
        <v>59</v>
      </c>
    </row>
    <row r="32" spans="1:8" s="14" customFormat="1" ht="12.75">
      <c r="A32" s="14" t="s">
        <v>31</v>
      </c>
      <c r="B32" s="45">
        <v>38711</v>
      </c>
      <c r="C32" s="45">
        <v>67405</v>
      </c>
      <c r="D32" s="45">
        <v>65302</v>
      </c>
      <c r="E32" s="45">
        <v>64119</v>
      </c>
      <c r="F32" s="45">
        <v>3825</v>
      </c>
      <c r="G32" s="45">
        <v>118</v>
      </c>
      <c r="H32" s="46">
        <v>239480</v>
      </c>
    </row>
    <row r="33" spans="2:8" ht="12.75">
      <c r="B33" s="18"/>
      <c r="C33" s="18"/>
      <c r="D33" s="18"/>
      <c r="E33" s="18"/>
      <c r="F33" s="18"/>
      <c r="G33" s="18"/>
      <c r="H33" s="18"/>
    </row>
    <row r="34" spans="2:8" ht="12.75">
      <c r="B34" s="18"/>
      <c r="C34" s="18"/>
      <c r="D34" s="18"/>
      <c r="E34" s="18"/>
      <c r="F34" s="18"/>
      <c r="G34" s="18"/>
      <c r="H34" s="18"/>
    </row>
    <row r="35" spans="2:8" ht="12.75">
      <c r="B35" s="18"/>
      <c r="C35" s="18"/>
      <c r="D35" s="18"/>
      <c r="E35" s="18"/>
      <c r="F35" s="18"/>
      <c r="G35" s="18"/>
      <c r="H35" s="18"/>
    </row>
    <row r="36" spans="2:8" ht="12.75">
      <c r="B36" s="18"/>
      <c r="C36" s="18"/>
      <c r="D36" s="18"/>
      <c r="E36" s="18"/>
      <c r="F36" s="18"/>
      <c r="G36" s="18"/>
      <c r="H36" s="18"/>
    </row>
    <row r="37" spans="2:8" ht="12.75">
      <c r="B37" s="18"/>
      <c r="C37" s="18"/>
      <c r="D37" s="18"/>
      <c r="E37" s="18"/>
      <c r="F37" s="18"/>
      <c r="G37" s="18"/>
      <c r="H37" s="18"/>
    </row>
    <row r="38" spans="2:8" ht="12.75">
      <c r="B38" s="18"/>
      <c r="C38" s="18"/>
      <c r="D38" s="18"/>
      <c r="E38" s="18"/>
      <c r="F38" s="18"/>
      <c r="G38" s="18"/>
      <c r="H38"/>
    </row>
    <row r="39" spans="7:8" ht="12.75">
      <c r="G39" s="6"/>
      <c r="H39"/>
    </row>
    <row r="40" spans="7:8" ht="12.75">
      <c r="G40" s="6"/>
      <c r="H40"/>
    </row>
    <row r="41" spans="7:8" ht="12.75">
      <c r="G41" s="6"/>
      <c r="H41"/>
    </row>
    <row r="42" spans="7:8" ht="12.75">
      <c r="G42" s="6"/>
      <c r="H42"/>
    </row>
  </sheetData>
  <sheetProtection/>
  <mergeCells count="5">
    <mergeCell ref="A2:H2"/>
    <mergeCell ref="A3:H3"/>
    <mergeCell ref="A25:H25"/>
    <mergeCell ref="A7:H7"/>
    <mergeCell ref="A16:H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D62" sqref="D62"/>
    </sheetView>
  </sheetViews>
  <sheetFormatPr defaultColWidth="9.140625" defaultRowHeight="12.75"/>
  <cols>
    <col min="1" max="1" width="29.00390625" style="6" customWidth="1"/>
    <col min="2" max="3" width="8.140625" style="0" customWidth="1"/>
    <col min="4" max="4" width="8.140625" style="6" customWidth="1"/>
    <col min="5" max="6" width="8.140625" style="0" customWidth="1"/>
    <col min="7" max="7" width="8.14062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8" width="8.140625" style="0" customWidth="1"/>
    <col min="19" max="19" width="8.140625" style="6" customWidth="1"/>
  </cols>
  <sheetData>
    <row r="1" ht="12.75">
      <c r="A1" s="7" t="s">
        <v>67</v>
      </c>
    </row>
    <row r="2" spans="1:19" ht="12.75">
      <c r="A2" s="123" t="s">
        <v>13</v>
      </c>
      <c r="B2" s="123"/>
      <c r="C2" s="123"/>
      <c r="D2" s="123"/>
      <c r="E2" s="123"/>
      <c r="F2" s="123"/>
      <c r="G2" s="123"/>
      <c r="H2" s="123"/>
      <c r="I2" s="123"/>
      <c r="J2" s="123"/>
      <c r="K2" s="123"/>
      <c r="L2" s="123"/>
      <c r="M2" s="123"/>
      <c r="N2" s="123"/>
      <c r="O2" s="123"/>
      <c r="P2" s="123"/>
      <c r="Q2" s="123"/>
      <c r="R2" s="123"/>
      <c r="S2" s="123"/>
    </row>
    <row r="3" spans="1:19" ht="12.75">
      <c r="A3" s="123" t="s">
        <v>14</v>
      </c>
      <c r="B3" s="123"/>
      <c r="C3" s="123"/>
      <c r="D3" s="123"/>
      <c r="E3" s="123"/>
      <c r="F3" s="123"/>
      <c r="G3" s="123"/>
      <c r="H3" s="123"/>
      <c r="I3" s="123"/>
      <c r="J3" s="123"/>
      <c r="K3" s="123"/>
      <c r="L3" s="123"/>
      <c r="M3" s="123"/>
      <c r="N3" s="123"/>
      <c r="O3" s="123"/>
      <c r="P3" s="123"/>
      <c r="Q3" s="123"/>
      <c r="R3" s="123"/>
      <c r="S3" s="123"/>
    </row>
    <row r="4" ht="13.5" thickBot="1"/>
    <row r="5" spans="1:19" ht="12.75">
      <c r="A5" s="9"/>
      <c r="B5" s="133" t="s">
        <v>15</v>
      </c>
      <c r="C5" s="121"/>
      <c r="D5" s="134"/>
      <c r="E5" s="133" t="s">
        <v>16</v>
      </c>
      <c r="F5" s="121"/>
      <c r="G5" s="134"/>
      <c r="H5" s="133" t="s">
        <v>17</v>
      </c>
      <c r="I5" s="121"/>
      <c r="J5" s="134"/>
      <c r="K5" s="133" t="s">
        <v>18</v>
      </c>
      <c r="L5" s="121"/>
      <c r="M5" s="134"/>
      <c r="N5" s="133" t="s">
        <v>19</v>
      </c>
      <c r="O5" s="121"/>
      <c r="P5" s="134"/>
      <c r="Q5" s="29"/>
      <c r="R5" s="30"/>
      <c r="S5" s="9"/>
    </row>
    <row r="6" spans="2:19" s="6" customFormat="1" ht="12.75">
      <c r="B6" s="128" t="s">
        <v>39</v>
      </c>
      <c r="C6" s="129"/>
      <c r="D6" s="130"/>
      <c r="E6" s="128" t="s">
        <v>41</v>
      </c>
      <c r="F6" s="129"/>
      <c r="G6" s="130"/>
      <c r="H6" s="128" t="s">
        <v>63</v>
      </c>
      <c r="I6" s="129"/>
      <c r="J6" s="130"/>
      <c r="K6" s="128" t="s">
        <v>43</v>
      </c>
      <c r="L6" s="129"/>
      <c r="M6" s="130"/>
      <c r="N6" s="128" t="s">
        <v>44</v>
      </c>
      <c r="O6" s="129"/>
      <c r="P6" s="130"/>
      <c r="Q6" s="131" t="s">
        <v>32</v>
      </c>
      <c r="R6" s="132"/>
      <c r="S6" s="132"/>
    </row>
    <row r="7" spans="2:17" s="6" customFormat="1" ht="12.75">
      <c r="B7" s="125" t="s">
        <v>40</v>
      </c>
      <c r="C7" s="126"/>
      <c r="D7" s="127"/>
      <c r="E7" s="125" t="s">
        <v>42</v>
      </c>
      <c r="F7" s="126"/>
      <c r="G7" s="127"/>
      <c r="H7" s="125" t="s">
        <v>64</v>
      </c>
      <c r="I7" s="126"/>
      <c r="J7" s="127"/>
      <c r="K7" s="125" t="s">
        <v>42</v>
      </c>
      <c r="L7" s="126"/>
      <c r="M7" s="127"/>
      <c r="N7" s="125" t="s">
        <v>42</v>
      </c>
      <c r="O7" s="126"/>
      <c r="P7" s="127"/>
      <c r="Q7" s="2"/>
    </row>
    <row r="8" spans="1:19" ht="12.75">
      <c r="A8" s="12"/>
      <c r="B8" s="27" t="s">
        <v>8</v>
      </c>
      <c r="C8" s="28" t="s">
        <v>9</v>
      </c>
      <c r="D8" s="28" t="s">
        <v>31</v>
      </c>
      <c r="E8" s="27" t="s">
        <v>8</v>
      </c>
      <c r="F8" s="28" t="s">
        <v>9</v>
      </c>
      <c r="G8" s="28" t="s">
        <v>31</v>
      </c>
      <c r="H8" s="27" t="s">
        <v>8</v>
      </c>
      <c r="I8" s="28" t="s">
        <v>9</v>
      </c>
      <c r="J8" s="28" t="s">
        <v>31</v>
      </c>
      <c r="K8" s="27" t="s">
        <v>8</v>
      </c>
      <c r="L8" s="28" t="s">
        <v>9</v>
      </c>
      <c r="M8" s="28" t="s">
        <v>31</v>
      </c>
      <c r="N8" s="27" t="s">
        <v>8</v>
      </c>
      <c r="O8" s="28" t="s">
        <v>9</v>
      </c>
      <c r="P8" s="28" t="s">
        <v>31</v>
      </c>
      <c r="Q8" s="27" t="s">
        <v>8</v>
      </c>
      <c r="R8" s="28" t="s">
        <v>9</v>
      </c>
      <c r="S8" s="28" t="s">
        <v>31</v>
      </c>
    </row>
    <row r="9" spans="1:19" s="6" customFormat="1" ht="12.75">
      <c r="A9" s="13" t="s">
        <v>0</v>
      </c>
      <c r="B9" s="3"/>
      <c r="C9" s="4"/>
      <c r="D9" s="1"/>
      <c r="E9" s="3"/>
      <c r="F9" s="4"/>
      <c r="G9" s="1"/>
      <c r="H9" s="3"/>
      <c r="I9" s="4"/>
      <c r="J9" s="1"/>
      <c r="K9" s="3"/>
      <c r="L9" s="4"/>
      <c r="M9" s="1"/>
      <c r="N9" s="3"/>
      <c r="O9" s="4"/>
      <c r="P9" s="1"/>
      <c r="Q9" s="35"/>
      <c r="R9" s="1"/>
      <c r="S9" s="1"/>
    </row>
    <row r="10" spans="1:19" ht="12.75">
      <c r="A10" s="6" t="s">
        <v>34</v>
      </c>
      <c r="B10" s="16">
        <v>68</v>
      </c>
      <c r="C10" s="17">
        <v>30</v>
      </c>
      <c r="D10" s="17">
        <v>98</v>
      </c>
      <c r="E10" s="16">
        <v>0</v>
      </c>
      <c r="F10" s="17">
        <v>0</v>
      </c>
      <c r="G10" s="17">
        <v>0</v>
      </c>
      <c r="H10" s="16">
        <v>48</v>
      </c>
      <c r="I10" s="17">
        <v>25</v>
      </c>
      <c r="J10" s="17">
        <v>73</v>
      </c>
      <c r="K10" s="16">
        <v>0</v>
      </c>
      <c r="L10" s="17">
        <v>0</v>
      </c>
      <c r="M10" s="17">
        <v>0</v>
      </c>
      <c r="N10" s="16">
        <v>22</v>
      </c>
      <c r="O10" s="17">
        <v>6</v>
      </c>
      <c r="P10" s="17">
        <v>28</v>
      </c>
      <c r="Q10" s="16">
        <v>138</v>
      </c>
      <c r="R10" s="17">
        <v>61</v>
      </c>
      <c r="S10" s="17">
        <v>199</v>
      </c>
    </row>
    <row r="11" spans="1:19" ht="12.75">
      <c r="A11" s="6" t="s">
        <v>35</v>
      </c>
      <c r="B11" s="16">
        <v>97</v>
      </c>
      <c r="C11" s="18">
        <v>55</v>
      </c>
      <c r="D11" s="17">
        <v>152</v>
      </c>
      <c r="E11" s="16">
        <v>22</v>
      </c>
      <c r="F11" s="18">
        <v>6</v>
      </c>
      <c r="G11" s="17">
        <v>28</v>
      </c>
      <c r="H11" s="16">
        <v>22</v>
      </c>
      <c r="I11" s="18">
        <v>9</v>
      </c>
      <c r="J11" s="17">
        <v>31</v>
      </c>
      <c r="K11" s="16">
        <v>0</v>
      </c>
      <c r="L11" s="18">
        <v>0</v>
      </c>
      <c r="M11" s="17">
        <v>0</v>
      </c>
      <c r="N11" s="16">
        <v>20</v>
      </c>
      <c r="O11" s="18">
        <v>19</v>
      </c>
      <c r="P11" s="17">
        <v>39</v>
      </c>
      <c r="Q11" s="16">
        <v>161</v>
      </c>
      <c r="R11" s="18">
        <v>89</v>
      </c>
      <c r="S11" s="17">
        <v>250</v>
      </c>
    </row>
    <row r="12" spans="1:20"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v>0</v>
      </c>
      <c r="R12" s="18">
        <v>0</v>
      </c>
      <c r="S12" s="17">
        <v>0</v>
      </c>
      <c r="T12" s="72"/>
    </row>
    <row r="13" spans="1:19" ht="12.75">
      <c r="A13" s="6" t="s">
        <v>37</v>
      </c>
      <c r="B13" s="16">
        <v>21</v>
      </c>
      <c r="C13" s="18">
        <v>12</v>
      </c>
      <c r="D13" s="17">
        <v>33</v>
      </c>
      <c r="E13" s="16">
        <v>7</v>
      </c>
      <c r="F13" s="18">
        <v>1</v>
      </c>
      <c r="G13" s="17">
        <v>8</v>
      </c>
      <c r="H13" s="16">
        <v>6</v>
      </c>
      <c r="I13" s="18">
        <v>3</v>
      </c>
      <c r="J13" s="17">
        <v>9</v>
      </c>
      <c r="K13" s="16">
        <v>5</v>
      </c>
      <c r="L13" s="18">
        <v>1</v>
      </c>
      <c r="M13" s="17">
        <v>6</v>
      </c>
      <c r="N13" s="16">
        <v>12</v>
      </c>
      <c r="O13" s="18">
        <v>2</v>
      </c>
      <c r="P13" s="17">
        <v>14</v>
      </c>
      <c r="Q13" s="16">
        <v>51</v>
      </c>
      <c r="R13" s="18">
        <v>19</v>
      </c>
      <c r="S13" s="17">
        <v>70</v>
      </c>
    </row>
    <row r="14" spans="1:19" s="14" customFormat="1" ht="12.75">
      <c r="A14" s="14" t="s">
        <v>31</v>
      </c>
      <c r="B14" s="21">
        <v>186</v>
      </c>
      <c r="C14" s="22">
        <v>97</v>
      </c>
      <c r="D14" s="22">
        <v>283</v>
      </c>
      <c r="E14" s="21">
        <v>29</v>
      </c>
      <c r="F14" s="22">
        <v>7</v>
      </c>
      <c r="G14" s="22">
        <v>36</v>
      </c>
      <c r="H14" s="21">
        <v>76</v>
      </c>
      <c r="I14" s="22">
        <v>37</v>
      </c>
      <c r="J14" s="22">
        <v>113</v>
      </c>
      <c r="K14" s="21">
        <v>5</v>
      </c>
      <c r="L14" s="22">
        <v>1</v>
      </c>
      <c r="M14" s="22">
        <v>6</v>
      </c>
      <c r="N14" s="21">
        <v>54</v>
      </c>
      <c r="O14" s="22">
        <v>27</v>
      </c>
      <c r="P14" s="22">
        <v>81</v>
      </c>
      <c r="Q14" s="21">
        <v>350</v>
      </c>
      <c r="R14" s="22">
        <v>169</v>
      </c>
      <c r="S14" s="22">
        <v>519</v>
      </c>
    </row>
    <row r="15" spans="1:19" s="6" customFormat="1" ht="12.75">
      <c r="A15" s="7" t="s">
        <v>1</v>
      </c>
      <c r="B15" s="16"/>
      <c r="C15" s="17"/>
      <c r="D15" s="17"/>
      <c r="E15" s="16"/>
      <c r="F15" s="17"/>
      <c r="G15" s="17"/>
      <c r="H15" s="16"/>
      <c r="I15" s="17"/>
      <c r="J15" s="17"/>
      <c r="K15" s="16"/>
      <c r="L15" s="17"/>
      <c r="M15" s="17"/>
      <c r="N15" s="16"/>
      <c r="O15" s="17"/>
      <c r="P15" s="17"/>
      <c r="Q15" s="16"/>
      <c r="R15" s="17"/>
      <c r="S15" s="17"/>
    </row>
    <row r="16" spans="1:19" ht="12.75">
      <c r="A16" s="6" t="s">
        <v>34</v>
      </c>
      <c r="B16" s="16">
        <v>19</v>
      </c>
      <c r="C16" s="17">
        <v>5</v>
      </c>
      <c r="D16" s="17">
        <v>24</v>
      </c>
      <c r="E16" s="16">
        <v>0</v>
      </c>
      <c r="F16" s="17">
        <v>0</v>
      </c>
      <c r="G16" s="17">
        <v>0</v>
      </c>
      <c r="H16" s="16">
        <v>0</v>
      </c>
      <c r="I16" s="17">
        <v>0</v>
      </c>
      <c r="J16" s="17">
        <v>0</v>
      </c>
      <c r="K16" s="16">
        <v>0</v>
      </c>
      <c r="L16" s="17">
        <v>0</v>
      </c>
      <c r="M16" s="17">
        <v>0</v>
      </c>
      <c r="N16" s="16">
        <v>0</v>
      </c>
      <c r="O16" s="17">
        <v>0</v>
      </c>
      <c r="P16" s="17">
        <v>0</v>
      </c>
      <c r="Q16" s="16">
        <v>19</v>
      </c>
      <c r="R16" s="17">
        <v>5</v>
      </c>
      <c r="S16" s="17">
        <v>24</v>
      </c>
    </row>
    <row r="17" spans="1:19" ht="12.75">
      <c r="A17" s="6" t="s">
        <v>35</v>
      </c>
      <c r="B17" s="16">
        <v>49</v>
      </c>
      <c r="C17" s="18">
        <v>33</v>
      </c>
      <c r="D17" s="17">
        <v>82</v>
      </c>
      <c r="E17" s="16">
        <v>3</v>
      </c>
      <c r="F17" s="18">
        <v>5</v>
      </c>
      <c r="G17" s="17">
        <v>8</v>
      </c>
      <c r="H17" s="16">
        <v>10</v>
      </c>
      <c r="I17" s="18">
        <v>6</v>
      </c>
      <c r="J17" s="17">
        <v>16</v>
      </c>
      <c r="K17" s="16">
        <v>13</v>
      </c>
      <c r="L17" s="18">
        <v>5</v>
      </c>
      <c r="M17" s="17">
        <v>18</v>
      </c>
      <c r="N17" s="16">
        <v>0</v>
      </c>
      <c r="O17" s="18">
        <v>0</v>
      </c>
      <c r="P17" s="17">
        <v>0</v>
      </c>
      <c r="Q17" s="16">
        <v>75</v>
      </c>
      <c r="R17" s="18">
        <v>49</v>
      </c>
      <c r="S17" s="17">
        <v>124</v>
      </c>
    </row>
    <row r="18" spans="1:20" ht="12.75">
      <c r="A18" s="6" t="s">
        <v>36</v>
      </c>
      <c r="B18" s="16">
        <v>0</v>
      </c>
      <c r="C18" s="18">
        <v>0</v>
      </c>
      <c r="D18" s="17">
        <v>0</v>
      </c>
      <c r="E18" s="16">
        <v>0</v>
      </c>
      <c r="F18" s="18">
        <v>0</v>
      </c>
      <c r="G18" s="17">
        <v>0</v>
      </c>
      <c r="H18" s="16">
        <v>0</v>
      </c>
      <c r="I18" s="18">
        <v>0</v>
      </c>
      <c r="J18" s="17">
        <v>0</v>
      </c>
      <c r="K18" s="16">
        <v>0</v>
      </c>
      <c r="L18" s="18">
        <v>0</v>
      </c>
      <c r="M18" s="17">
        <v>0</v>
      </c>
      <c r="N18" s="16">
        <v>0</v>
      </c>
      <c r="O18" s="18">
        <v>0</v>
      </c>
      <c r="P18" s="17">
        <v>0</v>
      </c>
      <c r="Q18" s="16">
        <v>0</v>
      </c>
      <c r="R18" s="18">
        <v>0</v>
      </c>
      <c r="S18" s="17">
        <v>0</v>
      </c>
      <c r="T18" s="72"/>
    </row>
    <row r="19" spans="1:19"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v>0</v>
      </c>
      <c r="R19" s="18">
        <v>0</v>
      </c>
      <c r="S19" s="17">
        <v>0</v>
      </c>
    </row>
    <row r="20" spans="1:19" s="14" customFormat="1" ht="12.75">
      <c r="A20" s="14" t="s">
        <v>31</v>
      </c>
      <c r="B20" s="21">
        <v>68</v>
      </c>
      <c r="C20" s="22">
        <v>38</v>
      </c>
      <c r="D20" s="22">
        <v>106</v>
      </c>
      <c r="E20" s="21">
        <v>3</v>
      </c>
      <c r="F20" s="22">
        <v>5</v>
      </c>
      <c r="G20" s="22">
        <v>8</v>
      </c>
      <c r="H20" s="21">
        <v>10</v>
      </c>
      <c r="I20" s="22">
        <v>6</v>
      </c>
      <c r="J20" s="22">
        <v>16</v>
      </c>
      <c r="K20" s="21">
        <v>13</v>
      </c>
      <c r="L20" s="22">
        <v>5</v>
      </c>
      <c r="M20" s="22">
        <v>18</v>
      </c>
      <c r="N20" s="21">
        <v>0</v>
      </c>
      <c r="O20" s="22">
        <v>0</v>
      </c>
      <c r="P20" s="22">
        <v>0</v>
      </c>
      <c r="Q20" s="21">
        <v>94</v>
      </c>
      <c r="R20" s="22">
        <v>54</v>
      </c>
      <c r="S20" s="22">
        <v>148</v>
      </c>
    </row>
    <row r="21" spans="1:19" s="6" customFormat="1" ht="12.75">
      <c r="A21" s="7" t="s">
        <v>2</v>
      </c>
      <c r="B21" s="16"/>
      <c r="C21" s="17"/>
      <c r="D21" s="17"/>
      <c r="E21" s="16"/>
      <c r="F21" s="17"/>
      <c r="G21" s="17"/>
      <c r="H21" s="16"/>
      <c r="I21" s="17"/>
      <c r="J21" s="17"/>
      <c r="K21" s="16"/>
      <c r="L21" s="17"/>
      <c r="M21" s="17"/>
      <c r="N21" s="16"/>
      <c r="O21" s="17"/>
      <c r="P21" s="17"/>
      <c r="Q21" s="16"/>
      <c r="R21" s="17"/>
      <c r="S21" s="17"/>
    </row>
    <row r="22" spans="1:19" ht="12.75">
      <c r="A22" s="6" t="s">
        <v>34</v>
      </c>
      <c r="B22" s="16">
        <v>15</v>
      </c>
      <c r="C22" s="17">
        <v>7</v>
      </c>
      <c r="D22" s="17">
        <v>22</v>
      </c>
      <c r="E22" s="16">
        <v>0</v>
      </c>
      <c r="F22" s="17">
        <v>0</v>
      </c>
      <c r="G22" s="17">
        <v>0</v>
      </c>
      <c r="H22" s="16">
        <v>3</v>
      </c>
      <c r="I22" s="17">
        <v>2</v>
      </c>
      <c r="J22" s="17">
        <v>5</v>
      </c>
      <c r="K22" s="16">
        <v>0</v>
      </c>
      <c r="L22" s="17">
        <v>0</v>
      </c>
      <c r="M22" s="17">
        <v>0</v>
      </c>
      <c r="N22" s="16">
        <v>0</v>
      </c>
      <c r="O22" s="17">
        <v>0</v>
      </c>
      <c r="P22" s="17">
        <v>0</v>
      </c>
      <c r="Q22" s="16">
        <v>18</v>
      </c>
      <c r="R22" s="17">
        <v>9</v>
      </c>
      <c r="S22" s="17">
        <v>27</v>
      </c>
    </row>
    <row r="23" spans="1:19" ht="12.75">
      <c r="A23" s="6" t="s">
        <v>35</v>
      </c>
      <c r="B23" s="16">
        <v>11</v>
      </c>
      <c r="C23" s="18">
        <v>7</v>
      </c>
      <c r="D23" s="17">
        <v>18</v>
      </c>
      <c r="E23" s="16">
        <v>0</v>
      </c>
      <c r="F23" s="18">
        <v>0</v>
      </c>
      <c r="G23" s="17">
        <v>0</v>
      </c>
      <c r="H23" s="16">
        <v>0</v>
      </c>
      <c r="I23" s="18">
        <v>0</v>
      </c>
      <c r="J23" s="17">
        <v>0</v>
      </c>
      <c r="K23" s="16">
        <v>0</v>
      </c>
      <c r="L23" s="18">
        <v>0</v>
      </c>
      <c r="M23" s="17">
        <v>0</v>
      </c>
      <c r="N23" s="16">
        <v>24</v>
      </c>
      <c r="O23" s="18">
        <v>9</v>
      </c>
      <c r="P23" s="17">
        <v>33</v>
      </c>
      <c r="Q23" s="16">
        <v>35</v>
      </c>
      <c r="R23" s="18">
        <v>16</v>
      </c>
      <c r="S23" s="17">
        <v>51</v>
      </c>
    </row>
    <row r="24" spans="1:20"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v>0</v>
      </c>
      <c r="R24" s="18">
        <v>0</v>
      </c>
      <c r="S24" s="17">
        <v>0</v>
      </c>
      <c r="T24" s="72"/>
    </row>
    <row r="25" spans="1:19" ht="12.75">
      <c r="A25" s="6" t="s">
        <v>51</v>
      </c>
      <c r="B25" s="16">
        <v>0</v>
      </c>
      <c r="C25" s="18">
        <v>0</v>
      </c>
      <c r="D25" s="17">
        <v>0</v>
      </c>
      <c r="E25" s="16">
        <v>0</v>
      </c>
      <c r="F25" s="18">
        <v>0</v>
      </c>
      <c r="G25" s="17">
        <v>0</v>
      </c>
      <c r="H25" s="16">
        <v>0</v>
      </c>
      <c r="I25" s="18">
        <v>0</v>
      </c>
      <c r="J25" s="17">
        <v>0</v>
      </c>
      <c r="K25" s="16">
        <v>3</v>
      </c>
      <c r="L25" s="18">
        <v>4</v>
      </c>
      <c r="M25" s="17">
        <v>7</v>
      </c>
      <c r="N25" s="16">
        <v>39</v>
      </c>
      <c r="O25" s="18">
        <v>13</v>
      </c>
      <c r="P25" s="17">
        <v>52</v>
      </c>
      <c r="Q25" s="16">
        <v>42</v>
      </c>
      <c r="R25" s="18">
        <v>17</v>
      </c>
      <c r="S25" s="17">
        <v>59</v>
      </c>
    </row>
    <row r="26" spans="1:19" s="14" customFormat="1" ht="12.75">
      <c r="A26" s="14" t="s">
        <v>31</v>
      </c>
      <c r="B26" s="21">
        <v>26</v>
      </c>
      <c r="C26" s="22">
        <v>14</v>
      </c>
      <c r="D26" s="22">
        <v>40</v>
      </c>
      <c r="E26" s="21">
        <v>0</v>
      </c>
      <c r="F26" s="22">
        <v>0</v>
      </c>
      <c r="G26" s="22">
        <v>0</v>
      </c>
      <c r="H26" s="21">
        <v>3</v>
      </c>
      <c r="I26" s="22">
        <v>2</v>
      </c>
      <c r="J26" s="22">
        <v>5</v>
      </c>
      <c r="K26" s="21">
        <v>3</v>
      </c>
      <c r="L26" s="22">
        <v>4</v>
      </c>
      <c r="M26" s="22">
        <v>7</v>
      </c>
      <c r="N26" s="21">
        <v>63</v>
      </c>
      <c r="O26" s="22">
        <v>22</v>
      </c>
      <c r="P26" s="22">
        <v>85</v>
      </c>
      <c r="Q26" s="21">
        <v>95</v>
      </c>
      <c r="R26" s="22">
        <v>42</v>
      </c>
      <c r="S26" s="22">
        <v>137</v>
      </c>
    </row>
    <row r="27" spans="1:19" s="6" customFormat="1" ht="12.75">
      <c r="A27" s="7" t="s">
        <v>3</v>
      </c>
      <c r="B27" s="16"/>
      <c r="C27" s="17"/>
      <c r="D27" s="17"/>
      <c r="E27" s="16"/>
      <c r="F27" s="17"/>
      <c r="G27" s="17"/>
      <c r="H27" s="16"/>
      <c r="I27" s="17"/>
      <c r="J27" s="17"/>
      <c r="K27" s="16"/>
      <c r="L27" s="17"/>
      <c r="M27" s="17"/>
      <c r="N27" s="16"/>
      <c r="O27" s="17"/>
      <c r="P27" s="17"/>
      <c r="Q27" s="16"/>
      <c r="R27" s="17"/>
      <c r="S27" s="17"/>
    </row>
    <row r="28" spans="1:19" ht="12.75">
      <c r="A28" s="6" t="s">
        <v>34</v>
      </c>
      <c r="B28" s="16">
        <v>67</v>
      </c>
      <c r="C28" s="17">
        <v>37</v>
      </c>
      <c r="D28" s="17">
        <v>104</v>
      </c>
      <c r="E28" s="16">
        <v>29</v>
      </c>
      <c r="F28" s="17">
        <v>5</v>
      </c>
      <c r="G28" s="17">
        <v>34</v>
      </c>
      <c r="H28" s="16">
        <v>21</v>
      </c>
      <c r="I28" s="17">
        <v>11</v>
      </c>
      <c r="J28" s="17">
        <v>32</v>
      </c>
      <c r="K28" s="16">
        <v>1</v>
      </c>
      <c r="L28" s="17">
        <v>3</v>
      </c>
      <c r="M28" s="17">
        <v>4</v>
      </c>
      <c r="N28" s="16">
        <v>0</v>
      </c>
      <c r="O28" s="17">
        <v>0</v>
      </c>
      <c r="P28" s="17">
        <v>0</v>
      </c>
      <c r="Q28" s="16">
        <v>118</v>
      </c>
      <c r="R28" s="17">
        <v>56</v>
      </c>
      <c r="S28" s="17">
        <v>174</v>
      </c>
    </row>
    <row r="29" spans="1:19" ht="12.75">
      <c r="A29" s="6" t="s">
        <v>35</v>
      </c>
      <c r="B29" s="16">
        <v>83</v>
      </c>
      <c r="C29" s="18">
        <v>59</v>
      </c>
      <c r="D29" s="17">
        <v>142</v>
      </c>
      <c r="E29" s="16">
        <v>19</v>
      </c>
      <c r="F29" s="18">
        <v>4</v>
      </c>
      <c r="G29" s="17">
        <v>23</v>
      </c>
      <c r="H29" s="16">
        <v>23</v>
      </c>
      <c r="I29" s="18">
        <v>10</v>
      </c>
      <c r="J29" s="17">
        <v>33</v>
      </c>
      <c r="K29" s="16">
        <v>4</v>
      </c>
      <c r="L29" s="18">
        <v>3</v>
      </c>
      <c r="M29" s="17">
        <v>7</v>
      </c>
      <c r="N29" s="16">
        <v>16</v>
      </c>
      <c r="O29" s="18">
        <v>10</v>
      </c>
      <c r="P29" s="17">
        <v>26</v>
      </c>
      <c r="Q29" s="16">
        <v>145</v>
      </c>
      <c r="R29" s="18">
        <v>86</v>
      </c>
      <c r="S29" s="17">
        <v>231</v>
      </c>
    </row>
    <row r="30" spans="1:19"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v>0</v>
      </c>
      <c r="R30" s="18">
        <v>0</v>
      </c>
      <c r="S30" s="17">
        <v>0</v>
      </c>
    </row>
    <row r="31" spans="1:19" ht="12.75">
      <c r="A31" s="6" t="s">
        <v>37</v>
      </c>
      <c r="B31" s="16">
        <v>0</v>
      </c>
      <c r="C31" s="18">
        <v>0</v>
      </c>
      <c r="D31" s="17">
        <v>0</v>
      </c>
      <c r="E31" s="16">
        <v>4</v>
      </c>
      <c r="F31" s="18">
        <v>1</v>
      </c>
      <c r="G31" s="17">
        <v>5</v>
      </c>
      <c r="H31" s="16">
        <v>0</v>
      </c>
      <c r="I31" s="18">
        <v>0</v>
      </c>
      <c r="J31" s="17">
        <v>0</v>
      </c>
      <c r="K31" s="16">
        <v>0</v>
      </c>
      <c r="L31" s="18">
        <v>0</v>
      </c>
      <c r="M31" s="17">
        <v>0</v>
      </c>
      <c r="N31" s="16">
        <v>0</v>
      </c>
      <c r="O31" s="18">
        <v>0</v>
      </c>
      <c r="P31" s="17">
        <v>0</v>
      </c>
      <c r="Q31" s="16">
        <v>4</v>
      </c>
      <c r="R31" s="18">
        <v>1</v>
      </c>
      <c r="S31" s="17">
        <v>5</v>
      </c>
    </row>
    <row r="32" spans="1:19" s="14" customFormat="1" ht="12.75">
      <c r="A32" s="14" t="s">
        <v>31</v>
      </c>
      <c r="B32" s="21">
        <v>150</v>
      </c>
      <c r="C32" s="22">
        <v>96</v>
      </c>
      <c r="D32" s="22">
        <v>246</v>
      </c>
      <c r="E32" s="21">
        <v>52</v>
      </c>
      <c r="F32" s="22">
        <v>10</v>
      </c>
      <c r="G32" s="22">
        <v>62</v>
      </c>
      <c r="H32" s="21">
        <v>44</v>
      </c>
      <c r="I32" s="22">
        <v>21</v>
      </c>
      <c r="J32" s="22">
        <v>65</v>
      </c>
      <c r="K32" s="21">
        <v>5</v>
      </c>
      <c r="L32" s="22">
        <v>6</v>
      </c>
      <c r="M32" s="22">
        <v>11</v>
      </c>
      <c r="N32" s="21">
        <v>16</v>
      </c>
      <c r="O32" s="22">
        <v>10</v>
      </c>
      <c r="P32" s="22">
        <v>26</v>
      </c>
      <c r="Q32" s="21">
        <v>267</v>
      </c>
      <c r="R32" s="22">
        <v>143</v>
      </c>
      <c r="S32" s="22">
        <v>410</v>
      </c>
    </row>
    <row r="33" spans="1:19" s="6" customFormat="1" ht="12.75">
      <c r="A33" s="7" t="s">
        <v>4</v>
      </c>
      <c r="B33" s="16"/>
      <c r="C33" s="17"/>
      <c r="D33" s="17"/>
      <c r="E33" s="16"/>
      <c r="F33" s="17"/>
      <c r="G33" s="17"/>
      <c r="H33" s="16"/>
      <c r="I33" s="17"/>
      <c r="J33" s="17"/>
      <c r="K33" s="16"/>
      <c r="L33" s="17"/>
      <c r="M33" s="17"/>
      <c r="N33" s="16"/>
      <c r="O33" s="17"/>
      <c r="P33" s="17"/>
      <c r="Q33" s="16"/>
      <c r="R33" s="17"/>
      <c r="S33" s="17"/>
    </row>
    <row r="34" spans="1:19" s="6" customFormat="1" ht="12.75">
      <c r="A34" s="6" t="s">
        <v>34</v>
      </c>
      <c r="B34" s="16">
        <v>56</v>
      </c>
      <c r="C34" s="17">
        <v>23</v>
      </c>
      <c r="D34" s="17">
        <v>79</v>
      </c>
      <c r="E34" s="16">
        <v>7</v>
      </c>
      <c r="F34" s="17">
        <v>2</v>
      </c>
      <c r="G34" s="17">
        <v>9</v>
      </c>
      <c r="H34" s="16">
        <v>18</v>
      </c>
      <c r="I34" s="17">
        <v>4</v>
      </c>
      <c r="J34" s="17">
        <v>22</v>
      </c>
      <c r="K34" s="16">
        <v>0</v>
      </c>
      <c r="L34" s="17">
        <v>0</v>
      </c>
      <c r="M34" s="17">
        <v>0</v>
      </c>
      <c r="N34" s="16">
        <v>0</v>
      </c>
      <c r="O34" s="17">
        <v>0</v>
      </c>
      <c r="P34" s="17">
        <v>0</v>
      </c>
      <c r="Q34" s="16">
        <v>81</v>
      </c>
      <c r="R34" s="17">
        <v>29</v>
      </c>
      <c r="S34" s="17">
        <v>110</v>
      </c>
    </row>
    <row r="35" spans="1:19" s="6" customFormat="1" ht="12.75">
      <c r="A35" s="6" t="s">
        <v>35</v>
      </c>
      <c r="B35" s="16">
        <v>92</v>
      </c>
      <c r="C35" s="17">
        <v>46</v>
      </c>
      <c r="D35" s="17">
        <v>138</v>
      </c>
      <c r="E35" s="16">
        <v>43</v>
      </c>
      <c r="F35" s="17">
        <v>7</v>
      </c>
      <c r="G35" s="17">
        <v>50</v>
      </c>
      <c r="H35" s="16">
        <v>28</v>
      </c>
      <c r="I35" s="17">
        <v>14</v>
      </c>
      <c r="J35" s="17">
        <v>42</v>
      </c>
      <c r="K35" s="16">
        <v>0</v>
      </c>
      <c r="L35" s="17">
        <v>0</v>
      </c>
      <c r="M35" s="17">
        <v>0</v>
      </c>
      <c r="N35" s="16">
        <v>44</v>
      </c>
      <c r="O35" s="17">
        <v>23</v>
      </c>
      <c r="P35" s="17">
        <v>67</v>
      </c>
      <c r="Q35" s="16">
        <v>207</v>
      </c>
      <c r="R35" s="17">
        <v>90</v>
      </c>
      <c r="S35" s="17">
        <v>297</v>
      </c>
    </row>
    <row r="36" spans="1:19"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v>0</v>
      </c>
      <c r="R36" s="17">
        <v>0</v>
      </c>
      <c r="S36" s="17">
        <v>0</v>
      </c>
    </row>
    <row r="37" spans="1:19" ht="12.75">
      <c r="A37" s="6" t="s">
        <v>37</v>
      </c>
      <c r="B37" s="16">
        <v>27</v>
      </c>
      <c r="C37" s="18">
        <v>8</v>
      </c>
      <c r="D37" s="17">
        <v>35</v>
      </c>
      <c r="E37" s="16">
        <v>1</v>
      </c>
      <c r="F37" s="18">
        <v>0</v>
      </c>
      <c r="G37" s="17">
        <v>1</v>
      </c>
      <c r="H37" s="16">
        <v>0</v>
      </c>
      <c r="I37" s="18">
        <v>0</v>
      </c>
      <c r="J37" s="17">
        <v>0</v>
      </c>
      <c r="K37" s="16">
        <v>0</v>
      </c>
      <c r="L37" s="18">
        <v>0</v>
      </c>
      <c r="M37" s="17">
        <v>0</v>
      </c>
      <c r="N37" s="16">
        <v>0</v>
      </c>
      <c r="O37" s="18">
        <v>0</v>
      </c>
      <c r="P37" s="17">
        <v>0</v>
      </c>
      <c r="Q37" s="16">
        <v>28</v>
      </c>
      <c r="R37" s="18">
        <v>8</v>
      </c>
      <c r="S37" s="17">
        <v>36</v>
      </c>
    </row>
    <row r="38" spans="1:19" s="14" customFormat="1" ht="12.75">
      <c r="A38" s="14" t="s">
        <v>31</v>
      </c>
      <c r="B38" s="21">
        <v>175</v>
      </c>
      <c r="C38" s="22">
        <v>77</v>
      </c>
      <c r="D38" s="22">
        <v>252</v>
      </c>
      <c r="E38" s="21">
        <v>51</v>
      </c>
      <c r="F38" s="22">
        <v>9</v>
      </c>
      <c r="G38" s="22">
        <v>60</v>
      </c>
      <c r="H38" s="21">
        <v>46</v>
      </c>
      <c r="I38" s="22">
        <v>18</v>
      </c>
      <c r="J38" s="22">
        <v>64</v>
      </c>
      <c r="K38" s="21">
        <v>0</v>
      </c>
      <c r="L38" s="22">
        <v>0</v>
      </c>
      <c r="M38" s="22">
        <v>0</v>
      </c>
      <c r="N38" s="21">
        <v>44</v>
      </c>
      <c r="O38" s="22">
        <v>23</v>
      </c>
      <c r="P38" s="22">
        <v>67</v>
      </c>
      <c r="Q38" s="21">
        <v>316</v>
      </c>
      <c r="R38" s="22">
        <v>127</v>
      </c>
      <c r="S38" s="22">
        <v>443</v>
      </c>
    </row>
    <row r="39" spans="1:19" s="6" customFormat="1" ht="12.75">
      <c r="A39" s="7" t="s">
        <v>6</v>
      </c>
      <c r="B39" s="16"/>
      <c r="C39" s="17"/>
      <c r="D39" s="17"/>
      <c r="E39" s="16"/>
      <c r="F39" s="17"/>
      <c r="G39" s="17"/>
      <c r="H39" s="16"/>
      <c r="I39" s="17"/>
      <c r="J39" s="17"/>
      <c r="K39" s="16"/>
      <c r="L39" s="17"/>
      <c r="M39" s="17"/>
      <c r="N39" s="16"/>
      <c r="O39" s="17"/>
      <c r="P39" s="17"/>
      <c r="Q39" s="16"/>
      <c r="R39" s="17"/>
      <c r="S39" s="17"/>
    </row>
    <row r="40" spans="1:19" ht="12.75">
      <c r="A40" s="6" t="s">
        <v>34</v>
      </c>
      <c r="B40" s="16">
        <v>44</v>
      </c>
      <c r="C40" s="17">
        <v>30</v>
      </c>
      <c r="D40" s="17">
        <v>74</v>
      </c>
      <c r="E40" s="16">
        <v>7</v>
      </c>
      <c r="F40" s="17">
        <v>1</v>
      </c>
      <c r="G40" s="17">
        <v>8</v>
      </c>
      <c r="H40" s="16">
        <v>3</v>
      </c>
      <c r="I40" s="17">
        <v>3</v>
      </c>
      <c r="J40" s="17">
        <v>6</v>
      </c>
      <c r="K40" s="16">
        <v>0</v>
      </c>
      <c r="L40" s="17">
        <v>0</v>
      </c>
      <c r="M40" s="17">
        <v>0</v>
      </c>
      <c r="N40" s="16">
        <v>0</v>
      </c>
      <c r="O40" s="17">
        <v>0</v>
      </c>
      <c r="P40" s="17">
        <v>0</v>
      </c>
      <c r="Q40" s="16">
        <v>54</v>
      </c>
      <c r="R40" s="17">
        <v>34</v>
      </c>
      <c r="S40" s="17">
        <v>88</v>
      </c>
    </row>
    <row r="41" spans="1:19" ht="12.75">
      <c r="A41" s="6" t="s">
        <v>35</v>
      </c>
      <c r="B41" s="16">
        <v>67</v>
      </c>
      <c r="C41" s="18">
        <v>33</v>
      </c>
      <c r="D41" s="17">
        <v>100</v>
      </c>
      <c r="E41" s="16">
        <v>15</v>
      </c>
      <c r="F41" s="18">
        <v>2</v>
      </c>
      <c r="G41" s="17">
        <v>17</v>
      </c>
      <c r="H41" s="16">
        <v>8</v>
      </c>
      <c r="I41" s="18">
        <v>7</v>
      </c>
      <c r="J41" s="17">
        <v>15</v>
      </c>
      <c r="K41" s="16">
        <v>0</v>
      </c>
      <c r="L41" s="18">
        <v>0</v>
      </c>
      <c r="M41" s="17">
        <v>0</v>
      </c>
      <c r="N41" s="16">
        <v>49</v>
      </c>
      <c r="O41" s="18">
        <v>24</v>
      </c>
      <c r="P41" s="17">
        <v>73</v>
      </c>
      <c r="Q41" s="16">
        <v>139</v>
      </c>
      <c r="R41" s="18">
        <v>66</v>
      </c>
      <c r="S41" s="17">
        <v>205</v>
      </c>
    </row>
    <row r="42" spans="1:20"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v>0</v>
      </c>
      <c r="R42" s="18">
        <v>0</v>
      </c>
      <c r="S42" s="17">
        <v>0</v>
      </c>
      <c r="T42" s="72"/>
    </row>
    <row r="43" spans="1:19"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v>0</v>
      </c>
      <c r="R43" s="18">
        <v>0</v>
      </c>
      <c r="S43" s="17">
        <v>0</v>
      </c>
    </row>
    <row r="44" spans="1:19" s="14" customFormat="1" ht="12.75">
      <c r="A44" s="14" t="s">
        <v>31</v>
      </c>
      <c r="B44" s="21">
        <v>111</v>
      </c>
      <c r="C44" s="22">
        <v>63</v>
      </c>
      <c r="D44" s="22">
        <v>174</v>
      </c>
      <c r="E44" s="21">
        <v>22</v>
      </c>
      <c r="F44" s="22">
        <v>3</v>
      </c>
      <c r="G44" s="22">
        <v>25</v>
      </c>
      <c r="H44" s="21">
        <v>11</v>
      </c>
      <c r="I44" s="22">
        <v>10</v>
      </c>
      <c r="J44" s="22">
        <v>21</v>
      </c>
      <c r="K44" s="21">
        <v>0</v>
      </c>
      <c r="L44" s="22">
        <v>0</v>
      </c>
      <c r="M44" s="22">
        <v>0</v>
      </c>
      <c r="N44" s="21">
        <v>49</v>
      </c>
      <c r="O44" s="22">
        <v>24</v>
      </c>
      <c r="P44" s="22">
        <v>73</v>
      </c>
      <c r="Q44" s="21">
        <v>193</v>
      </c>
      <c r="R44" s="22">
        <v>100</v>
      </c>
      <c r="S44" s="22">
        <v>293</v>
      </c>
    </row>
    <row r="45" spans="1:19" s="6" customFormat="1" ht="12.75">
      <c r="A45" s="13" t="s">
        <v>33</v>
      </c>
      <c r="B45" s="36"/>
      <c r="C45" s="37"/>
      <c r="D45" s="37"/>
      <c r="E45" s="36"/>
      <c r="F45" s="37"/>
      <c r="G45" s="37"/>
      <c r="H45" s="36"/>
      <c r="I45" s="37"/>
      <c r="J45" s="37"/>
      <c r="K45" s="36"/>
      <c r="L45" s="37"/>
      <c r="M45" s="37"/>
      <c r="N45" s="36"/>
      <c r="O45" s="37"/>
      <c r="P45" s="37"/>
      <c r="Q45" s="36"/>
      <c r="R45" s="37"/>
      <c r="S45" s="37"/>
    </row>
    <row r="46" spans="1:19" ht="12.75">
      <c r="A46" s="6" t="s">
        <v>34</v>
      </c>
      <c r="B46" s="16">
        <v>269</v>
      </c>
      <c r="C46" s="17">
        <v>132</v>
      </c>
      <c r="D46" s="17">
        <v>401</v>
      </c>
      <c r="E46" s="16">
        <v>43</v>
      </c>
      <c r="F46" s="17">
        <v>8</v>
      </c>
      <c r="G46" s="17">
        <v>51</v>
      </c>
      <c r="H46" s="16">
        <v>93</v>
      </c>
      <c r="I46" s="17">
        <v>45</v>
      </c>
      <c r="J46" s="17">
        <v>138</v>
      </c>
      <c r="K46" s="16">
        <v>1</v>
      </c>
      <c r="L46" s="17">
        <v>3</v>
      </c>
      <c r="M46" s="17">
        <v>4</v>
      </c>
      <c r="N46" s="16">
        <v>22</v>
      </c>
      <c r="O46" s="17">
        <v>6</v>
      </c>
      <c r="P46" s="17">
        <v>28</v>
      </c>
      <c r="Q46" s="16">
        <v>428</v>
      </c>
      <c r="R46" s="17">
        <v>194</v>
      </c>
      <c r="S46" s="17">
        <v>622</v>
      </c>
    </row>
    <row r="47" spans="1:19" ht="12.75">
      <c r="A47" s="6" t="s">
        <v>35</v>
      </c>
      <c r="B47" s="16">
        <v>399</v>
      </c>
      <c r="C47" s="18">
        <v>233</v>
      </c>
      <c r="D47" s="17">
        <v>632</v>
      </c>
      <c r="E47" s="16">
        <v>102</v>
      </c>
      <c r="F47" s="18">
        <v>24</v>
      </c>
      <c r="G47" s="17">
        <v>126</v>
      </c>
      <c r="H47" s="16">
        <v>91</v>
      </c>
      <c r="I47" s="18">
        <v>46</v>
      </c>
      <c r="J47" s="17">
        <v>137</v>
      </c>
      <c r="K47" s="16">
        <v>17</v>
      </c>
      <c r="L47" s="18">
        <v>8</v>
      </c>
      <c r="M47" s="17">
        <v>25</v>
      </c>
      <c r="N47" s="16">
        <v>153</v>
      </c>
      <c r="O47" s="18">
        <v>85</v>
      </c>
      <c r="P47" s="17">
        <v>238</v>
      </c>
      <c r="Q47" s="16">
        <v>762</v>
      </c>
      <c r="R47" s="18">
        <v>396</v>
      </c>
      <c r="S47" s="17">
        <v>1158</v>
      </c>
    </row>
    <row r="48" spans="1:20" ht="12.75">
      <c r="A48" s="6" t="s">
        <v>36</v>
      </c>
      <c r="B48" s="16">
        <v>0</v>
      </c>
      <c r="C48" s="18">
        <v>0</v>
      </c>
      <c r="D48" s="17">
        <v>0</v>
      </c>
      <c r="E48" s="16">
        <v>0</v>
      </c>
      <c r="F48" s="18">
        <v>0</v>
      </c>
      <c r="G48" s="17">
        <v>0</v>
      </c>
      <c r="H48" s="16">
        <v>0</v>
      </c>
      <c r="I48" s="18">
        <v>0</v>
      </c>
      <c r="J48" s="17">
        <v>0</v>
      </c>
      <c r="K48" s="16">
        <v>0</v>
      </c>
      <c r="L48" s="18">
        <v>0</v>
      </c>
      <c r="M48" s="17">
        <v>0</v>
      </c>
      <c r="N48" s="16">
        <v>0</v>
      </c>
      <c r="O48" s="18">
        <v>0</v>
      </c>
      <c r="P48" s="17">
        <v>0</v>
      </c>
      <c r="Q48" s="16">
        <v>0</v>
      </c>
      <c r="R48" s="18">
        <v>0</v>
      </c>
      <c r="S48" s="17">
        <v>0</v>
      </c>
      <c r="T48" s="72"/>
    </row>
    <row r="49" spans="1:19" ht="12.75">
      <c r="A49" s="6" t="s">
        <v>37</v>
      </c>
      <c r="B49" s="16">
        <v>48</v>
      </c>
      <c r="C49" s="18">
        <v>20</v>
      </c>
      <c r="D49" s="17">
        <v>68</v>
      </c>
      <c r="E49" s="16">
        <v>12</v>
      </c>
      <c r="F49" s="18">
        <v>2</v>
      </c>
      <c r="G49" s="17">
        <v>14</v>
      </c>
      <c r="H49" s="16">
        <v>6</v>
      </c>
      <c r="I49" s="18">
        <v>3</v>
      </c>
      <c r="J49" s="17">
        <v>9</v>
      </c>
      <c r="K49" s="16">
        <v>5</v>
      </c>
      <c r="L49" s="18">
        <v>1</v>
      </c>
      <c r="M49" s="17">
        <v>6</v>
      </c>
      <c r="N49" s="16">
        <v>12</v>
      </c>
      <c r="O49" s="18">
        <v>2</v>
      </c>
      <c r="P49" s="17">
        <v>14</v>
      </c>
      <c r="Q49" s="16">
        <v>83</v>
      </c>
      <c r="R49" s="18">
        <v>28</v>
      </c>
      <c r="S49" s="17">
        <v>111</v>
      </c>
    </row>
    <row r="50" spans="1:19" ht="12.75">
      <c r="A50" s="6" t="s">
        <v>51</v>
      </c>
      <c r="B50" s="16">
        <v>0</v>
      </c>
      <c r="C50" s="18">
        <v>0</v>
      </c>
      <c r="D50" s="17">
        <v>0</v>
      </c>
      <c r="E50" s="16">
        <v>0</v>
      </c>
      <c r="F50" s="18">
        <v>0</v>
      </c>
      <c r="G50" s="17">
        <v>0</v>
      </c>
      <c r="H50" s="16">
        <v>0</v>
      </c>
      <c r="I50" s="18">
        <v>0</v>
      </c>
      <c r="J50" s="17">
        <v>0</v>
      </c>
      <c r="K50" s="16">
        <v>3</v>
      </c>
      <c r="L50" s="18">
        <v>4</v>
      </c>
      <c r="M50" s="17">
        <v>7</v>
      </c>
      <c r="N50" s="16">
        <v>39</v>
      </c>
      <c r="O50" s="18">
        <v>13</v>
      </c>
      <c r="P50" s="17">
        <v>52</v>
      </c>
      <c r="Q50" s="16">
        <v>42</v>
      </c>
      <c r="R50" s="18">
        <v>17</v>
      </c>
      <c r="S50" s="17">
        <v>59</v>
      </c>
    </row>
    <row r="51" spans="1:19" s="14" customFormat="1" ht="12.75">
      <c r="A51" s="15" t="s">
        <v>32</v>
      </c>
      <c r="B51" s="21">
        <v>716</v>
      </c>
      <c r="C51" s="22">
        <v>385</v>
      </c>
      <c r="D51" s="22">
        <v>1101</v>
      </c>
      <c r="E51" s="21">
        <v>157</v>
      </c>
      <c r="F51" s="22">
        <v>34</v>
      </c>
      <c r="G51" s="22">
        <v>191</v>
      </c>
      <c r="H51" s="21">
        <v>190</v>
      </c>
      <c r="I51" s="22">
        <v>94</v>
      </c>
      <c r="J51" s="22">
        <v>284</v>
      </c>
      <c r="K51" s="21">
        <v>26</v>
      </c>
      <c r="L51" s="22">
        <v>16</v>
      </c>
      <c r="M51" s="22">
        <v>42</v>
      </c>
      <c r="N51" s="21">
        <v>226</v>
      </c>
      <c r="O51" s="22">
        <v>106</v>
      </c>
      <c r="P51" s="22">
        <v>332</v>
      </c>
      <c r="Q51" s="21">
        <v>1315</v>
      </c>
      <c r="R51" s="22">
        <v>635</v>
      </c>
      <c r="S51" s="22">
        <v>1950</v>
      </c>
    </row>
    <row r="52" ht="4.5" customHeight="1">
      <c r="D52"/>
    </row>
    <row r="53" spans="1:4" ht="12.75">
      <c r="A53" s="48" t="s">
        <v>62</v>
      </c>
      <c r="D53"/>
    </row>
    <row r="54" spans="1:16" ht="12.75">
      <c r="A54" s="75" t="s">
        <v>75</v>
      </c>
      <c r="D54"/>
      <c r="J54"/>
      <c r="P54"/>
    </row>
    <row r="55" spans="1:16" ht="12.75">
      <c r="A55" s="75" t="s">
        <v>76</v>
      </c>
      <c r="D55"/>
      <c r="J55"/>
      <c r="P55"/>
    </row>
    <row r="56" spans="1:16" ht="12.75">
      <c r="A56" s="75" t="s">
        <v>71</v>
      </c>
      <c r="D56"/>
      <c r="J56"/>
      <c r="P56"/>
    </row>
    <row r="57" spans="1:16" ht="12.75">
      <c r="A57" s="75" t="s">
        <v>72</v>
      </c>
      <c r="D57"/>
      <c r="J57"/>
      <c r="P57"/>
    </row>
  </sheetData>
  <sheetProtection/>
  <mergeCells count="18">
    <mergeCell ref="Q6:S6"/>
    <mergeCell ref="A2:S2"/>
    <mergeCell ref="A3:S3"/>
    <mergeCell ref="B5:D5"/>
    <mergeCell ref="E5:G5"/>
    <mergeCell ref="H5:J5"/>
    <mergeCell ref="K5:M5"/>
    <mergeCell ref="N5:P5"/>
    <mergeCell ref="N6:P6"/>
    <mergeCell ref="E6:G6"/>
    <mergeCell ref="E7:G7"/>
    <mergeCell ref="B6:D6"/>
    <mergeCell ref="B7:D7"/>
    <mergeCell ref="N7:P7"/>
    <mergeCell ref="K6:M6"/>
    <mergeCell ref="K7:M7"/>
    <mergeCell ref="H6:J6"/>
    <mergeCell ref="H7:J7"/>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5"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25"/>
  <sheetViews>
    <sheetView zoomScalePageLayoutView="0" workbookViewId="0" topLeftCell="A1">
      <selection activeCell="O42" sqref="O42"/>
    </sheetView>
  </sheetViews>
  <sheetFormatPr defaultColWidth="9.140625" defaultRowHeight="12.75"/>
  <cols>
    <col min="1" max="1" width="31.00390625" style="55" customWidth="1"/>
    <col min="2" max="3" width="9.28125" style="54" customWidth="1"/>
    <col min="4" max="4" width="9.28125" style="55" customWidth="1"/>
    <col min="5" max="6" width="9.28125" style="54" customWidth="1"/>
    <col min="7" max="7" width="9.28125" style="55" customWidth="1"/>
    <col min="8" max="9" width="9.28125" style="54" customWidth="1"/>
    <col min="10" max="10" width="9.28125" style="55" customWidth="1"/>
    <col min="11" max="16384" width="9.140625" style="54" customWidth="1"/>
  </cols>
  <sheetData>
    <row r="1" ht="12.75">
      <c r="A1" s="7" t="s">
        <v>67</v>
      </c>
    </row>
    <row r="2" spans="1:10" s="5" customFormat="1" ht="12.75">
      <c r="A2" s="123" t="s">
        <v>7</v>
      </c>
      <c r="B2" s="123"/>
      <c r="C2" s="123"/>
      <c r="D2" s="123"/>
      <c r="E2" s="123"/>
      <c r="F2" s="123"/>
      <c r="G2" s="123"/>
      <c r="H2" s="123"/>
      <c r="I2" s="123"/>
      <c r="J2" s="123"/>
    </row>
    <row r="3" ht="13.5" thickBot="1"/>
    <row r="4" spans="1:10" ht="12.75">
      <c r="A4" s="56"/>
      <c r="B4" s="135" t="s">
        <v>24</v>
      </c>
      <c r="C4" s="136"/>
      <c r="D4" s="137"/>
      <c r="E4" s="136" t="s">
        <v>25</v>
      </c>
      <c r="F4" s="136"/>
      <c r="G4" s="137"/>
      <c r="H4" s="136" t="s">
        <v>31</v>
      </c>
      <c r="I4" s="136"/>
      <c r="J4" s="136"/>
    </row>
    <row r="5" spans="1:10" ht="12.75">
      <c r="A5" s="57"/>
      <c r="B5" s="58" t="s">
        <v>8</v>
      </c>
      <c r="C5" s="59" t="s">
        <v>9</v>
      </c>
      <c r="D5" s="59" t="s">
        <v>31</v>
      </c>
      <c r="E5" s="58" t="s">
        <v>8</v>
      </c>
      <c r="F5" s="59" t="s">
        <v>9</v>
      </c>
      <c r="G5" s="59" t="s">
        <v>31</v>
      </c>
      <c r="H5" s="58" t="s">
        <v>8</v>
      </c>
      <c r="I5" s="59" t="s">
        <v>9</v>
      </c>
      <c r="J5" s="59" t="s">
        <v>31</v>
      </c>
    </row>
    <row r="6" spans="1:10" s="55" customFormat="1" ht="12.75">
      <c r="A6" s="13" t="s">
        <v>0</v>
      </c>
      <c r="B6" s="60"/>
      <c r="C6" s="61"/>
      <c r="D6" s="62"/>
      <c r="E6" s="60"/>
      <c r="F6" s="61"/>
      <c r="G6" s="62"/>
      <c r="H6" s="63"/>
      <c r="I6" s="62"/>
      <c r="J6" s="62"/>
    </row>
    <row r="7" spans="1:10" ht="12.75">
      <c r="A7" s="55" t="s">
        <v>34</v>
      </c>
      <c r="B7" s="64">
        <v>6575</v>
      </c>
      <c r="C7" s="65">
        <v>6508</v>
      </c>
      <c r="D7" s="65">
        <v>13083</v>
      </c>
      <c r="E7" s="64">
        <v>1086</v>
      </c>
      <c r="F7" s="65">
        <v>646</v>
      </c>
      <c r="G7" s="65">
        <v>1732</v>
      </c>
      <c r="H7" s="64">
        <v>7661</v>
      </c>
      <c r="I7" s="65">
        <v>7154</v>
      </c>
      <c r="J7" s="65">
        <v>14815</v>
      </c>
    </row>
    <row r="8" spans="1:10" ht="12.75">
      <c r="A8" s="55" t="s">
        <v>35</v>
      </c>
      <c r="B8" s="64">
        <v>31535</v>
      </c>
      <c r="C8" s="66">
        <v>32394</v>
      </c>
      <c r="D8" s="65">
        <v>63929</v>
      </c>
      <c r="E8" s="64">
        <v>2511</v>
      </c>
      <c r="F8" s="66">
        <v>1506</v>
      </c>
      <c r="G8" s="65">
        <v>4017</v>
      </c>
      <c r="H8" s="64">
        <v>34046</v>
      </c>
      <c r="I8" s="66">
        <v>33900</v>
      </c>
      <c r="J8" s="65">
        <v>67946</v>
      </c>
    </row>
    <row r="9" spans="1:10" ht="12.75">
      <c r="A9" s="67" t="s">
        <v>36</v>
      </c>
      <c r="B9" s="64">
        <v>0</v>
      </c>
      <c r="C9" s="66">
        <v>0</v>
      </c>
      <c r="D9" s="65">
        <v>0</v>
      </c>
      <c r="E9" s="64">
        <v>0</v>
      </c>
      <c r="F9" s="66">
        <v>0</v>
      </c>
      <c r="G9" s="65">
        <v>0</v>
      </c>
      <c r="H9" s="64">
        <v>0</v>
      </c>
      <c r="I9" s="66">
        <v>0</v>
      </c>
      <c r="J9" s="65">
        <v>0</v>
      </c>
    </row>
    <row r="10" spans="1:10" ht="12.75">
      <c r="A10" s="67" t="s">
        <v>37</v>
      </c>
      <c r="B10" s="64">
        <v>15129</v>
      </c>
      <c r="C10" s="66">
        <v>14259</v>
      </c>
      <c r="D10" s="65">
        <v>29388</v>
      </c>
      <c r="E10" s="64">
        <v>954</v>
      </c>
      <c r="F10" s="66">
        <v>605</v>
      </c>
      <c r="G10" s="65">
        <v>1559</v>
      </c>
      <c r="H10" s="64">
        <v>16083</v>
      </c>
      <c r="I10" s="66">
        <v>14864</v>
      </c>
      <c r="J10" s="65">
        <v>30947</v>
      </c>
    </row>
    <row r="11" spans="1:10" s="14" customFormat="1" ht="12.75">
      <c r="A11" s="15" t="s">
        <v>31</v>
      </c>
      <c r="B11" s="21">
        <v>53239</v>
      </c>
      <c r="C11" s="22">
        <v>53161</v>
      </c>
      <c r="D11" s="22">
        <v>106400</v>
      </c>
      <c r="E11" s="21">
        <v>4551</v>
      </c>
      <c r="F11" s="22">
        <v>2757</v>
      </c>
      <c r="G11" s="22">
        <v>7308</v>
      </c>
      <c r="H11" s="21">
        <v>57790</v>
      </c>
      <c r="I11" s="22">
        <v>55918</v>
      </c>
      <c r="J11" s="22">
        <v>113708</v>
      </c>
    </row>
    <row r="12" spans="1:10" s="14" customFormat="1" ht="12.75">
      <c r="A12" s="68" t="s">
        <v>1</v>
      </c>
      <c r="B12" s="69"/>
      <c r="C12" s="24"/>
      <c r="D12" s="24"/>
      <c r="E12" s="69"/>
      <c r="F12" s="24"/>
      <c r="G12" s="24"/>
      <c r="H12" s="69"/>
      <c r="I12" s="24"/>
      <c r="J12" s="24"/>
    </row>
    <row r="13" spans="1:10" ht="12.75">
      <c r="A13" s="67" t="s">
        <v>34</v>
      </c>
      <c r="B13" s="64">
        <v>4169</v>
      </c>
      <c r="C13" s="65">
        <v>4274</v>
      </c>
      <c r="D13" s="65">
        <v>8443</v>
      </c>
      <c r="E13" s="64">
        <v>417</v>
      </c>
      <c r="F13" s="65">
        <v>309</v>
      </c>
      <c r="G13" s="65">
        <v>726</v>
      </c>
      <c r="H13" s="64">
        <v>4586</v>
      </c>
      <c r="I13" s="65">
        <v>4583</v>
      </c>
      <c r="J13" s="65">
        <v>9169</v>
      </c>
    </row>
    <row r="14" spans="1:10" ht="12.75">
      <c r="A14" s="67" t="s">
        <v>35</v>
      </c>
      <c r="B14" s="64">
        <v>15971</v>
      </c>
      <c r="C14" s="66">
        <v>16161</v>
      </c>
      <c r="D14" s="65">
        <v>32132</v>
      </c>
      <c r="E14" s="64">
        <v>1132</v>
      </c>
      <c r="F14" s="66">
        <v>714</v>
      </c>
      <c r="G14" s="65">
        <v>1846</v>
      </c>
      <c r="H14" s="64">
        <v>17103</v>
      </c>
      <c r="I14" s="66">
        <v>16875</v>
      </c>
      <c r="J14" s="65">
        <v>33978</v>
      </c>
    </row>
    <row r="15" spans="1:10" ht="12.75">
      <c r="A15" s="67" t="s">
        <v>36</v>
      </c>
      <c r="B15" s="64">
        <v>0</v>
      </c>
      <c r="C15" s="66">
        <v>0</v>
      </c>
      <c r="D15" s="65">
        <v>0</v>
      </c>
      <c r="E15" s="64">
        <v>59</v>
      </c>
      <c r="F15" s="66">
        <v>44</v>
      </c>
      <c r="G15" s="65">
        <v>103</v>
      </c>
      <c r="H15" s="64">
        <v>59</v>
      </c>
      <c r="I15" s="66">
        <v>44</v>
      </c>
      <c r="J15" s="65">
        <v>103</v>
      </c>
    </row>
    <row r="16" spans="1:10" ht="12.75">
      <c r="A16" s="67" t="s">
        <v>37</v>
      </c>
      <c r="B16" s="64">
        <v>9543</v>
      </c>
      <c r="C16" s="66">
        <v>9420</v>
      </c>
      <c r="D16" s="65">
        <v>18963</v>
      </c>
      <c r="E16" s="64">
        <v>441</v>
      </c>
      <c r="F16" s="66">
        <v>300</v>
      </c>
      <c r="G16" s="65">
        <v>741</v>
      </c>
      <c r="H16" s="64">
        <v>9984</v>
      </c>
      <c r="I16" s="66">
        <v>9720</v>
      </c>
      <c r="J16" s="65">
        <v>19704</v>
      </c>
    </row>
    <row r="17" spans="1:10" s="14" customFormat="1" ht="12.75">
      <c r="A17" s="15" t="s">
        <v>31</v>
      </c>
      <c r="B17" s="21">
        <v>29683</v>
      </c>
      <c r="C17" s="22">
        <v>29855</v>
      </c>
      <c r="D17" s="22">
        <v>59538</v>
      </c>
      <c r="E17" s="21">
        <v>2049</v>
      </c>
      <c r="F17" s="22">
        <v>1367</v>
      </c>
      <c r="G17" s="22">
        <v>3416</v>
      </c>
      <c r="H17" s="21">
        <v>31732</v>
      </c>
      <c r="I17" s="22">
        <v>31222</v>
      </c>
      <c r="J17" s="22">
        <v>62954</v>
      </c>
    </row>
    <row r="18" spans="1:10" s="14" customFormat="1" ht="12.75">
      <c r="A18" s="68" t="s">
        <v>2</v>
      </c>
      <c r="B18" s="69"/>
      <c r="C18" s="24"/>
      <c r="D18" s="24"/>
      <c r="E18" s="69"/>
      <c r="F18" s="24"/>
      <c r="G18" s="24"/>
      <c r="H18" s="69"/>
      <c r="I18" s="24"/>
      <c r="J18" s="24"/>
    </row>
    <row r="19" spans="1:10" ht="12.75">
      <c r="A19" s="67" t="s">
        <v>34</v>
      </c>
      <c r="B19" s="64">
        <v>1669</v>
      </c>
      <c r="C19" s="65">
        <v>1729</v>
      </c>
      <c r="D19" s="65">
        <v>3398</v>
      </c>
      <c r="E19" s="64">
        <v>44</v>
      </c>
      <c r="F19" s="65">
        <v>41</v>
      </c>
      <c r="G19" s="65">
        <v>85</v>
      </c>
      <c r="H19" s="64">
        <v>1713</v>
      </c>
      <c r="I19" s="65">
        <v>1770</v>
      </c>
      <c r="J19" s="65">
        <v>3483</v>
      </c>
    </row>
    <row r="20" spans="1:10" ht="12.75">
      <c r="A20" s="67" t="s">
        <v>35</v>
      </c>
      <c r="B20" s="64">
        <v>3315</v>
      </c>
      <c r="C20" s="66">
        <v>3380</v>
      </c>
      <c r="D20" s="65">
        <v>6695</v>
      </c>
      <c r="E20" s="64">
        <v>164</v>
      </c>
      <c r="F20" s="66">
        <v>110</v>
      </c>
      <c r="G20" s="65">
        <v>274</v>
      </c>
      <c r="H20" s="64">
        <v>3479</v>
      </c>
      <c r="I20" s="66">
        <v>3490</v>
      </c>
      <c r="J20" s="65">
        <v>6969</v>
      </c>
    </row>
    <row r="21" spans="1:10" ht="12.75">
      <c r="A21" s="67" t="s">
        <v>37</v>
      </c>
      <c r="B21" s="64">
        <v>1679</v>
      </c>
      <c r="C21" s="66">
        <v>1714</v>
      </c>
      <c r="D21" s="65">
        <v>3393</v>
      </c>
      <c r="E21" s="64">
        <v>89</v>
      </c>
      <c r="F21" s="66">
        <v>62</v>
      </c>
      <c r="G21" s="65">
        <v>151</v>
      </c>
      <c r="H21" s="64">
        <v>1768</v>
      </c>
      <c r="I21" s="66">
        <v>1776</v>
      </c>
      <c r="J21" s="65">
        <v>3544</v>
      </c>
    </row>
    <row r="22" spans="1:10" ht="12.75">
      <c r="A22" s="67" t="s">
        <v>51</v>
      </c>
      <c r="B22" s="64">
        <v>0</v>
      </c>
      <c r="C22" s="66">
        <v>0</v>
      </c>
      <c r="D22" s="65">
        <v>0</v>
      </c>
      <c r="E22" s="64">
        <v>58</v>
      </c>
      <c r="F22" s="66">
        <v>19</v>
      </c>
      <c r="G22" s="65">
        <v>77</v>
      </c>
      <c r="H22" s="64">
        <v>58</v>
      </c>
      <c r="I22" s="66">
        <v>19</v>
      </c>
      <c r="J22" s="65">
        <v>77</v>
      </c>
    </row>
    <row r="23" spans="1:10" s="14" customFormat="1" ht="12.75">
      <c r="A23" s="15" t="s">
        <v>31</v>
      </c>
      <c r="B23" s="21">
        <v>6663</v>
      </c>
      <c r="C23" s="22">
        <v>6823</v>
      </c>
      <c r="D23" s="22">
        <v>13486</v>
      </c>
      <c r="E23" s="21">
        <v>355</v>
      </c>
      <c r="F23" s="22">
        <v>232</v>
      </c>
      <c r="G23" s="22">
        <v>587</v>
      </c>
      <c r="H23" s="21">
        <v>7018</v>
      </c>
      <c r="I23" s="22">
        <v>7055</v>
      </c>
      <c r="J23" s="22">
        <v>14073</v>
      </c>
    </row>
    <row r="24" spans="1:10" s="14" customFormat="1" ht="12.75">
      <c r="A24" s="68" t="s">
        <v>3</v>
      </c>
      <c r="B24" s="69"/>
      <c r="C24" s="24"/>
      <c r="D24" s="24"/>
      <c r="E24" s="69"/>
      <c r="F24" s="24"/>
      <c r="G24" s="24"/>
      <c r="H24" s="69"/>
      <c r="I24" s="24"/>
      <c r="J24" s="24"/>
    </row>
    <row r="25" spans="1:10" ht="12.75">
      <c r="A25" s="67" t="s">
        <v>34</v>
      </c>
      <c r="B25" s="64">
        <v>3855</v>
      </c>
      <c r="C25" s="65">
        <v>3901</v>
      </c>
      <c r="D25" s="65">
        <v>7756</v>
      </c>
      <c r="E25" s="64">
        <v>830</v>
      </c>
      <c r="F25" s="65">
        <v>422</v>
      </c>
      <c r="G25" s="65">
        <v>1252</v>
      </c>
      <c r="H25" s="64">
        <v>4685</v>
      </c>
      <c r="I25" s="65">
        <v>4323</v>
      </c>
      <c r="J25" s="65">
        <v>9008</v>
      </c>
    </row>
    <row r="26" spans="1:10" ht="12.75">
      <c r="A26" s="67" t="s">
        <v>35</v>
      </c>
      <c r="B26" s="64">
        <v>24967</v>
      </c>
      <c r="C26" s="66">
        <v>25074</v>
      </c>
      <c r="D26" s="65">
        <v>50041</v>
      </c>
      <c r="E26" s="64">
        <v>2165</v>
      </c>
      <c r="F26" s="66">
        <v>1358</v>
      </c>
      <c r="G26" s="65">
        <v>3523</v>
      </c>
      <c r="H26" s="64">
        <v>27132</v>
      </c>
      <c r="I26" s="66">
        <v>26432</v>
      </c>
      <c r="J26" s="65">
        <v>53564</v>
      </c>
    </row>
    <row r="27" spans="1:10" ht="12.75">
      <c r="A27" s="67" t="s">
        <v>36</v>
      </c>
      <c r="B27" s="64">
        <v>0</v>
      </c>
      <c r="C27" s="66">
        <v>0</v>
      </c>
      <c r="D27" s="65">
        <v>0</v>
      </c>
      <c r="E27" s="64">
        <v>0</v>
      </c>
      <c r="F27" s="66">
        <v>0</v>
      </c>
      <c r="G27" s="65">
        <v>0</v>
      </c>
      <c r="H27" s="64">
        <v>0</v>
      </c>
      <c r="I27" s="66">
        <v>0</v>
      </c>
      <c r="J27" s="65">
        <v>0</v>
      </c>
    </row>
    <row r="28" spans="1:10" ht="12.75">
      <c r="A28" s="67" t="s">
        <v>37</v>
      </c>
      <c r="B28" s="64">
        <v>5445</v>
      </c>
      <c r="C28" s="66">
        <v>4977</v>
      </c>
      <c r="D28" s="65">
        <v>10422</v>
      </c>
      <c r="E28" s="64">
        <v>359</v>
      </c>
      <c r="F28" s="66">
        <v>212</v>
      </c>
      <c r="G28" s="65">
        <v>571</v>
      </c>
      <c r="H28" s="64">
        <v>5804</v>
      </c>
      <c r="I28" s="66">
        <v>5189</v>
      </c>
      <c r="J28" s="65">
        <v>10993</v>
      </c>
    </row>
    <row r="29" spans="1:10" s="14" customFormat="1" ht="12.75">
      <c r="A29" s="15" t="s">
        <v>31</v>
      </c>
      <c r="B29" s="21">
        <v>34267</v>
      </c>
      <c r="C29" s="22">
        <v>33952</v>
      </c>
      <c r="D29" s="22">
        <v>68219</v>
      </c>
      <c r="E29" s="21">
        <v>3354</v>
      </c>
      <c r="F29" s="22">
        <v>1992</v>
      </c>
      <c r="G29" s="22">
        <v>5346</v>
      </c>
      <c r="H29" s="21">
        <v>37621</v>
      </c>
      <c r="I29" s="22">
        <v>35944</v>
      </c>
      <c r="J29" s="22">
        <v>73565</v>
      </c>
    </row>
    <row r="30" spans="1:10" s="14" customFormat="1" ht="12.75">
      <c r="A30" s="68" t="s">
        <v>4</v>
      </c>
      <c r="B30" s="69"/>
      <c r="C30" s="24"/>
      <c r="D30" s="24"/>
      <c r="E30" s="69"/>
      <c r="F30" s="24"/>
      <c r="G30" s="24"/>
      <c r="H30" s="69"/>
      <c r="I30" s="24"/>
      <c r="J30" s="24"/>
    </row>
    <row r="31" spans="1:10" ht="12.75">
      <c r="A31" s="67" t="s">
        <v>34</v>
      </c>
      <c r="B31" s="64">
        <v>6149</v>
      </c>
      <c r="C31" s="65">
        <v>6058</v>
      </c>
      <c r="D31" s="65">
        <v>12207</v>
      </c>
      <c r="E31" s="64">
        <v>859</v>
      </c>
      <c r="F31" s="65">
        <v>554</v>
      </c>
      <c r="G31" s="65">
        <v>1413</v>
      </c>
      <c r="H31" s="64">
        <v>7008</v>
      </c>
      <c r="I31" s="65">
        <v>6612</v>
      </c>
      <c r="J31" s="65">
        <v>13620</v>
      </c>
    </row>
    <row r="32" spans="1:10" ht="12.75">
      <c r="A32" s="67" t="s">
        <v>35</v>
      </c>
      <c r="B32" s="64">
        <v>28484</v>
      </c>
      <c r="C32" s="66">
        <v>28319</v>
      </c>
      <c r="D32" s="65">
        <v>56803</v>
      </c>
      <c r="E32" s="64">
        <v>2252</v>
      </c>
      <c r="F32" s="66">
        <v>1352</v>
      </c>
      <c r="G32" s="65">
        <v>3604</v>
      </c>
      <c r="H32" s="64">
        <v>30736</v>
      </c>
      <c r="I32" s="66">
        <v>29671</v>
      </c>
      <c r="J32" s="65">
        <v>60407</v>
      </c>
    </row>
    <row r="33" spans="1:10" ht="12.75">
      <c r="A33" s="67" t="s">
        <v>36</v>
      </c>
      <c r="B33" s="64">
        <v>0</v>
      </c>
      <c r="C33" s="66">
        <v>0</v>
      </c>
      <c r="D33" s="65">
        <v>0</v>
      </c>
      <c r="E33" s="64">
        <v>358</v>
      </c>
      <c r="F33" s="66">
        <v>227</v>
      </c>
      <c r="G33" s="65">
        <v>585</v>
      </c>
      <c r="H33" s="64">
        <v>358</v>
      </c>
      <c r="I33" s="66">
        <v>227</v>
      </c>
      <c r="J33" s="65">
        <v>585</v>
      </c>
    </row>
    <row r="34" spans="1:10" ht="12.75">
      <c r="A34" s="67" t="s">
        <v>37</v>
      </c>
      <c r="B34" s="64">
        <v>9216</v>
      </c>
      <c r="C34" s="66">
        <v>8896</v>
      </c>
      <c r="D34" s="65">
        <v>18112</v>
      </c>
      <c r="E34" s="64">
        <v>283</v>
      </c>
      <c r="F34" s="66">
        <v>166</v>
      </c>
      <c r="G34" s="65">
        <v>449</v>
      </c>
      <c r="H34" s="64">
        <v>9499</v>
      </c>
      <c r="I34" s="66">
        <v>9062</v>
      </c>
      <c r="J34" s="65">
        <v>18561</v>
      </c>
    </row>
    <row r="35" spans="1:10" s="14" customFormat="1" ht="12.75">
      <c r="A35" s="15" t="s">
        <v>31</v>
      </c>
      <c r="B35" s="21">
        <v>43849</v>
      </c>
      <c r="C35" s="22">
        <v>43273</v>
      </c>
      <c r="D35" s="22">
        <v>87122</v>
      </c>
      <c r="E35" s="21">
        <v>3752</v>
      </c>
      <c r="F35" s="22">
        <v>2299</v>
      </c>
      <c r="G35" s="22">
        <v>6051</v>
      </c>
      <c r="H35" s="21">
        <v>47601</v>
      </c>
      <c r="I35" s="22">
        <v>45572</v>
      </c>
      <c r="J35" s="22">
        <v>93173</v>
      </c>
    </row>
    <row r="36" spans="1:10" s="14" customFormat="1" ht="12.75">
      <c r="A36" s="68" t="s">
        <v>5</v>
      </c>
      <c r="B36" s="69"/>
      <c r="C36" s="24"/>
      <c r="D36" s="24"/>
      <c r="E36" s="69"/>
      <c r="F36" s="24"/>
      <c r="G36" s="24"/>
      <c r="H36" s="69"/>
      <c r="I36" s="24"/>
      <c r="J36" s="24"/>
    </row>
    <row r="37" spans="1:10" ht="12.75">
      <c r="A37" s="67" t="s">
        <v>34</v>
      </c>
      <c r="B37" s="64">
        <v>8</v>
      </c>
      <c r="C37" s="65">
        <v>8</v>
      </c>
      <c r="D37" s="65">
        <v>16</v>
      </c>
      <c r="E37" s="64">
        <v>0</v>
      </c>
      <c r="F37" s="65">
        <v>0</v>
      </c>
      <c r="G37" s="65">
        <v>0</v>
      </c>
      <c r="H37" s="64">
        <v>8</v>
      </c>
      <c r="I37" s="65">
        <v>8</v>
      </c>
      <c r="J37" s="65">
        <v>16</v>
      </c>
    </row>
    <row r="38" spans="1:10" s="14" customFormat="1" ht="12.75">
      <c r="A38" s="15" t="s">
        <v>31</v>
      </c>
      <c r="B38" s="21">
        <v>8</v>
      </c>
      <c r="C38" s="22">
        <v>8</v>
      </c>
      <c r="D38" s="22">
        <v>16</v>
      </c>
      <c r="E38" s="21">
        <v>0</v>
      </c>
      <c r="F38" s="22">
        <v>0</v>
      </c>
      <c r="G38" s="22">
        <v>0</v>
      </c>
      <c r="H38" s="21">
        <v>8</v>
      </c>
      <c r="I38" s="22">
        <v>8</v>
      </c>
      <c r="J38" s="22">
        <v>16</v>
      </c>
    </row>
    <row r="39" spans="1:10" s="14" customFormat="1" ht="12.75">
      <c r="A39" s="68" t="s">
        <v>6</v>
      </c>
      <c r="B39" s="69"/>
      <c r="C39" s="24"/>
      <c r="D39" s="24"/>
      <c r="E39" s="69"/>
      <c r="F39" s="24"/>
      <c r="G39" s="24"/>
      <c r="H39" s="69"/>
      <c r="I39" s="24"/>
      <c r="J39" s="24"/>
    </row>
    <row r="40" spans="1:10" ht="12.75">
      <c r="A40" s="67" t="s">
        <v>34</v>
      </c>
      <c r="B40" s="64">
        <v>4149</v>
      </c>
      <c r="C40" s="65">
        <v>4133</v>
      </c>
      <c r="D40" s="65">
        <v>8282</v>
      </c>
      <c r="E40" s="64">
        <v>568</v>
      </c>
      <c r="F40" s="65">
        <v>292</v>
      </c>
      <c r="G40" s="65">
        <v>860</v>
      </c>
      <c r="H40" s="64">
        <v>4717</v>
      </c>
      <c r="I40" s="65">
        <v>4425</v>
      </c>
      <c r="J40" s="65">
        <v>9142</v>
      </c>
    </row>
    <row r="41" spans="1:10" ht="12.75">
      <c r="A41" s="67" t="s">
        <v>35</v>
      </c>
      <c r="B41" s="64">
        <v>17154</v>
      </c>
      <c r="C41" s="66">
        <v>17143</v>
      </c>
      <c r="D41" s="65">
        <v>34297</v>
      </c>
      <c r="E41" s="64">
        <v>2226</v>
      </c>
      <c r="F41" s="66">
        <v>1192</v>
      </c>
      <c r="G41" s="65">
        <v>3418</v>
      </c>
      <c r="H41" s="64">
        <v>19380</v>
      </c>
      <c r="I41" s="66">
        <v>18335</v>
      </c>
      <c r="J41" s="65">
        <v>37715</v>
      </c>
    </row>
    <row r="42" spans="1:10" ht="12.75">
      <c r="A42" s="67" t="s">
        <v>36</v>
      </c>
      <c r="B42" s="64">
        <v>123</v>
      </c>
      <c r="C42" s="66">
        <v>123</v>
      </c>
      <c r="D42" s="65">
        <v>246</v>
      </c>
      <c r="E42" s="64">
        <v>0</v>
      </c>
      <c r="F42" s="66">
        <v>0</v>
      </c>
      <c r="G42" s="65">
        <v>0</v>
      </c>
      <c r="H42" s="64">
        <v>123</v>
      </c>
      <c r="I42" s="66">
        <v>123</v>
      </c>
      <c r="J42" s="65">
        <v>246</v>
      </c>
    </row>
    <row r="43" spans="1:10" ht="12.75">
      <c r="A43" s="67" t="s">
        <v>37</v>
      </c>
      <c r="B43" s="64">
        <v>3505</v>
      </c>
      <c r="C43" s="66">
        <v>3446</v>
      </c>
      <c r="D43" s="65">
        <v>6951</v>
      </c>
      <c r="E43" s="64">
        <v>96</v>
      </c>
      <c r="F43" s="66">
        <v>58</v>
      </c>
      <c r="G43" s="65">
        <v>154</v>
      </c>
      <c r="H43" s="64">
        <v>3601</v>
      </c>
      <c r="I43" s="66">
        <v>3504</v>
      </c>
      <c r="J43" s="65">
        <v>7105</v>
      </c>
    </row>
    <row r="44" spans="1:10" s="14" customFormat="1" ht="12.75">
      <c r="A44" s="15" t="s">
        <v>31</v>
      </c>
      <c r="B44" s="21">
        <v>24931</v>
      </c>
      <c r="C44" s="22">
        <v>24845</v>
      </c>
      <c r="D44" s="22">
        <v>49776</v>
      </c>
      <c r="E44" s="21">
        <v>2890</v>
      </c>
      <c r="F44" s="22">
        <v>1542</v>
      </c>
      <c r="G44" s="22">
        <v>4432</v>
      </c>
      <c r="H44" s="21">
        <v>27821</v>
      </c>
      <c r="I44" s="22">
        <v>26387</v>
      </c>
      <c r="J44" s="22">
        <v>54208</v>
      </c>
    </row>
    <row r="45" spans="1:10" s="55" customFormat="1" ht="12.75">
      <c r="A45" s="13" t="s">
        <v>33</v>
      </c>
      <c r="B45" s="70"/>
      <c r="C45" s="71"/>
      <c r="D45" s="71"/>
      <c r="E45" s="70"/>
      <c r="F45" s="71"/>
      <c r="G45" s="71"/>
      <c r="H45" s="70"/>
      <c r="I45" s="71"/>
      <c r="J45" s="71"/>
    </row>
    <row r="46" spans="1:10" ht="12.75">
      <c r="A46" s="55" t="s">
        <v>34</v>
      </c>
      <c r="B46" s="64">
        <v>26574</v>
      </c>
      <c r="C46" s="65">
        <v>26611</v>
      </c>
      <c r="D46" s="65">
        <v>53185</v>
      </c>
      <c r="E46" s="64">
        <v>3804</v>
      </c>
      <c r="F46" s="65">
        <v>2264</v>
      </c>
      <c r="G46" s="65">
        <v>6068</v>
      </c>
      <c r="H46" s="64">
        <v>30378</v>
      </c>
      <c r="I46" s="65">
        <v>28875</v>
      </c>
      <c r="J46" s="65">
        <v>59253</v>
      </c>
    </row>
    <row r="47" spans="1:10" ht="12.75">
      <c r="A47" s="55" t="s">
        <v>35</v>
      </c>
      <c r="B47" s="64">
        <v>121426</v>
      </c>
      <c r="C47" s="66">
        <v>122471</v>
      </c>
      <c r="D47" s="65">
        <v>243897</v>
      </c>
      <c r="E47" s="64">
        <v>10450</v>
      </c>
      <c r="F47" s="66">
        <v>6232</v>
      </c>
      <c r="G47" s="65">
        <v>16682</v>
      </c>
      <c r="H47" s="64">
        <v>131876</v>
      </c>
      <c r="I47" s="66">
        <v>128703</v>
      </c>
      <c r="J47" s="65">
        <v>260579</v>
      </c>
    </row>
    <row r="48" spans="1:10" ht="12.75">
      <c r="A48" s="55" t="s">
        <v>36</v>
      </c>
      <c r="B48" s="64">
        <v>123</v>
      </c>
      <c r="C48" s="66">
        <v>123</v>
      </c>
      <c r="D48" s="65">
        <v>246</v>
      </c>
      <c r="E48" s="64">
        <v>417</v>
      </c>
      <c r="F48" s="66">
        <v>271</v>
      </c>
      <c r="G48" s="65">
        <v>688</v>
      </c>
      <c r="H48" s="64">
        <v>540</v>
      </c>
      <c r="I48" s="66">
        <v>394</v>
      </c>
      <c r="J48" s="65">
        <v>934</v>
      </c>
    </row>
    <row r="49" spans="1:10" ht="12.75">
      <c r="A49" s="55" t="s">
        <v>37</v>
      </c>
      <c r="B49" s="64">
        <v>44517</v>
      </c>
      <c r="C49" s="66">
        <v>42712</v>
      </c>
      <c r="D49" s="65">
        <v>87229</v>
      </c>
      <c r="E49" s="64">
        <v>2222</v>
      </c>
      <c r="F49" s="66">
        <v>1403</v>
      </c>
      <c r="G49" s="65">
        <v>3625</v>
      </c>
      <c r="H49" s="64">
        <v>46739</v>
      </c>
      <c r="I49" s="66">
        <v>44115</v>
      </c>
      <c r="J49" s="65">
        <v>90854</v>
      </c>
    </row>
    <row r="50" spans="1:10" ht="12.75">
      <c r="A50" s="55" t="s">
        <v>51</v>
      </c>
      <c r="B50" s="64">
        <v>0</v>
      </c>
      <c r="C50" s="66">
        <v>0</v>
      </c>
      <c r="D50" s="65">
        <v>0</v>
      </c>
      <c r="E50" s="64">
        <v>58</v>
      </c>
      <c r="F50" s="66">
        <v>19</v>
      </c>
      <c r="G50" s="65">
        <v>77</v>
      </c>
      <c r="H50" s="64">
        <v>58</v>
      </c>
      <c r="I50" s="66">
        <v>19</v>
      </c>
      <c r="J50" s="65">
        <v>77</v>
      </c>
    </row>
    <row r="51" spans="1:10" s="14" customFormat="1" ht="12.75">
      <c r="A51" s="15" t="s">
        <v>32</v>
      </c>
      <c r="B51" s="21">
        <v>192640</v>
      </c>
      <c r="C51" s="22">
        <v>191917</v>
      </c>
      <c r="D51" s="22">
        <v>384557</v>
      </c>
      <c r="E51" s="21">
        <v>16951</v>
      </c>
      <c r="F51" s="22">
        <v>10189</v>
      </c>
      <c r="G51" s="22">
        <v>27140</v>
      </c>
      <c r="H51" s="21">
        <v>209591</v>
      </c>
      <c r="I51" s="22">
        <v>202106</v>
      </c>
      <c r="J51" s="22">
        <v>411697</v>
      </c>
    </row>
    <row r="53" ht="12.75">
      <c r="A53" s="48" t="s">
        <v>62</v>
      </c>
    </row>
    <row r="54" ht="12.75">
      <c r="A54" s="75" t="s">
        <v>77</v>
      </c>
    </row>
    <row r="55" ht="12.75">
      <c r="A55" s="75" t="s">
        <v>78</v>
      </c>
    </row>
    <row r="56" spans="1:7" ht="12.75">
      <c r="A56" s="75" t="s">
        <v>73</v>
      </c>
      <c r="G56" s="54"/>
    </row>
    <row r="57" spans="1:7" ht="12.75">
      <c r="A57" s="75" t="s">
        <v>74</v>
      </c>
      <c r="G57" s="54"/>
    </row>
    <row r="58" spans="1:7" ht="12.75">
      <c r="A58" s="5"/>
      <c r="G58" s="54"/>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9.140625" defaultRowHeight="12.75"/>
  <cols>
    <col min="1" max="1" width="22.140625" style="6" bestFit="1" customWidth="1"/>
    <col min="2" max="10" width="9.00390625" style="0" customWidth="1"/>
    <col min="11" max="11" width="12.7109375" style="0" customWidth="1"/>
    <col min="12" max="12" width="8.7109375" style="6" customWidth="1"/>
    <col min="13" max="14" width="9.28125" style="0" customWidth="1"/>
    <col min="15" max="19" width="10.8515625" style="0" customWidth="1"/>
    <col min="20" max="20" width="9.28125" style="0" customWidth="1"/>
  </cols>
  <sheetData>
    <row r="1" ht="12.75">
      <c r="A1" s="7" t="s">
        <v>67</v>
      </c>
    </row>
    <row r="2" spans="1:12" ht="12.75">
      <c r="A2" s="123" t="s">
        <v>26</v>
      </c>
      <c r="B2" s="123"/>
      <c r="C2" s="123"/>
      <c r="D2" s="123"/>
      <c r="E2" s="123"/>
      <c r="F2" s="123"/>
      <c r="G2" s="123"/>
      <c r="H2" s="123"/>
      <c r="I2" s="123"/>
      <c r="J2" s="123"/>
      <c r="K2" s="123"/>
      <c r="L2" s="123"/>
    </row>
    <row r="3" spans="1:12" ht="12.75">
      <c r="A3" s="123" t="s">
        <v>65</v>
      </c>
      <c r="B3" s="123"/>
      <c r="C3" s="123"/>
      <c r="D3" s="123"/>
      <c r="E3" s="123"/>
      <c r="F3" s="123"/>
      <c r="G3" s="123"/>
      <c r="H3" s="123"/>
      <c r="I3" s="123"/>
      <c r="J3" s="123"/>
      <c r="K3" s="123"/>
      <c r="L3" s="123"/>
    </row>
    <row r="4" ht="13.5" thickBot="1"/>
    <row r="5" spans="1:12" ht="12.75">
      <c r="A5" s="33"/>
      <c r="B5" s="50">
        <v>2002</v>
      </c>
      <c r="C5" s="32">
        <f>B5-1</f>
        <v>2001</v>
      </c>
      <c r="D5" s="32">
        <f aca="true" t="shared" si="0" ref="D5:J5">C5-1</f>
        <v>2000</v>
      </c>
      <c r="E5" s="32">
        <f t="shared" si="0"/>
        <v>1999</v>
      </c>
      <c r="F5" s="32">
        <f t="shared" si="0"/>
        <v>1998</v>
      </c>
      <c r="G5" s="32">
        <f t="shared" si="0"/>
        <v>1997</v>
      </c>
      <c r="H5" s="32">
        <f t="shared" si="0"/>
        <v>1996</v>
      </c>
      <c r="I5" s="32">
        <f t="shared" si="0"/>
        <v>1995</v>
      </c>
      <c r="J5" s="32">
        <f t="shared" si="0"/>
        <v>1994</v>
      </c>
      <c r="K5" s="74" t="s">
        <v>69</v>
      </c>
      <c r="L5" s="32" t="s">
        <v>31</v>
      </c>
    </row>
    <row r="6" spans="1:12" ht="12.75">
      <c r="A6" s="1"/>
      <c r="L6"/>
    </row>
    <row r="7" spans="1:12" ht="12.75">
      <c r="A7" s="123" t="s">
        <v>8</v>
      </c>
      <c r="B7" s="123"/>
      <c r="C7" s="123"/>
      <c r="D7" s="123"/>
      <c r="E7" s="123"/>
      <c r="F7" s="123"/>
      <c r="G7" s="123"/>
      <c r="H7" s="123"/>
      <c r="I7" s="123"/>
      <c r="J7" s="123"/>
      <c r="K7" s="123"/>
      <c r="L7" s="123"/>
    </row>
    <row r="8" s="6" customFormat="1" ht="12.75"/>
    <row r="9" spans="1:13" ht="12.75">
      <c r="A9" s="6" t="s">
        <v>38</v>
      </c>
      <c r="B9" s="25">
        <v>41</v>
      </c>
      <c r="C9" s="25">
        <v>4009</v>
      </c>
      <c r="D9" s="25">
        <v>4443</v>
      </c>
      <c r="E9" s="25">
        <v>4207</v>
      </c>
      <c r="F9" s="25">
        <v>4209</v>
      </c>
      <c r="G9" s="25">
        <v>4335</v>
      </c>
      <c r="H9" s="25">
        <v>4134</v>
      </c>
      <c r="I9" s="25">
        <v>1084</v>
      </c>
      <c r="J9" s="25">
        <v>108</v>
      </c>
      <c r="K9" s="25">
        <v>4</v>
      </c>
      <c r="L9" s="16">
        <v>26574</v>
      </c>
      <c r="M9" s="18"/>
    </row>
    <row r="10" spans="1:13" ht="12.75">
      <c r="A10" s="6" t="s">
        <v>10</v>
      </c>
      <c r="B10" s="25">
        <v>119</v>
      </c>
      <c r="C10" s="25">
        <v>18572</v>
      </c>
      <c r="D10" s="25">
        <v>19933</v>
      </c>
      <c r="E10" s="25">
        <v>19879</v>
      </c>
      <c r="F10" s="25">
        <v>19943</v>
      </c>
      <c r="G10" s="25">
        <v>20262</v>
      </c>
      <c r="H10" s="25">
        <v>19942</v>
      </c>
      <c r="I10" s="25">
        <v>2614</v>
      </c>
      <c r="J10" s="25">
        <v>158</v>
      </c>
      <c r="K10" s="25">
        <v>4</v>
      </c>
      <c r="L10" s="16">
        <v>121426</v>
      </c>
      <c r="M10" s="18"/>
    </row>
    <row r="11" spans="1:13" ht="12.75">
      <c r="A11" s="6" t="s">
        <v>12</v>
      </c>
      <c r="B11" s="25">
        <v>0</v>
      </c>
      <c r="C11" s="25">
        <v>15</v>
      </c>
      <c r="D11" s="25">
        <v>16</v>
      </c>
      <c r="E11" s="25">
        <v>20</v>
      </c>
      <c r="F11" s="25">
        <v>22</v>
      </c>
      <c r="G11" s="25">
        <v>24</v>
      </c>
      <c r="H11" s="25">
        <v>22</v>
      </c>
      <c r="I11" s="25">
        <v>4</v>
      </c>
      <c r="J11" s="25">
        <v>0</v>
      </c>
      <c r="K11" s="25">
        <v>0</v>
      </c>
      <c r="L11" s="16">
        <v>123</v>
      </c>
      <c r="M11" s="18"/>
    </row>
    <row r="12" spans="1:13" ht="12.75">
      <c r="A12" s="6" t="s">
        <v>11</v>
      </c>
      <c r="B12" s="25">
        <v>58</v>
      </c>
      <c r="C12" s="25">
        <v>6995</v>
      </c>
      <c r="D12" s="25">
        <v>7484</v>
      </c>
      <c r="E12" s="25">
        <v>7087</v>
      </c>
      <c r="F12" s="25">
        <v>7349</v>
      </c>
      <c r="G12" s="25">
        <v>7209</v>
      </c>
      <c r="H12" s="25">
        <v>7085</v>
      </c>
      <c r="I12" s="25">
        <v>1156</v>
      </c>
      <c r="J12" s="25">
        <v>91</v>
      </c>
      <c r="K12" s="25">
        <v>3</v>
      </c>
      <c r="L12" s="16">
        <v>44517</v>
      </c>
      <c r="M12" s="18"/>
    </row>
    <row r="13" spans="1:13" s="20" customFormat="1" ht="12.75">
      <c r="A13" s="14" t="s">
        <v>31</v>
      </c>
      <c r="B13" s="26">
        <v>218</v>
      </c>
      <c r="C13" s="26">
        <v>29591</v>
      </c>
      <c r="D13" s="26">
        <v>31876</v>
      </c>
      <c r="E13" s="26">
        <v>31193</v>
      </c>
      <c r="F13" s="26">
        <v>31523</v>
      </c>
      <c r="G13" s="26">
        <v>31830</v>
      </c>
      <c r="H13" s="26">
        <v>31183</v>
      </c>
      <c r="I13" s="26">
        <v>4858</v>
      </c>
      <c r="J13" s="26">
        <v>357</v>
      </c>
      <c r="K13" s="26">
        <v>11</v>
      </c>
      <c r="L13" s="21">
        <v>192640</v>
      </c>
      <c r="M13" s="18"/>
    </row>
    <row r="14" spans="1:13" s="20" customFormat="1" ht="12.75">
      <c r="A14" s="14"/>
      <c r="B14" s="24"/>
      <c r="C14" s="24"/>
      <c r="D14" s="24"/>
      <c r="E14" s="24"/>
      <c r="F14" s="24"/>
      <c r="G14" s="24"/>
      <c r="H14" s="24"/>
      <c r="I14" s="24"/>
      <c r="J14" s="24"/>
      <c r="K14" s="24"/>
      <c r="L14" s="24"/>
      <c r="M14" s="18"/>
    </row>
    <row r="15" spans="1:13" s="6" customFormat="1" ht="12.75">
      <c r="A15" s="123" t="s">
        <v>9</v>
      </c>
      <c r="B15" s="123"/>
      <c r="C15" s="123"/>
      <c r="D15" s="123"/>
      <c r="E15" s="123"/>
      <c r="F15" s="123"/>
      <c r="G15" s="123"/>
      <c r="H15" s="123"/>
      <c r="I15" s="123"/>
      <c r="J15" s="123"/>
      <c r="K15" s="123"/>
      <c r="L15" s="123"/>
      <c r="M15" s="18"/>
    </row>
    <row r="16" spans="2:13" s="6" customFormat="1" ht="12.75">
      <c r="B16" s="17"/>
      <c r="C16" s="17"/>
      <c r="D16" s="17"/>
      <c r="E16" s="17"/>
      <c r="F16" s="17"/>
      <c r="G16" s="17"/>
      <c r="H16" s="17"/>
      <c r="I16" s="17"/>
      <c r="J16" s="17"/>
      <c r="K16" s="17"/>
      <c r="L16" s="17"/>
      <c r="M16" s="18"/>
    </row>
    <row r="17" spans="1:13" ht="12.75">
      <c r="A17" s="6" t="s">
        <v>38</v>
      </c>
      <c r="B17" s="25">
        <v>68</v>
      </c>
      <c r="C17" s="25">
        <v>4002</v>
      </c>
      <c r="D17" s="25">
        <v>4248</v>
      </c>
      <c r="E17" s="25">
        <v>4292</v>
      </c>
      <c r="F17" s="25">
        <v>4181</v>
      </c>
      <c r="G17" s="25">
        <v>4429</v>
      </c>
      <c r="H17" s="25">
        <v>4209</v>
      </c>
      <c r="I17" s="25">
        <v>1076</v>
      </c>
      <c r="J17" s="25">
        <v>105</v>
      </c>
      <c r="K17" s="25">
        <v>1</v>
      </c>
      <c r="L17" s="16">
        <v>26611</v>
      </c>
      <c r="M17" s="18"/>
    </row>
    <row r="18" spans="1:13" ht="12.75">
      <c r="A18" s="6" t="s">
        <v>10</v>
      </c>
      <c r="B18" s="25">
        <v>208</v>
      </c>
      <c r="C18" s="25">
        <v>18915</v>
      </c>
      <c r="D18" s="25">
        <v>20067</v>
      </c>
      <c r="E18" s="25">
        <v>19957</v>
      </c>
      <c r="F18" s="25">
        <v>19784</v>
      </c>
      <c r="G18" s="25">
        <v>20532</v>
      </c>
      <c r="H18" s="25">
        <v>20368</v>
      </c>
      <c r="I18" s="25">
        <v>2506</v>
      </c>
      <c r="J18" s="25">
        <v>128</v>
      </c>
      <c r="K18" s="25">
        <v>6</v>
      </c>
      <c r="L18" s="16">
        <v>122471</v>
      </c>
      <c r="M18" s="18"/>
    </row>
    <row r="19" spans="1:13" ht="12.75">
      <c r="A19" s="6" t="s">
        <v>12</v>
      </c>
      <c r="B19" s="25">
        <v>0</v>
      </c>
      <c r="C19" s="25">
        <v>11</v>
      </c>
      <c r="D19" s="25">
        <v>16</v>
      </c>
      <c r="E19" s="25">
        <v>24</v>
      </c>
      <c r="F19" s="25">
        <v>23</v>
      </c>
      <c r="G19" s="25">
        <v>18</v>
      </c>
      <c r="H19" s="25">
        <v>23</v>
      </c>
      <c r="I19" s="25">
        <v>7</v>
      </c>
      <c r="J19" s="25">
        <v>1</v>
      </c>
      <c r="K19" s="25">
        <v>0</v>
      </c>
      <c r="L19" s="16">
        <v>123</v>
      </c>
      <c r="M19" s="18"/>
    </row>
    <row r="20" spans="1:13" ht="12.75">
      <c r="A20" s="6" t="s">
        <v>11</v>
      </c>
      <c r="B20" s="25">
        <v>80</v>
      </c>
      <c r="C20" s="25">
        <v>6792</v>
      </c>
      <c r="D20" s="25">
        <v>7151</v>
      </c>
      <c r="E20" s="25">
        <v>7030</v>
      </c>
      <c r="F20" s="25">
        <v>7079</v>
      </c>
      <c r="G20" s="25">
        <v>6803</v>
      </c>
      <c r="H20" s="25">
        <v>6646</v>
      </c>
      <c r="I20" s="25">
        <v>1041</v>
      </c>
      <c r="J20" s="25">
        <v>87</v>
      </c>
      <c r="K20" s="25">
        <v>3</v>
      </c>
      <c r="L20" s="16">
        <v>42712</v>
      </c>
      <c r="M20" s="18"/>
    </row>
    <row r="21" spans="1:13" s="20" customFormat="1" ht="12.75">
      <c r="A21" s="14" t="s">
        <v>31</v>
      </c>
      <c r="B21" s="26">
        <v>356</v>
      </c>
      <c r="C21" s="26">
        <v>29720</v>
      </c>
      <c r="D21" s="26">
        <v>31482</v>
      </c>
      <c r="E21" s="26">
        <v>31303</v>
      </c>
      <c r="F21" s="26">
        <v>31067</v>
      </c>
      <c r="G21" s="26">
        <v>31782</v>
      </c>
      <c r="H21" s="26">
        <v>31246</v>
      </c>
      <c r="I21" s="26">
        <v>4630</v>
      </c>
      <c r="J21" s="26">
        <v>321</v>
      </c>
      <c r="K21" s="26">
        <v>10</v>
      </c>
      <c r="L21" s="21">
        <v>191917</v>
      </c>
      <c r="M21" s="18"/>
    </row>
    <row r="22" spans="1:13" s="6" customFormat="1" ht="12.75">
      <c r="A22" s="14"/>
      <c r="B22" s="24"/>
      <c r="C22" s="24"/>
      <c r="D22" s="24"/>
      <c r="E22" s="24"/>
      <c r="F22" s="24"/>
      <c r="G22" s="24"/>
      <c r="H22" s="24"/>
      <c r="I22" s="24"/>
      <c r="J22" s="24"/>
      <c r="K22" s="24"/>
      <c r="L22" s="24"/>
      <c r="M22" s="18"/>
    </row>
    <row r="23" spans="1:13" s="6" customFormat="1" ht="12.75">
      <c r="A23" s="123" t="s">
        <v>31</v>
      </c>
      <c r="B23" s="123"/>
      <c r="C23" s="123"/>
      <c r="D23" s="123"/>
      <c r="E23" s="123"/>
      <c r="F23" s="123"/>
      <c r="G23" s="123"/>
      <c r="H23" s="123"/>
      <c r="I23" s="123"/>
      <c r="J23" s="123"/>
      <c r="K23" s="123"/>
      <c r="L23" s="123"/>
      <c r="M23" s="18"/>
    </row>
    <row r="24" spans="2:13" ht="12.75">
      <c r="B24" s="17"/>
      <c r="C24" s="17"/>
      <c r="D24" s="17"/>
      <c r="E24" s="17"/>
      <c r="F24" s="17"/>
      <c r="G24" s="17"/>
      <c r="H24" s="17"/>
      <c r="I24" s="17"/>
      <c r="J24" s="17"/>
      <c r="K24" s="17"/>
      <c r="L24" s="17"/>
      <c r="M24" s="18"/>
    </row>
    <row r="25" spans="1:13" ht="12.75">
      <c r="A25" s="6" t="s">
        <v>38</v>
      </c>
      <c r="B25" s="25">
        <v>109</v>
      </c>
      <c r="C25" s="25">
        <v>8011</v>
      </c>
      <c r="D25" s="25">
        <v>8691</v>
      </c>
      <c r="E25" s="25">
        <v>8499</v>
      </c>
      <c r="F25" s="25">
        <v>8390</v>
      </c>
      <c r="G25" s="25">
        <v>8764</v>
      </c>
      <c r="H25" s="25">
        <v>8343</v>
      </c>
      <c r="I25" s="25">
        <v>2160</v>
      </c>
      <c r="J25" s="25">
        <v>213</v>
      </c>
      <c r="K25" s="25">
        <v>5</v>
      </c>
      <c r="L25" s="16">
        <v>53185</v>
      </c>
      <c r="M25" s="18"/>
    </row>
    <row r="26" spans="1:13" ht="12.75">
      <c r="A26" s="6" t="s">
        <v>10</v>
      </c>
      <c r="B26" s="25">
        <v>327</v>
      </c>
      <c r="C26" s="25">
        <v>37487</v>
      </c>
      <c r="D26" s="25">
        <v>40000</v>
      </c>
      <c r="E26" s="25">
        <v>39836</v>
      </c>
      <c r="F26" s="25">
        <v>39727</v>
      </c>
      <c r="G26" s="25">
        <v>40794</v>
      </c>
      <c r="H26" s="25">
        <v>40310</v>
      </c>
      <c r="I26" s="25">
        <v>5120</v>
      </c>
      <c r="J26" s="25">
        <v>286</v>
      </c>
      <c r="K26" s="25">
        <v>10</v>
      </c>
      <c r="L26" s="16">
        <v>243897</v>
      </c>
      <c r="M26" s="18"/>
    </row>
    <row r="27" spans="1:13" ht="12.75">
      <c r="A27" s="6" t="s">
        <v>12</v>
      </c>
      <c r="B27" s="25">
        <v>0</v>
      </c>
      <c r="C27" s="25">
        <v>26</v>
      </c>
      <c r="D27" s="25">
        <v>32</v>
      </c>
      <c r="E27" s="25">
        <v>44</v>
      </c>
      <c r="F27" s="25">
        <v>45</v>
      </c>
      <c r="G27" s="25">
        <v>42</v>
      </c>
      <c r="H27" s="25">
        <v>45</v>
      </c>
      <c r="I27" s="25">
        <v>11</v>
      </c>
      <c r="J27" s="25">
        <v>1</v>
      </c>
      <c r="K27" s="25">
        <v>0</v>
      </c>
      <c r="L27" s="16">
        <v>246</v>
      </c>
      <c r="M27" s="18"/>
    </row>
    <row r="28" spans="1:13" s="14" customFormat="1" ht="12.75">
      <c r="A28" s="6" t="s">
        <v>11</v>
      </c>
      <c r="B28" s="25">
        <v>138</v>
      </c>
      <c r="C28" s="25">
        <v>13787</v>
      </c>
      <c r="D28" s="25">
        <v>14635</v>
      </c>
      <c r="E28" s="25">
        <v>14117</v>
      </c>
      <c r="F28" s="25">
        <v>14428</v>
      </c>
      <c r="G28" s="25">
        <v>14012</v>
      </c>
      <c r="H28" s="25">
        <v>13731</v>
      </c>
      <c r="I28" s="25">
        <v>2197</v>
      </c>
      <c r="J28" s="25">
        <v>178</v>
      </c>
      <c r="K28" s="25">
        <v>6</v>
      </c>
      <c r="L28" s="16">
        <v>87229</v>
      </c>
      <c r="M28" s="18"/>
    </row>
    <row r="29" spans="1:13" ht="12.75">
      <c r="A29" s="14" t="s">
        <v>31</v>
      </c>
      <c r="B29" s="26">
        <v>574</v>
      </c>
      <c r="C29" s="26">
        <v>59311</v>
      </c>
      <c r="D29" s="26">
        <v>63358</v>
      </c>
      <c r="E29" s="26">
        <v>62496</v>
      </c>
      <c r="F29" s="26">
        <v>62590</v>
      </c>
      <c r="G29" s="26">
        <v>63612</v>
      </c>
      <c r="H29" s="26">
        <v>62429</v>
      </c>
      <c r="I29" s="26">
        <v>9488</v>
      </c>
      <c r="J29" s="26">
        <v>678</v>
      </c>
      <c r="K29" s="26">
        <v>21</v>
      </c>
      <c r="L29" s="21">
        <v>384557</v>
      </c>
      <c r="M29" s="18"/>
    </row>
    <row r="30" spans="12:13" ht="12.75">
      <c r="L30"/>
      <c r="M30" s="18"/>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8"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K37" sqref="K37"/>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 min="14" max="14" width="9.28125" style="0" customWidth="1"/>
  </cols>
  <sheetData>
    <row r="1" ht="12.75">
      <c r="A1" s="7" t="s">
        <v>67</v>
      </c>
    </row>
    <row r="2" spans="1:12" ht="12.75">
      <c r="A2" s="123" t="s">
        <v>20</v>
      </c>
      <c r="B2" s="123"/>
      <c r="C2" s="123"/>
      <c r="D2" s="123"/>
      <c r="E2" s="123"/>
      <c r="F2" s="123"/>
      <c r="G2" s="123"/>
      <c r="H2" s="123"/>
      <c r="I2" s="123"/>
      <c r="J2" s="123"/>
      <c r="K2" s="123"/>
      <c r="L2" s="123"/>
    </row>
    <row r="3" spans="1:12" ht="12.75">
      <c r="A3" s="123" t="s">
        <v>65</v>
      </c>
      <c r="B3" s="123"/>
      <c r="C3" s="123"/>
      <c r="D3" s="123"/>
      <c r="E3" s="123"/>
      <c r="F3" s="123"/>
      <c r="G3" s="123"/>
      <c r="H3" s="123"/>
      <c r="I3" s="123"/>
      <c r="J3" s="123"/>
      <c r="K3" s="123"/>
      <c r="L3" s="123"/>
    </row>
    <row r="4" ht="13.5" thickBot="1"/>
    <row r="5" spans="1:12" ht="12.75">
      <c r="A5" s="33"/>
      <c r="B5" s="50">
        <v>2002</v>
      </c>
      <c r="C5" s="31">
        <f>B5-1</f>
        <v>2001</v>
      </c>
      <c r="D5" s="31">
        <f aca="true" t="shared" si="0" ref="D5:J5">C5-1</f>
        <v>2000</v>
      </c>
      <c r="E5" s="31">
        <f t="shared" si="0"/>
        <v>1999</v>
      </c>
      <c r="F5" s="31">
        <f t="shared" si="0"/>
        <v>1998</v>
      </c>
      <c r="G5" s="31">
        <f t="shared" si="0"/>
        <v>1997</v>
      </c>
      <c r="H5" s="31">
        <f t="shared" si="0"/>
        <v>1996</v>
      </c>
      <c r="I5" s="31">
        <f t="shared" si="0"/>
        <v>1995</v>
      </c>
      <c r="J5" s="31">
        <f t="shared" si="0"/>
        <v>1994</v>
      </c>
      <c r="K5" s="31" t="s">
        <v>69</v>
      </c>
      <c r="L5" s="32" t="s">
        <v>31</v>
      </c>
    </row>
    <row r="6" spans="1:12" ht="12.75">
      <c r="A6" s="1"/>
      <c r="K6" s="6"/>
      <c r="L6"/>
    </row>
    <row r="7" spans="1:12" s="6" customFormat="1" ht="12.75">
      <c r="A7" s="123" t="s">
        <v>8</v>
      </c>
      <c r="B7" s="123"/>
      <c r="C7" s="123"/>
      <c r="D7" s="123"/>
      <c r="E7" s="123"/>
      <c r="F7" s="123"/>
      <c r="G7" s="123"/>
      <c r="H7" s="123"/>
      <c r="I7" s="123"/>
      <c r="J7" s="123"/>
      <c r="K7" s="123"/>
      <c r="L7" s="123"/>
    </row>
    <row r="8" s="6" customFormat="1" ht="12.75"/>
    <row r="9" spans="1:13" ht="12.75">
      <c r="A9" s="6" t="s">
        <v>38</v>
      </c>
      <c r="B9" s="25">
        <v>4</v>
      </c>
      <c r="C9" s="25">
        <v>179</v>
      </c>
      <c r="D9" s="25">
        <v>384</v>
      </c>
      <c r="E9" s="25">
        <v>526</v>
      </c>
      <c r="F9" s="25">
        <v>548</v>
      </c>
      <c r="G9" s="25">
        <v>646</v>
      </c>
      <c r="H9" s="25">
        <v>715</v>
      </c>
      <c r="I9" s="25">
        <v>615</v>
      </c>
      <c r="J9" s="25">
        <v>144</v>
      </c>
      <c r="K9" s="25">
        <v>43</v>
      </c>
      <c r="L9" s="16">
        <v>3804</v>
      </c>
      <c r="M9" s="18"/>
    </row>
    <row r="10" spans="1:13" ht="12.75">
      <c r="A10" s="6" t="s">
        <v>10</v>
      </c>
      <c r="B10" s="25">
        <v>3</v>
      </c>
      <c r="C10" s="25">
        <v>724</v>
      </c>
      <c r="D10" s="25">
        <v>1115</v>
      </c>
      <c r="E10" s="25">
        <v>1352</v>
      </c>
      <c r="F10" s="25">
        <v>1672</v>
      </c>
      <c r="G10" s="25">
        <v>1836</v>
      </c>
      <c r="H10" s="25">
        <v>1883</v>
      </c>
      <c r="I10" s="25">
        <v>1722</v>
      </c>
      <c r="J10" s="25">
        <v>119</v>
      </c>
      <c r="K10" s="25">
        <v>24</v>
      </c>
      <c r="L10" s="16">
        <v>10450</v>
      </c>
      <c r="M10" s="18"/>
    </row>
    <row r="11" spans="1:13" ht="12.75">
      <c r="A11" s="6" t="s">
        <v>12</v>
      </c>
      <c r="B11" s="25">
        <v>0</v>
      </c>
      <c r="C11" s="25">
        <v>22</v>
      </c>
      <c r="D11" s="25">
        <v>43</v>
      </c>
      <c r="E11" s="25">
        <v>54</v>
      </c>
      <c r="F11" s="25">
        <v>70</v>
      </c>
      <c r="G11" s="25">
        <v>66</v>
      </c>
      <c r="H11" s="25">
        <v>91</v>
      </c>
      <c r="I11" s="25">
        <v>62</v>
      </c>
      <c r="J11" s="25">
        <v>8</v>
      </c>
      <c r="K11" s="25">
        <v>1</v>
      </c>
      <c r="L11" s="16">
        <v>417</v>
      </c>
      <c r="M11" s="18"/>
    </row>
    <row r="12" spans="1:13" ht="12.75">
      <c r="A12" s="6" t="s">
        <v>11</v>
      </c>
      <c r="B12" s="25">
        <v>2</v>
      </c>
      <c r="C12" s="25">
        <v>168</v>
      </c>
      <c r="D12" s="25">
        <v>217</v>
      </c>
      <c r="E12" s="25">
        <v>293</v>
      </c>
      <c r="F12" s="25">
        <v>327</v>
      </c>
      <c r="G12" s="25">
        <v>426</v>
      </c>
      <c r="H12" s="25">
        <v>406</v>
      </c>
      <c r="I12" s="25">
        <v>365</v>
      </c>
      <c r="J12" s="25">
        <v>16</v>
      </c>
      <c r="K12" s="25">
        <v>2</v>
      </c>
      <c r="L12" s="16">
        <v>2222</v>
      </c>
      <c r="M12" s="18"/>
    </row>
    <row r="13" spans="1:13" ht="12.75">
      <c r="A13" s="6" t="s">
        <v>50</v>
      </c>
      <c r="B13" s="25">
        <v>0</v>
      </c>
      <c r="C13" s="25">
        <v>2</v>
      </c>
      <c r="D13" s="25">
        <v>9</v>
      </c>
      <c r="E13" s="25">
        <v>12</v>
      </c>
      <c r="F13" s="25">
        <v>12</v>
      </c>
      <c r="G13" s="25">
        <v>9</v>
      </c>
      <c r="H13" s="25">
        <v>8</v>
      </c>
      <c r="I13" s="25">
        <v>4</v>
      </c>
      <c r="J13" s="25">
        <v>2</v>
      </c>
      <c r="K13" s="25">
        <v>0</v>
      </c>
      <c r="L13" s="16">
        <v>58</v>
      </c>
      <c r="M13" s="18"/>
    </row>
    <row r="14" spans="1:13" s="20" customFormat="1" ht="12.75">
      <c r="A14" s="15" t="s">
        <v>31</v>
      </c>
      <c r="B14" s="26">
        <v>9</v>
      </c>
      <c r="C14" s="26">
        <v>1095</v>
      </c>
      <c r="D14" s="26">
        <v>1768</v>
      </c>
      <c r="E14" s="26">
        <v>2237</v>
      </c>
      <c r="F14" s="26">
        <v>2629</v>
      </c>
      <c r="G14" s="26">
        <v>2983</v>
      </c>
      <c r="H14" s="26">
        <v>3103</v>
      </c>
      <c r="I14" s="26">
        <v>2768</v>
      </c>
      <c r="J14" s="26">
        <v>289</v>
      </c>
      <c r="K14" s="26">
        <v>70</v>
      </c>
      <c r="L14" s="21">
        <v>16951</v>
      </c>
      <c r="M14" s="18"/>
    </row>
    <row r="15" spans="1:13" s="20" customFormat="1" ht="12.75">
      <c r="A15" s="14"/>
      <c r="B15" s="24"/>
      <c r="C15" s="24"/>
      <c r="D15" s="24"/>
      <c r="E15" s="24"/>
      <c r="F15" s="24"/>
      <c r="G15" s="24"/>
      <c r="H15" s="24"/>
      <c r="I15" s="24"/>
      <c r="J15" s="24"/>
      <c r="K15" s="24"/>
      <c r="L15" s="24"/>
      <c r="M15" s="18"/>
    </row>
    <row r="16" spans="1:13" s="6" customFormat="1" ht="12.75">
      <c r="A16" s="123" t="s">
        <v>9</v>
      </c>
      <c r="B16" s="123"/>
      <c r="C16" s="123"/>
      <c r="D16" s="123"/>
      <c r="E16" s="123"/>
      <c r="F16" s="123"/>
      <c r="G16" s="123"/>
      <c r="H16" s="123"/>
      <c r="I16" s="123"/>
      <c r="J16" s="123"/>
      <c r="K16" s="123"/>
      <c r="L16" s="123"/>
      <c r="M16" s="18"/>
    </row>
    <row r="17" spans="2:13" s="6" customFormat="1" ht="12.75">
      <c r="B17" s="23"/>
      <c r="C17" s="23"/>
      <c r="D17" s="23"/>
      <c r="E17" s="23"/>
      <c r="F17" s="23"/>
      <c r="G17" s="23"/>
      <c r="H17" s="23"/>
      <c r="I17" s="23"/>
      <c r="J17" s="23"/>
      <c r="K17" s="23"/>
      <c r="L17" s="23"/>
      <c r="M17" s="18"/>
    </row>
    <row r="18" spans="1:13" ht="12.75">
      <c r="A18" s="6" t="s">
        <v>38</v>
      </c>
      <c r="B18" s="25">
        <v>3</v>
      </c>
      <c r="C18" s="25">
        <v>98</v>
      </c>
      <c r="D18" s="25">
        <v>190</v>
      </c>
      <c r="E18" s="25">
        <v>313</v>
      </c>
      <c r="F18" s="25">
        <v>344</v>
      </c>
      <c r="G18" s="25">
        <v>400</v>
      </c>
      <c r="H18" s="25">
        <v>416</v>
      </c>
      <c r="I18" s="25">
        <v>370</v>
      </c>
      <c r="J18" s="25">
        <v>105</v>
      </c>
      <c r="K18" s="25">
        <v>25</v>
      </c>
      <c r="L18" s="16">
        <v>2264</v>
      </c>
      <c r="M18" s="18"/>
    </row>
    <row r="19" spans="1:13" ht="12.75">
      <c r="A19" s="6" t="s">
        <v>10</v>
      </c>
      <c r="B19" s="25">
        <v>2</v>
      </c>
      <c r="C19" s="25">
        <v>373</v>
      </c>
      <c r="D19" s="25">
        <v>589</v>
      </c>
      <c r="E19" s="25">
        <v>768</v>
      </c>
      <c r="F19" s="25">
        <v>1014</v>
      </c>
      <c r="G19" s="25">
        <v>1132</v>
      </c>
      <c r="H19" s="25">
        <v>1181</v>
      </c>
      <c r="I19" s="25">
        <v>1078</v>
      </c>
      <c r="J19" s="25">
        <v>74</v>
      </c>
      <c r="K19" s="25">
        <v>21</v>
      </c>
      <c r="L19" s="16">
        <v>6232</v>
      </c>
      <c r="M19" s="18"/>
    </row>
    <row r="20" spans="1:13" ht="12.75">
      <c r="A20" s="6" t="s">
        <v>12</v>
      </c>
      <c r="B20" s="25">
        <v>0</v>
      </c>
      <c r="C20" s="25">
        <v>17</v>
      </c>
      <c r="D20" s="25">
        <v>18</v>
      </c>
      <c r="E20" s="25">
        <v>30</v>
      </c>
      <c r="F20" s="25">
        <v>36</v>
      </c>
      <c r="G20" s="25">
        <v>53</v>
      </c>
      <c r="H20" s="25">
        <v>58</v>
      </c>
      <c r="I20" s="25">
        <v>50</v>
      </c>
      <c r="J20" s="25">
        <v>6</v>
      </c>
      <c r="K20" s="25">
        <v>3</v>
      </c>
      <c r="L20" s="16">
        <v>271</v>
      </c>
      <c r="M20" s="18"/>
    </row>
    <row r="21" spans="1:13" ht="12.75">
      <c r="A21" s="6" t="s">
        <v>11</v>
      </c>
      <c r="B21" s="25">
        <v>0</v>
      </c>
      <c r="C21" s="25">
        <v>107</v>
      </c>
      <c r="D21" s="25">
        <v>123</v>
      </c>
      <c r="E21" s="25">
        <v>149</v>
      </c>
      <c r="F21" s="25">
        <v>218</v>
      </c>
      <c r="G21" s="25">
        <v>256</v>
      </c>
      <c r="H21" s="25">
        <v>271</v>
      </c>
      <c r="I21" s="25">
        <v>267</v>
      </c>
      <c r="J21" s="25">
        <v>12</v>
      </c>
      <c r="K21" s="25">
        <v>0</v>
      </c>
      <c r="L21" s="16">
        <v>1403</v>
      </c>
      <c r="M21" s="18"/>
    </row>
    <row r="22" spans="1:13" ht="12.75">
      <c r="A22" s="6" t="s">
        <v>50</v>
      </c>
      <c r="B22" s="25">
        <v>0</v>
      </c>
      <c r="C22" s="25">
        <v>0</v>
      </c>
      <c r="D22" s="25">
        <v>3</v>
      </c>
      <c r="E22" s="25">
        <v>3</v>
      </c>
      <c r="F22" s="25">
        <v>2</v>
      </c>
      <c r="G22" s="25">
        <v>4</v>
      </c>
      <c r="H22" s="25">
        <v>4</v>
      </c>
      <c r="I22" s="25">
        <v>2</v>
      </c>
      <c r="J22" s="25">
        <v>1</v>
      </c>
      <c r="K22" s="25">
        <v>0</v>
      </c>
      <c r="L22" s="16">
        <v>19</v>
      </c>
      <c r="M22" s="18"/>
    </row>
    <row r="23" spans="1:13" s="20" customFormat="1" ht="12.75">
      <c r="A23" s="15" t="s">
        <v>31</v>
      </c>
      <c r="B23" s="26">
        <v>5</v>
      </c>
      <c r="C23" s="26">
        <v>595</v>
      </c>
      <c r="D23" s="26">
        <v>923</v>
      </c>
      <c r="E23" s="26">
        <v>1263</v>
      </c>
      <c r="F23" s="26">
        <v>1614</v>
      </c>
      <c r="G23" s="26">
        <v>1845</v>
      </c>
      <c r="H23" s="26">
        <v>1930</v>
      </c>
      <c r="I23" s="26">
        <v>1767</v>
      </c>
      <c r="J23" s="26">
        <v>198</v>
      </c>
      <c r="K23" s="26">
        <v>49</v>
      </c>
      <c r="L23" s="21">
        <v>10189</v>
      </c>
      <c r="M23" s="18"/>
    </row>
    <row r="24" spans="1:13" s="20" customFormat="1" ht="12.75">
      <c r="A24" s="14"/>
      <c r="B24" s="24"/>
      <c r="C24" s="24"/>
      <c r="D24" s="24"/>
      <c r="E24" s="24"/>
      <c r="F24" s="24"/>
      <c r="G24" s="24"/>
      <c r="H24" s="24"/>
      <c r="I24" s="24"/>
      <c r="J24" s="24"/>
      <c r="K24" s="24"/>
      <c r="L24" s="24"/>
      <c r="M24" s="18"/>
    </row>
    <row r="25" spans="1:13" s="6" customFormat="1" ht="12.75">
      <c r="A25" s="123" t="s">
        <v>31</v>
      </c>
      <c r="B25" s="123"/>
      <c r="C25" s="123"/>
      <c r="D25" s="123"/>
      <c r="E25" s="123"/>
      <c r="F25" s="123"/>
      <c r="G25" s="123"/>
      <c r="H25" s="123"/>
      <c r="I25" s="123"/>
      <c r="J25" s="123"/>
      <c r="K25" s="123"/>
      <c r="L25" s="123"/>
      <c r="M25" s="18"/>
    </row>
    <row r="26" spans="2:13" s="6" customFormat="1" ht="12.75">
      <c r="B26" s="23"/>
      <c r="C26" s="23"/>
      <c r="D26" s="23"/>
      <c r="E26" s="23"/>
      <c r="F26" s="23"/>
      <c r="G26" s="23"/>
      <c r="H26" s="23"/>
      <c r="I26" s="23"/>
      <c r="J26" s="23"/>
      <c r="K26" s="23"/>
      <c r="L26" s="23"/>
      <c r="M26" s="18"/>
    </row>
    <row r="27" spans="1:13" ht="12.75">
      <c r="A27" s="6" t="s">
        <v>38</v>
      </c>
      <c r="B27" s="25">
        <v>7</v>
      </c>
      <c r="C27" s="25">
        <v>277</v>
      </c>
      <c r="D27" s="25">
        <v>574</v>
      </c>
      <c r="E27" s="25">
        <v>839</v>
      </c>
      <c r="F27" s="25">
        <v>892</v>
      </c>
      <c r="G27" s="25">
        <v>1046</v>
      </c>
      <c r="H27" s="25">
        <v>1131</v>
      </c>
      <c r="I27" s="25">
        <v>985</v>
      </c>
      <c r="J27" s="25">
        <v>249</v>
      </c>
      <c r="K27" s="25">
        <v>68</v>
      </c>
      <c r="L27" s="16">
        <v>6068</v>
      </c>
      <c r="M27" s="18"/>
    </row>
    <row r="28" spans="1:13" ht="12.75">
      <c r="A28" s="6" t="s">
        <v>10</v>
      </c>
      <c r="B28" s="25">
        <v>5</v>
      </c>
      <c r="C28" s="25">
        <v>1097</v>
      </c>
      <c r="D28" s="25">
        <v>1704</v>
      </c>
      <c r="E28" s="25">
        <v>2120</v>
      </c>
      <c r="F28" s="25">
        <v>2686</v>
      </c>
      <c r="G28" s="25">
        <v>2968</v>
      </c>
      <c r="H28" s="25">
        <v>3064</v>
      </c>
      <c r="I28" s="25">
        <v>2800</v>
      </c>
      <c r="J28" s="25">
        <v>193</v>
      </c>
      <c r="K28" s="25">
        <v>45</v>
      </c>
      <c r="L28" s="16">
        <v>16682</v>
      </c>
      <c r="M28" s="18"/>
    </row>
    <row r="29" spans="1:13" ht="12.75">
      <c r="A29" s="6" t="s">
        <v>12</v>
      </c>
      <c r="B29" s="25">
        <v>0</v>
      </c>
      <c r="C29" s="25">
        <v>39</v>
      </c>
      <c r="D29" s="25">
        <v>61</v>
      </c>
      <c r="E29" s="25">
        <v>84</v>
      </c>
      <c r="F29" s="25">
        <v>106</v>
      </c>
      <c r="G29" s="25">
        <v>119</v>
      </c>
      <c r="H29" s="25">
        <v>149</v>
      </c>
      <c r="I29" s="25">
        <v>112</v>
      </c>
      <c r="J29" s="25">
        <v>14</v>
      </c>
      <c r="K29" s="25">
        <v>4</v>
      </c>
      <c r="L29" s="16">
        <v>688</v>
      </c>
      <c r="M29" s="18"/>
    </row>
    <row r="30" spans="1:13" ht="12.75">
      <c r="A30" s="6" t="s">
        <v>11</v>
      </c>
      <c r="B30" s="25">
        <v>2</v>
      </c>
      <c r="C30" s="25">
        <v>275</v>
      </c>
      <c r="D30" s="25">
        <v>340</v>
      </c>
      <c r="E30" s="25">
        <v>442</v>
      </c>
      <c r="F30" s="25">
        <v>545</v>
      </c>
      <c r="G30" s="25">
        <v>682</v>
      </c>
      <c r="H30" s="25">
        <v>677</v>
      </c>
      <c r="I30" s="25">
        <v>632</v>
      </c>
      <c r="J30" s="25">
        <v>28</v>
      </c>
      <c r="K30" s="25">
        <v>2</v>
      </c>
      <c r="L30" s="16">
        <v>3625</v>
      </c>
      <c r="M30" s="18"/>
    </row>
    <row r="31" spans="1:13" ht="12.75">
      <c r="A31" s="6" t="s">
        <v>50</v>
      </c>
      <c r="B31" s="25">
        <v>0</v>
      </c>
      <c r="C31" s="25">
        <v>2</v>
      </c>
      <c r="D31" s="25">
        <v>12</v>
      </c>
      <c r="E31" s="25">
        <v>15</v>
      </c>
      <c r="F31" s="25">
        <v>14</v>
      </c>
      <c r="G31" s="25">
        <v>13</v>
      </c>
      <c r="H31" s="25">
        <v>12</v>
      </c>
      <c r="I31" s="25">
        <v>6</v>
      </c>
      <c r="J31" s="25">
        <v>3</v>
      </c>
      <c r="K31" s="25">
        <v>0</v>
      </c>
      <c r="L31" s="16">
        <v>77</v>
      </c>
      <c r="M31" s="18"/>
    </row>
    <row r="32" spans="1:13" s="14" customFormat="1" ht="12.75">
      <c r="A32" s="15" t="s">
        <v>31</v>
      </c>
      <c r="B32" s="26">
        <v>14</v>
      </c>
      <c r="C32" s="26">
        <v>1690</v>
      </c>
      <c r="D32" s="26">
        <v>2691</v>
      </c>
      <c r="E32" s="26">
        <v>3500</v>
      </c>
      <c r="F32" s="26">
        <v>4243</v>
      </c>
      <c r="G32" s="26">
        <v>4828</v>
      </c>
      <c r="H32" s="26">
        <v>5033</v>
      </c>
      <c r="I32" s="26">
        <v>4535</v>
      </c>
      <c r="J32" s="26">
        <v>487</v>
      </c>
      <c r="K32" s="26">
        <v>119</v>
      </c>
      <c r="L32" s="21">
        <v>27140</v>
      </c>
      <c r="M32" s="18"/>
    </row>
    <row r="33" spans="1:13" ht="12.75">
      <c r="A33"/>
      <c r="L33"/>
      <c r="M33" s="18"/>
    </row>
    <row r="34" spans="1:13" ht="12.75">
      <c r="A34" s="48" t="s">
        <v>62</v>
      </c>
      <c r="M34" s="18"/>
    </row>
    <row r="35" ht="12.75">
      <c r="A35" s="75" t="s">
        <v>77</v>
      </c>
    </row>
    <row r="36" ht="12.75">
      <c r="A36" s="75" t="s">
        <v>78</v>
      </c>
    </row>
    <row r="37" ht="12.75">
      <c r="A37" s="75" t="s">
        <v>73</v>
      </c>
    </row>
    <row r="38" ht="12.75">
      <c r="A38" s="75" t="s">
        <v>74</v>
      </c>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7"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2008-10-09T12:08:03Z</cp:lastPrinted>
  <dcterms:created xsi:type="dcterms:W3CDTF">2002-06-10T08:21:55Z</dcterms:created>
  <dcterms:modified xsi:type="dcterms:W3CDTF">2012-04-06T10:49:36Z</dcterms:modified>
  <cp:category/>
  <cp:version/>
  <cp:contentType/>
  <cp:contentStatus/>
</cp:coreProperties>
</file>