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88" yWindow="3240" windowWidth="6036" windowHeight="3276" tabRatio="601" activeTab="0"/>
  </bookViews>
  <sheets>
    <sheet name="INHOUD" sheetId="1" r:id="rId1"/>
    <sheet name="08PSEC01" sheetId="2" r:id="rId2"/>
    <sheet name="08PSEC02" sheetId="3" r:id="rId3"/>
    <sheet name="08PSEC03" sheetId="4" r:id="rId4"/>
    <sheet name="08PSEC04" sheetId="5" r:id="rId5"/>
    <sheet name="08PSEC05" sheetId="6" r:id="rId6"/>
    <sheet name="08PSEC06" sheetId="7" r:id="rId7"/>
    <sheet name="08PSEC07" sheetId="8" r:id="rId8"/>
    <sheet name="08PSEC08" sheetId="9" r:id="rId9"/>
    <sheet name="08PSEC09" sheetId="10" r:id="rId10"/>
  </sheets>
  <definedNames>
    <definedName name="_xlnm.Print_Area" localSheetId="1">'08PSEC01'!$A$1:$P$27</definedName>
    <definedName name="_xlnm.Print_Area" localSheetId="2">'08PSEC02'!$A$1:$J$31</definedName>
    <definedName name="_xlnm.Print_Area" localSheetId="4">'08PSEC04'!$A$1:$J$31</definedName>
  </definedNames>
  <calcPr fullCalcOnLoad="1"/>
</workbook>
</file>

<file path=xl/sharedStrings.xml><?xml version="1.0" encoding="utf-8"?>
<sst xmlns="http://schemas.openxmlformats.org/spreadsheetml/2006/main" count="707" uniqueCount="75">
  <si>
    <t xml:space="preserve"> </t>
  </si>
  <si>
    <t>BESTUURS- EN ONDERWIJZEND PERSONEEL NAAR STATUUT EN GESLACHT</t>
  </si>
  <si>
    <t>SECUNDAIR ONDERWIJS</t>
  </si>
  <si>
    <t>Vastbenoemden</t>
  </si>
  <si>
    <t>Tijdelijken</t>
  </si>
  <si>
    <t>Totaal</t>
  </si>
  <si>
    <t>Mannen</t>
  </si>
  <si>
    <t>Vrouwen</t>
  </si>
  <si>
    <t>Gewoon secundair onderwijs</t>
  </si>
  <si>
    <t>Privaatrechtelijk</t>
  </si>
  <si>
    <t>Provincie</t>
  </si>
  <si>
    <t>Gemeente</t>
  </si>
  <si>
    <t>Buitengewoon secundair onderwijs</t>
  </si>
  <si>
    <t>Totaal secundair onderwijs</t>
  </si>
  <si>
    <t>BESTUURS- EN ONDERWIJZEND PERSONEEL NAAR OPLEIDINGSNIVEAU EN GESLACHT</t>
  </si>
  <si>
    <t>ANDERE PERSONEELSCATEGORIEËN NAAR STATUUT EN GESLACHT</t>
  </si>
  <si>
    <t>,</t>
  </si>
  <si>
    <t>BESTUURS- EN ONDERWIJZEND PERSONEEL NAAR LEEFTIJD, STATUUT EN GESLACHT</t>
  </si>
  <si>
    <t xml:space="preserve">GEWOON SECUNDAIR ONDERWIJS </t>
  </si>
  <si>
    <t>Alle inrichtende machten</t>
  </si>
  <si>
    <t>Leeftijd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</si>
  <si>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</si>
  <si>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</si>
  <si>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</si>
  <si>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</si>
  <si>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</si>
  <si>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</si>
  <si>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</si>
  <si>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</si>
  <si>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60+</t>
  </si>
  <si>
    <t xml:space="preserve">BUITENGEWOON SECUNDAIR ONDERWIJS </t>
  </si>
  <si>
    <t>ANDERE PERSONEELSCATEGORIEËN NAAR LEEFTIJD, STATUUT EN GESLACHT</t>
  </si>
  <si>
    <t>Gemeenschapsonderwijs</t>
  </si>
  <si>
    <t xml:space="preserve">  Gemeenschapsonderwijs</t>
  </si>
  <si>
    <t xml:space="preserve">  Privaatrechtelijk</t>
  </si>
  <si>
    <t xml:space="preserve">  Provincie</t>
  </si>
  <si>
    <t xml:space="preserve">  Gemeente</t>
  </si>
  <si>
    <t>heeft doorgemaakt.</t>
  </si>
  <si>
    <t>de artsen, de apothekers, de licentiaten, de architecten, de priesters en de meestergraden ongeacht of ze een bekwaamheidsbewijs voor het ambt</t>
  </si>
  <si>
    <t>van leraar, zoals een aggregaat, hebben.</t>
  </si>
  <si>
    <t>(2) Professionele bachelor voor het onderwijs of geaggregeerde voor het secundair onderwijs - groep 1 en alle wijzigingen in benaming die deze opleiding</t>
  </si>
  <si>
    <t>of een lager diploma dan professionele bachelor of Hoger Onderwijs van het Korte Type.</t>
  </si>
  <si>
    <t>Professionele bachelors voor het onderwijs (1)(2)</t>
  </si>
  <si>
    <t xml:space="preserve">Ten minste master (1)(3) </t>
  </si>
  <si>
    <t>Andere (1)(4)</t>
  </si>
  <si>
    <t>(1) De indeling tussen 'professionele bachelors voor het onderwijs' en 'ten minste master' is gebaseerd op de diploma's die de betrokkenen hebben.</t>
  </si>
  <si>
    <t>(3) Ten minste master of ten minste HOLT.</t>
  </si>
  <si>
    <t>GEWOON SECUNDAIR ONDERWIJS</t>
  </si>
  <si>
    <t>Schooljaar 2008-2009</t>
  </si>
  <si>
    <t>Aantal budgettaire fulltime-equivalenten (inclusief alle vervangingen, TBS+ en Bonus) - januari 2009</t>
  </si>
  <si>
    <t>Aantal budgettaire fulltime-equivalenten (inclusief alle vervangingen, TBS+ en Bonus) -  januari 2009</t>
  </si>
  <si>
    <t>Aantal personen (inclusief alle vervangingen, TBS+ en Bonus) - januari 2009</t>
  </si>
  <si>
    <t>Aantal personen  (inclusief alle vervangingen, TBS+ en Bonus) -  januari 2009</t>
  </si>
  <si>
    <t>Aantal personen (inclusief alle vervangingen, TBS+ en Bonus) -  januari 2009</t>
  </si>
  <si>
    <t>Officiële benaming 'ten minste HOLT' :  ten minste Hoger Onderwijs van het Lange Type; Deze omvatten o.a. de doctors, de ingenieurs,</t>
  </si>
  <si>
    <t>(4) De categorie 'andere' omvat de personeelsleden met een diploma professionele bachelor of Hoger Onderwijs van het Korte Type dat niet 'professionele bachelor voor het onderwijs' is</t>
  </si>
  <si>
    <t>PERSONEEL SECUNDAIR ONDERWIJS</t>
  </si>
  <si>
    <t>Budgettaire fulltime-equivalenten</t>
  </si>
  <si>
    <t>Bestuurs- en onderwijzend personeel naar opleidingsniveau en geslacht - gewoon secundair onderwijs</t>
  </si>
  <si>
    <t>Bestuurs- en onderwijzend personeel naar statuut en geslacht</t>
  </si>
  <si>
    <t>Andere personeelscategorieën naar statuut en geslacht</t>
  </si>
  <si>
    <t>Aantal personen</t>
  </si>
  <si>
    <t>Bestuurs- en onderwijzend personeel naar leeftijd, statuut en geslacht - gewoon secundair onderwijs</t>
  </si>
  <si>
    <t>Bestuurs- en onderwijzend personeel naar leeftijd, statuut en geslacht - buitengewoon secundair onderwijs</t>
  </si>
  <si>
    <t>Andere personeelscategorieën naar leeftijd, statuut en geslacht - gewoon secundair onderwijs</t>
  </si>
  <si>
    <t>Andere personeelscategorieën naar leeftijd, statuut en geslacht - buitengewoon secundair onderwijs</t>
  </si>
  <si>
    <t>08PSEC01</t>
  </si>
  <si>
    <t>08PSEC02</t>
  </si>
  <si>
    <t>08PSEC03</t>
  </si>
  <si>
    <t>08PSEC04</t>
  </si>
  <si>
    <t>08PSEC05</t>
  </si>
  <si>
    <t>08PSEC06</t>
  </si>
  <si>
    <t>08PSEC07</t>
  </si>
  <si>
    <t>08PSEC08</t>
  </si>
  <si>
    <t>08PSEC09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</si>
</sst>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;0;&quot;-&quot;"/>
  </numFmts>
  <fonts count="39">
    <font>
      <sz val="10"/>
      <name val="MS Sans Serif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 style="medium"/>
      <bottom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206">
    <xf numFmtId="0" fontId="0" fillId="0" borderId="0" xfId="0" applyAlignment="1">
      <alignment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2" fillId="0" borderId="0" xfId="0" applyNumberFormat="1" applyFont="1" applyAlignment="1">
      <alignment horizontal="centerContinuous"/>
    </xf>
    <xf numFmtId="3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3" fontId="3" fillId="0" borderId="10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3" fontId="3" fillId="0" borderId="12" xfId="0" applyNumberFormat="1" applyFont="1" applyBorder="1" applyAlignment="1">
      <alignment horizontal="center"/>
    </xf>
    <xf numFmtId="3" fontId="3" fillId="0" borderId="12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3" fillId="0" borderId="14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3" fontId="3" fillId="0" borderId="14" xfId="0" applyNumberFormat="1" applyFont="1" applyBorder="1" applyAlignment="1">
      <alignment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 applyBorder="1" applyAlignment="1">
      <alignment/>
    </xf>
    <xf numFmtId="164" fontId="3" fillId="0" borderId="14" xfId="0" applyNumberFormat="1" applyFont="1" applyBorder="1" applyAlignment="1">
      <alignment/>
    </xf>
    <xf numFmtId="164" fontId="3" fillId="0" borderId="0" xfId="0" applyNumberFormat="1" applyFont="1" applyAlignment="1">
      <alignment/>
    </xf>
    <xf numFmtId="164" fontId="2" fillId="0" borderId="15" xfId="0" applyNumberFormat="1" applyFont="1" applyBorder="1" applyAlignment="1">
      <alignment/>
    </xf>
    <xf numFmtId="164" fontId="2" fillId="0" borderId="16" xfId="0" applyNumberFormat="1" applyFont="1" applyBorder="1" applyAlignment="1">
      <alignment/>
    </xf>
    <xf numFmtId="164" fontId="3" fillId="0" borderId="14" xfId="0" applyNumberFormat="1" applyFont="1" applyBorder="1" applyAlignment="1">
      <alignment horizontal="right"/>
    </xf>
    <xf numFmtId="164" fontId="3" fillId="0" borderId="0" xfId="0" applyNumberFormat="1" applyFont="1" applyAlignment="1">
      <alignment horizontal="right"/>
    </xf>
    <xf numFmtId="164" fontId="3" fillId="0" borderId="0" xfId="0" applyNumberFormat="1" applyFont="1" applyBorder="1" applyAlignment="1">
      <alignment horizontal="right"/>
    </xf>
    <xf numFmtId="164" fontId="2" fillId="0" borderId="15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center"/>
    </xf>
    <xf numFmtId="3" fontId="3" fillId="0" borderId="13" xfId="0" applyNumberFormat="1" applyFont="1" applyBorder="1" applyAlignment="1">
      <alignment horizontal="center"/>
    </xf>
    <xf numFmtId="3" fontId="2" fillId="0" borderId="0" xfId="54" applyNumberFormat="1" applyFont="1" applyBorder="1">
      <alignment/>
      <protection/>
    </xf>
    <xf numFmtId="3" fontId="2" fillId="0" borderId="0" xfId="54" applyNumberFormat="1" applyFont="1">
      <alignment/>
      <protection/>
    </xf>
    <xf numFmtId="3" fontId="2" fillId="0" borderId="0" xfId="54" applyNumberFormat="1" applyFont="1" applyAlignment="1">
      <alignment horizontal="right"/>
      <protection/>
    </xf>
    <xf numFmtId="3" fontId="2" fillId="0" borderId="0" xfId="54" applyNumberFormat="1" applyFont="1" applyAlignment="1">
      <alignment horizontal="centerContinuous"/>
      <protection/>
    </xf>
    <xf numFmtId="3" fontId="3" fillId="0" borderId="0" xfId="54" applyNumberFormat="1" applyFont="1" applyAlignment="1">
      <alignment horizontal="centerContinuous"/>
      <protection/>
    </xf>
    <xf numFmtId="0" fontId="3" fillId="0" borderId="0" xfId="54" applyFont="1" applyAlignment="1">
      <alignment horizontal="centerContinuous"/>
      <protection/>
    </xf>
    <xf numFmtId="3" fontId="3" fillId="0" borderId="0" xfId="54" applyNumberFormat="1" applyFont="1">
      <alignment/>
      <protection/>
    </xf>
    <xf numFmtId="3" fontId="3" fillId="0" borderId="10" xfId="54" applyNumberFormat="1" applyFont="1" applyBorder="1">
      <alignment/>
      <protection/>
    </xf>
    <xf numFmtId="3" fontId="3" fillId="0" borderId="11" xfId="54" applyNumberFormat="1" applyFont="1" applyBorder="1">
      <alignment/>
      <protection/>
    </xf>
    <xf numFmtId="3" fontId="3" fillId="0" borderId="12" xfId="54" applyNumberFormat="1" applyFont="1" applyBorder="1" applyAlignment="1">
      <alignment horizontal="center"/>
      <protection/>
    </xf>
    <xf numFmtId="3" fontId="3" fillId="0" borderId="12" xfId="54" applyNumberFormat="1" applyFont="1" applyBorder="1">
      <alignment/>
      <protection/>
    </xf>
    <xf numFmtId="3" fontId="3" fillId="0" borderId="13" xfId="54" applyNumberFormat="1" applyFont="1" applyBorder="1">
      <alignment/>
      <protection/>
    </xf>
    <xf numFmtId="3" fontId="3" fillId="0" borderId="0" xfId="54" applyNumberFormat="1" applyFont="1" applyBorder="1">
      <alignment/>
      <protection/>
    </xf>
    <xf numFmtId="3" fontId="3" fillId="0" borderId="14" xfId="54" applyNumberFormat="1" applyFont="1" applyBorder="1" applyAlignment="1">
      <alignment horizontal="right"/>
      <protection/>
    </xf>
    <xf numFmtId="3" fontId="3" fillId="0" borderId="0" xfId="54" applyNumberFormat="1" applyFont="1" applyBorder="1" applyAlignment="1">
      <alignment horizontal="right"/>
      <protection/>
    </xf>
    <xf numFmtId="3" fontId="3" fillId="0" borderId="14" xfId="54" applyNumberFormat="1" applyFont="1" applyBorder="1">
      <alignment/>
      <protection/>
    </xf>
    <xf numFmtId="164" fontId="3" fillId="0" borderId="14" xfId="54" applyNumberFormat="1" applyFont="1" applyBorder="1" applyAlignment="1">
      <alignment horizontal="right"/>
      <protection/>
    </xf>
    <xf numFmtId="164" fontId="3" fillId="0" borderId="0" xfId="54" applyNumberFormat="1" applyFont="1">
      <alignment/>
      <protection/>
    </xf>
    <xf numFmtId="164" fontId="3" fillId="0" borderId="14" xfId="54" applyNumberFormat="1" applyFont="1" applyBorder="1">
      <alignment/>
      <protection/>
    </xf>
    <xf numFmtId="164" fontId="3" fillId="0" borderId="0" xfId="54" applyNumberFormat="1" applyFont="1" applyAlignment="1">
      <alignment horizontal="right"/>
      <protection/>
    </xf>
    <xf numFmtId="164" fontId="3" fillId="0" borderId="0" xfId="54" applyNumberFormat="1" applyFont="1" applyBorder="1" applyAlignment="1">
      <alignment horizontal="right"/>
      <protection/>
    </xf>
    <xf numFmtId="164" fontId="2" fillId="0" borderId="15" xfId="54" applyNumberFormat="1" applyFont="1" applyBorder="1">
      <alignment/>
      <protection/>
    </xf>
    <xf numFmtId="164" fontId="2" fillId="0" borderId="16" xfId="54" applyNumberFormat="1" applyFont="1" applyBorder="1">
      <alignment/>
      <protection/>
    </xf>
    <xf numFmtId="0" fontId="3" fillId="0" borderId="0" xfId="54">
      <alignment/>
      <protection/>
    </xf>
    <xf numFmtId="0" fontId="2" fillId="0" borderId="0" xfId="0" applyFont="1" applyAlignment="1">
      <alignment horizontal="centerContinuous"/>
    </xf>
    <xf numFmtId="3" fontId="4" fillId="0" borderId="0" xfId="0" applyNumberFormat="1" applyFont="1" applyAlignment="1">
      <alignment horizontal="centerContinuous"/>
    </xf>
    <xf numFmtId="3" fontId="5" fillId="0" borderId="0" xfId="0" applyNumberFormat="1" applyFont="1" applyAlignment="1">
      <alignment horizontal="centerContinuous"/>
    </xf>
    <xf numFmtId="164" fontId="3" fillId="0" borderId="17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3" fontId="3" fillId="0" borderId="0" xfId="0" applyNumberFormat="1" applyFont="1" applyAlignment="1">
      <alignment horizontal="center"/>
    </xf>
    <xf numFmtId="3" fontId="3" fillId="0" borderId="0" xfId="55" applyNumberFormat="1" applyFont="1">
      <alignment/>
      <protection/>
    </xf>
    <xf numFmtId="0" fontId="3" fillId="0" borderId="0" xfId="55">
      <alignment/>
      <protection/>
    </xf>
    <xf numFmtId="3" fontId="2" fillId="0" borderId="0" xfId="55" applyNumberFormat="1" applyFont="1" applyAlignment="1">
      <alignment horizontal="centerContinuous"/>
      <protection/>
    </xf>
    <xf numFmtId="3" fontId="3" fillId="0" borderId="0" xfId="55" applyNumberFormat="1" applyFont="1" applyAlignment="1">
      <alignment horizontal="centerContinuous"/>
      <protection/>
    </xf>
    <xf numFmtId="0" fontId="3" fillId="0" borderId="0" xfId="55" applyFont="1" applyAlignment="1">
      <alignment horizontal="centerContinuous"/>
      <protection/>
    </xf>
    <xf numFmtId="0" fontId="3" fillId="0" borderId="0" xfId="55" applyFont="1">
      <alignment/>
      <protection/>
    </xf>
    <xf numFmtId="164" fontId="3" fillId="0" borderId="0" xfId="55" applyNumberFormat="1" applyFont="1">
      <alignment/>
      <protection/>
    </xf>
    <xf numFmtId="164" fontId="3" fillId="0" borderId="0" xfId="55" applyNumberFormat="1" applyFont="1" applyAlignment="1">
      <alignment horizontal="centerContinuous"/>
      <protection/>
    </xf>
    <xf numFmtId="164" fontId="2" fillId="0" borderId="0" xfId="55" applyNumberFormat="1" applyFont="1" applyAlignment="1">
      <alignment horizontal="centerContinuous"/>
      <protection/>
    </xf>
    <xf numFmtId="3" fontId="3" fillId="0" borderId="10" xfId="55" applyNumberFormat="1" applyFont="1" applyBorder="1" applyAlignment="1">
      <alignment horizontal="center"/>
      <protection/>
    </xf>
    <xf numFmtId="164" fontId="3" fillId="0" borderId="17" xfId="55" applyNumberFormat="1" applyFont="1" applyBorder="1" applyAlignment="1">
      <alignment horizontal="centerContinuous"/>
      <protection/>
    </xf>
    <xf numFmtId="164" fontId="3" fillId="0" borderId="10" xfId="55" applyNumberFormat="1" applyFont="1" applyBorder="1" applyAlignment="1">
      <alignment horizontal="centerContinuous"/>
      <protection/>
    </xf>
    <xf numFmtId="164" fontId="3" fillId="0" borderId="18" xfId="55" applyNumberFormat="1" applyFont="1" applyBorder="1" applyAlignment="1">
      <alignment horizontal="centerContinuous"/>
      <protection/>
    </xf>
    <xf numFmtId="164" fontId="3" fillId="0" borderId="19" xfId="55" applyNumberFormat="1" applyFont="1" applyBorder="1" applyAlignment="1">
      <alignment horizontal="centerContinuous"/>
      <protection/>
    </xf>
    <xf numFmtId="3" fontId="3" fillId="0" borderId="0" xfId="55" applyNumberFormat="1" applyFont="1" applyBorder="1" applyAlignment="1">
      <alignment horizontal="right"/>
      <protection/>
    </xf>
    <xf numFmtId="164" fontId="3" fillId="0" borderId="14" xfId="55" applyNumberFormat="1" applyFont="1" applyBorder="1" applyAlignment="1">
      <alignment horizontal="right"/>
      <protection/>
    </xf>
    <xf numFmtId="164" fontId="3" fillId="0" borderId="0" xfId="55" applyNumberFormat="1" applyFont="1" applyBorder="1" applyAlignment="1">
      <alignment horizontal="right"/>
      <protection/>
    </xf>
    <xf numFmtId="164" fontId="3" fillId="0" borderId="14" xfId="55" applyNumberFormat="1" applyFont="1" applyBorder="1">
      <alignment/>
      <protection/>
    </xf>
    <xf numFmtId="164" fontId="3" fillId="0" borderId="13" xfId="55" applyNumberFormat="1" applyFont="1" applyBorder="1">
      <alignment/>
      <protection/>
    </xf>
    <xf numFmtId="3" fontId="2" fillId="0" borderId="0" xfId="55" applyNumberFormat="1" applyFont="1" applyAlignment="1">
      <alignment horizontal="right"/>
      <protection/>
    </xf>
    <xf numFmtId="164" fontId="2" fillId="0" borderId="15" xfId="55" applyNumberFormat="1" applyFont="1" applyBorder="1">
      <alignment/>
      <protection/>
    </xf>
    <xf numFmtId="164" fontId="2" fillId="0" borderId="16" xfId="55" applyNumberFormat="1" applyFont="1" applyBorder="1">
      <alignment/>
      <protection/>
    </xf>
    <xf numFmtId="3" fontId="3" fillId="0" borderId="0" xfId="56" applyNumberFormat="1" applyFont="1">
      <alignment/>
      <protection/>
    </xf>
    <xf numFmtId="0" fontId="3" fillId="0" borderId="0" xfId="56" applyFont="1">
      <alignment/>
      <protection/>
    </xf>
    <xf numFmtId="3" fontId="2" fillId="0" borderId="0" xfId="56" applyNumberFormat="1" applyFont="1" applyAlignment="1">
      <alignment horizontal="centerContinuous"/>
      <protection/>
    </xf>
    <xf numFmtId="3" fontId="3" fillId="0" borderId="0" xfId="56" applyNumberFormat="1" applyFont="1" applyAlignment="1">
      <alignment horizontal="centerContinuous"/>
      <protection/>
    </xf>
    <xf numFmtId="0" fontId="3" fillId="0" borderId="0" xfId="56" applyFont="1" applyAlignment="1">
      <alignment horizontal="centerContinuous"/>
      <protection/>
    </xf>
    <xf numFmtId="164" fontId="3" fillId="0" borderId="0" xfId="56" applyNumberFormat="1" applyFont="1">
      <alignment/>
      <protection/>
    </xf>
    <xf numFmtId="164" fontId="3" fillId="0" borderId="0" xfId="56" applyNumberFormat="1" applyFont="1" applyAlignment="1">
      <alignment horizontal="centerContinuous"/>
      <protection/>
    </xf>
    <xf numFmtId="164" fontId="2" fillId="0" borderId="0" xfId="56" applyNumberFormat="1" applyFont="1" applyAlignment="1">
      <alignment horizontal="centerContinuous"/>
      <protection/>
    </xf>
    <xf numFmtId="0" fontId="3" fillId="0" borderId="0" xfId="56">
      <alignment/>
      <protection/>
    </xf>
    <xf numFmtId="3" fontId="3" fillId="0" borderId="10" xfId="56" applyNumberFormat="1" applyFont="1" applyBorder="1" applyAlignment="1">
      <alignment horizontal="center"/>
      <protection/>
    </xf>
    <xf numFmtId="164" fontId="3" fillId="0" borderId="17" xfId="56" applyNumberFormat="1" applyFont="1" applyBorder="1" applyAlignment="1">
      <alignment horizontal="centerContinuous"/>
      <protection/>
    </xf>
    <xf numFmtId="164" fontId="3" fillId="0" borderId="10" xfId="56" applyNumberFormat="1" applyFont="1" applyBorder="1" applyAlignment="1">
      <alignment horizontal="centerContinuous"/>
      <protection/>
    </xf>
    <xf numFmtId="164" fontId="3" fillId="0" borderId="18" xfId="56" applyNumberFormat="1" applyFont="1" applyBorder="1" applyAlignment="1">
      <alignment horizontal="centerContinuous"/>
      <protection/>
    </xf>
    <xf numFmtId="164" fontId="3" fillId="0" borderId="19" xfId="56" applyNumberFormat="1" applyFont="1" applyBorder="1" applyAlignment="1">
      <alignment horizontal="centerContinuous"/>
      <protection/>
    </xf>
    <xf numFmtId="3" fontId="3" fillId="0" borderId="0" xfId="56" applyNumberFormat="1" applyFont="1" applyBorder="1" applyAlignment="1">
      <alignment horizontal="right"/>
      <protection/>
    </xf>
    <xf numFmtId="164" fontId="3" fillId="0" borderId="14" xfId="56" applyNumberFormat="1" applyFont="1" applyBorder="1" applyAlignment="1">
      <alignment horizontal="right"/>
      <protection/>
    </xf>
    <xf numFmtId="164" fontId="3" fillId="0" borderId="0" xfId="56" applyNumberFormat="1" applyFont="1" applyBorder="1" applyAlignment="1">
      <alignment horizontal="right"/>
      <protection/>
    </xf>
    <xf numFmtId="164" fontId="3" fillId="0" borderId="14" xfId="56" applyNumberFormat="1" applyFont="1" applyBorder="1">
      <alignment/>
      <protection/>
    </xf>
    <xf numFmtId="164" fontId="3" fillId="0" borderId="13" xfId="56" applyNumberFormat="1" applyFont="1" applyBorder="1">
      <alignment/>
      <protection/>
    </xf>
    <xf numFmtId="3" fontId="2" fillId="0" borderId="0" xfId="56" applyNumberFormat="1" applyFont="1" applyAlignment="1">
      <alignment horizontal="right"/>
      <protection/>
    </xf>
    <xf numFmtId="164" fontId="2" fillId="0" borderId="15" xfId="56" applyNumberFormat="1" applyFont="1" applyBorder="1">
      <alignment/>
      <protection/>
    </xf>
    <xf numFmtId="164" fontId="2" fillId="0" borderId="16" xfId="56" applyNumberFormat="1" applyFont="1" applyBorder="1">
      <alignment/>
      <protection/>
    </xf>
    <xf numFmtId="3" fontId="2" fillId="0" borderId="0" xfId="57" applyNumberFormat="1" applyFont="1">
      <alignment/>
      <protection/>
    </xf>
    <xf numFmtId="3" fontId="3" fillId="0" borderId="0" xfId="57" applyNumberFormat="1" applyFont="1">
      <alignment/>
      <protection/>
    </xf>
    <xf numFmtId="3" fontId="2" fillId="0" borderId="0" xfId="57" applyNumberFormat="1" applyFont="1" applyAlignment="1">
      <alignment horizontal="centerContinuous"/>
      <protection/>
    </xf>
    <xf numFmtId="0" fontId="2" fillId="0" borderId="0" xfId="57" applyFont="1" applyAlignment="1">
      <alignment horizontal="centerContinuous"/>
      <protection/>
    </xf>
    <xf numFmtId="3" fontId="3" fillId="0" borderId="0" xfId="57" applyNumberFormat="1" applyFont="1" applyAlignment="1">
      <alignment horizontal="centerContinuous"/>
      <protection/>
    </xf>
    <xf numFmtId="0" fontId="3" fillId="0" borderId="0" xfId="57" applyFont="1" applyAlignment="1">
      <alignment horizontal="centerContinuous"/>
      <protection/>
    </xf>
    <xf numFmtId="3" fontId="3" fillId="0" borderId="10" xfId="57" applyNumberFormat="1" applyFont="1" applyBorder="1" applyAlignment="1">
      <alignment horizontal="center"/>
      <protection/>
    </xf>
    <xf numFmtId="3" fontId="3" fillId="0" borderId="17" xfId="57" applyNumberFormat="1" applyFont="1" applyBorder="1" applyAlignment="1">
      <alignment horizontal="center"/>
      <protection/>
    </xf>
    <xf numFmtId="3" fontId="3" fillId="0" borderId="13" xfId="57" applyNumberFormat="1" applyFont="1" applyBorder="1">
      <alignment/>
      <protection/>
    </xf>
    <xf numFmtId="3" fontId="3" fillId="0" borderId="0" xfId="57" applyNumberFormat="1" applyFont="1" applyBorder="1">
      <alignment/>
      <protection/>
    </xf>
    <xf numFmtId="3" fontId="3" fillId="0" borderId="14" xfId="57" applyNumberFormat="1" applyFont="1" applyBorder="1" applyAlignment="1">
      <alignment horizontal="right"/>
      <protection/>
    </xf>
    <xf numFmtId="3" fontId="3" fillId="0" borderId="0" xfId="57" applyNumberFormat="1" applyFont="1" applyAlignment="1">
      <alignment horizontal="right"/>
      <protection/>
    </xf>
    <xf numFmtId="3" fontId="3" fillId="0" borderId="0" xfId="57" applyNumberFormat="1" applyFont="1" applyBorder="1" applyAlignment="1">
      <alignment horizontal="right"/>
      <protection/>
    </xf>
    <xf numFmtId="3" fontId="3" fillId="0" borderId="14" xfId="57" applyNumberFormat="1" applyFont="1" applyBorder="1">
      <alignment/>
      <protection/>
    </xf>
    <xf numFmtId="3" fontId="2" fillId="0" borderId="0" xfId="57" applyNumberFormat="1" applyFont="1" applyAlignment="1">
      <alignment horizontal="right"/>
      <protection/>
    </xf>
    <xf numFmtId="0" fontId="3" fillId="0" borderId="0" xfId="57">
      <alignment/>
      <protection/>
    </xf>
    <xf numFmtId="3" fontId="3" fillId="0" borderId="0" xfId="58" applyNumberFormat="1" applyFont="1">
      <alignment/>
      <protection/>
    </xf>
    <xf numFmtId="0" fontId="3" fillId="0" borderId="0" xfId="58">
      <alignment/>
      <protection/>
    </xf>
    <xf numFmtId="3" fontId="2" fillId="0" borderId="0" xfId="58" applyNumberFormat="1" applyFont="1" applyAlignment="1">
      <alignment horizontal="centerContinuous"/>
      <protection/>
    </xf>
    <xf numFmtId="3" fontId="3" fillId="0" borderId="0" xfId="58" applyNumberFormat="1" applyFont="1" applyAlignment="1">
      <alignment horizontal="centerContinuous"/>
      <protection/>
    </xf>
    <xf numFmtId="0" fontId="3" fillId="0" borderId="0" xfId="58" applyFont="1" applyAlignment="1">
      <alignment horizontal="centerContinuous"/>
      <protection/>
    </xf>
    <xf numFmtId="0" fontId="3" fillId="0" borderId="0" xfId="58" applyFont="1">
      <alignment/>
      <protection/>
    </xf>
    <xf numFmtId="164" fontId="3" fillId="0" borderId="0" xfId="58" applyNumberFormat="1" applyFont="1">
      <alignment/>
      <protection/>
    </xf>
    <xf numFmtId="164" fontId="3" fillId="0" borderId="0" xfId="58" applyNumberFormat="1" applyFont="1" applyAlignment="1">
      <alignment horizontal="centerContinuous"/>
      <protection/>
    </xf>
    <xf numFmtId="164" fontId="2" fillId="0" borderId="0" xfId="58" applyNumberFormat="1" applyFont="1" applyAlignment="1">
      <alignment horizontal="centerContinuous"/>
      <protection/>
    </xf>
    <xf numFmtId="3" fontId="3" fillId="0" borderId="10" xfId="58" applyNumberFormat="1" applyFont="1" applyBorder="1" applyAlignment="1">
      <alignment horizontal="center"/>
      <protection/>
    </xf>
    <xf numFmtId="164" fontId="3" fillId="0" borderId="17" xfId="58" applyNumberFormat="1" applyFont="1" applyBorder="1" applyAlignment="1">
      <alignment horizontal="centerContinuous"/>
      <protection/>
    </xf>
    <xf numFmtId="164" fontId="3" fillId="0" borderId="10" xfId="58" applyNumberFormat="1" applyFont="1" applyBorder="1" applyAlignment="1">
      <alignment horizontal="centerContinuous"/>
      <protection/>
    </xf>
    <xf numFmtId="164" fontId="3" fillId="0" borderId="18" xfId="58" applyNumberFormat="1" applyFont="1" applyBorder="1" applyAlignment="1">
      <alignment horizontal="centerContinuous"/>
      <protection/>
    </xf>
    <xf numFmtId="164" fontId="3" fillId="0" borderId="19" xfId="58" applyNumberFormat="1" applyFont="1" applyBorder="1" applyAlignment="1">
      <alignment horizontal="centerContinuous"/>
      <protection/>
    </xf>
    <xf numFmtId="3" fontId="3" fillId="0" borderId="0" xfId="58" applyNumberFormat="1" applyFont="1" applyBorder="1" applyAlignment="1">
      <alignment horizontal="right"/>
      <protection/>
    </xf>
    <xf numFmtId="164" fontId="3" fillId="0" borderId="14" xfId="58" applyNumberFormat="1" applyFont="1" applyBorder="1" applyAlignment="1">
      <alignment horizontal="right"/>
      <protection/>
    </xf>
    <xf numFmtId="164" fontId="3" fillId="0" borderId="0" xfId="58" applyNumberFormat="1" applyFont="1" applyBorder="1" applyAlignment="1">
      <alignment horizontal="right"/>
      <protection/>
    </xf>
    <xf numFmtId="164" fontId="3" fillId="0" borderId="14" xfId="58" applyNumberFormat="1" applyFont="1" applyBorder="1">
      <alignment/>
      <protection/>
    </xf>
    <xf numFmtId="164" fontId="3" fillId="0" borderId="13" xfId="58" applyNumberFormat="1" applyFont="1" applyBorder="1">
      <alignment/>
      <protection/>
    </xf>
    <xf numFmtId="3" fontId="2" fillId="0" borderId="0" xfId="58" applyNumberFormat="1" applyFont="1" applyAlignment="1">
      <alignment horizontal="right"/>
      <protection/>
    </xf>
    <xf numFmtId="164" fontId="2" fillId="0" borderId="15" xfId="58" applyNumberFormat="1" applyFont="1" applyBorder="1">
      <alignment/>
      <protection/>
    </xf>
    <xf numFmtId="164" fontId="2" fillId="0" borderId="16" xfId="58" applyNumberFormat="1" applyFont="1" applyBorder="1">
      <alignment/>
      <protection/>
    </xf>
    <xf numFmtId="3" fontId="3" fillId="0" borderId="0" xfId="59" applyNumberFormat="1" applyFont="1">
      <alignment/>
      <protection/>
    </xf>
    <xf numFmtId="0" fontId="3" fillId="0" borderId="0" xfId="59" applyFont="1">
      <alignment/>
      <protection/>
    </xf>
    <xf numFmtId="3" fontId="2" fillId="0" borderId="0" xfId="59" applyNumberFormat="1" applyFont="1" applyAlignment="1">
      <alignment horizontal="centerContinuous"/>
      <protection/>
    </xf>
    <xf numFmtId="3" fontId="3" fillId="0" borderId="0" xfId="59" applyNumberFormat="1" applyFont="1" applyAlignment="1">
      <alignment horizontal="centerContinuous"/>
      <protection/>
    </xf>
    <xf numFmtId="0" fontId="3" fillId="0" borderId="0" xfId="59" applyFont="1" applyAlignment="1">
      <alignment horizontal="centerContinuous"/>
      <protection/>
    </xf>
    <xf numFmtId="164" fontId="3" fillId="0" borderId="0" xfId="59" applyNumberFormat="1" applyFont="1">
      <alignment/>
      <protection/>
    </xf>
    <xf numFmtId="164" fontId="3" fillId="0" borderId="0" xfId="59" applyNumberFormat="1" applyFont="1" applyAlignment="1">
      <alignment horizontal="centerContinuous"/>
      <protection/>
    </xf>
    <xf numFmtId="164" fontId="2" fillId="0" borderId="0" xfId="59" applyNumberFormat="1" applyFont="1" applyAlignment="1">
      <alignment horizontal="centerContinuous"/>
      <protection/>
    </xf>
    <xf numFmtId="0" fontId="3" fillId="0" borderId="0" xfId="59">
      <alignment/>
      <protection/>
    </xf>
    <xf numFmtId="3" fontId="3" fillId="0" borderId="10" xfId="59" applyNumberFormat="1" applyFont="1" applyBorder="1" applyAlignment="1">
      <alignment horizontal="center"/>
      <protection/>
    </xf>
    <xf numFmtId="164" fontId="3" fillId="0" borderId="17" xfId="59" applyNumberFormat="1" applyFont="1" applyBorder="1" applyAlignment="1">
      <alignment horizontal="centerContinuous"/>
      <protection/>
    </xf>
    <xf numFmtId="164" fontId="3" fillId="0" borderId="10" xfId="59" applyNumberFormat="1" applyFont="1" applyBorder="1" applyAlignment="1">
      <alignment horizontal="centerContinuous"/>
      <protection/>
    </xf>
    <xf numFmtId="164" fontId="3" fillId="0" borderId="18" xfId="59" applyNumberFormat="1" applyFont="1" applyBorder="1" applyAlignment="1">
      <alignment horizontal="centerContinuous"/>
      <protection/>
    </xf>
    <xf numFmtId="164" fontId="3" fillId="0" borderId="19" xfId="59" applyNumberFormat="1" applyFont="1" applyBorder="1" applyAlignment="1">
      <alignment horizontal="centerContinuous"/>
      <protection/>
    </xf>
    <xf numFmtId="3" fontId="3" fillId="0" borderId="0" xfId="59" applyNumberFormat="1" applyFont="1" applyBorder="1" applyAlignment="1">
      <alignment horizontal="right"/>
      <protection/>
    </xf>
    <xf numFmtId="164" fontId="3" fillId="0" borderId="14" xfId="59" applyNumberFormat="1" applyFont="1" applyBorder="1" applyAlignment="1">
      <alignment horizontal="right"/>
      <protection/>
    </xf>
    <xf numFmtId="164" fontId="3" fillId="0" borderId="0" xfId="59" applyNumberFormat="1" applyFont="1" applyBorder="1" applyAlignment="1">
      <alignment horizontal="right"/>
      <protection/>
    </xf>
    <xf numFmtId="164" fontId="3" fillId="0" borderId="14" xfId="59" applyNumberFormat="1" applyFont="1" applyBorder="1">
      <alignment/>
      <protection/>
    </xf>
    <xf numFmtId="164" fontId="3" fillId="0" borderId="13" xfId="59" applyNumberFormat="1" applyFont="1" applyBorder="1">
      <alignment/>
      <protection/>
    </xf>
    <xf numFmtId="3" fontId="2" fillId="0" borderId="0" xfId="59" applyNumberFormat="1" applyFont="1" applyAlignment="1">
      <alignment horizontal="right"/>
      <protection/>
    </xf>
    <xf numFmtId="164" fontId="2" fillId="0" borderId="15" xfId="59" applyNumberFormat="1" applyFont="1" applyBorder="1">
      <alignment/>
      <protection/>
    </xf>
    <xf numFmtId="164" fontId="2" fillId="0" borderId="16" xfId="59" applyNumberFormat="1" applyFont="1" applyBorder="1">
      <alignment/>
      <protection/>
    </xf>
    <xf numFmtId="164" fontId="3" fillId="0" borderId="14" xfId="57" applyNumberFormat="1" applyFont="1" applyBorder="1">
      <alignment/>
      <protection/>
    </xf>
    <xf numFmtId="164" fontId="3" fillId="0" borderId="0" xfId="57" applyNumberFormat="1" applyFont="1">
      <alignment/>
      <protection/>
    </xf>
    <xf numFmtId="164" fontId="3" fillId="0" borderId="14" xfId="57" applyNumberFormat="1" applyFont="1" applyBorder="1" applyAlignment="1">
      <alignment horizontal="right"/>
      <protection/>
    </xf>
    <xf numFmtId="164" fontId="2" fillId="0" borderId="15" xfId="57" applyNumberFormat="1" applyFont="1" applyBorder="1">
      <alignment/>
      <protection/>
    </xf>
    <xf numFmtId="164" fontId="2" fillId="0" borderId="16" xfId="57" applyNumberFormat="1" applyFont="1" applyBorder="1">
      <alignment/>
      <protection/>
    </xf>
    <xf numFmtId="3" fontId="3" fillId="0" borderId="20" xfId="0" applyNumberFormat="1" applyFont="1" applyBorder="1" applyAlignment="1">
      <alignment horizontal="center"/>
    </xf>
    <xf numFmtId="3" fontId="3" fillId="0" borderId="20" xfId="54" applyNumberFormat="1" applyFont="1" applyBorder="1" applyAlignment="1">
      <alignment horizontal="center"/>
      <protection/>
    </xf>
    <xf numFmtId="3" fontId="3" fillId="0" borderId="13" xfId="54" applyNumberFormat="1" applyFont="1" applyBorder="1" applyAlignment="1">
      <alignment horizontal="center"/>
      <protection/>
    </xf>
    <xf numFmtId="164" fontId="3" fillId="0" borderId="19" xfId="0" applyNumberFormat="1" applyFont="1" applyBorder="1" applyAlignment="1">
      <alignment horizontal="center"/>
    </xf>
    <xf numFmtId="3" fontId="3" fillId="0" borderId="19" xfId="57" applyNumberFormat="1" applyFont="1" applyBorder="1" applyAlignment="1">
      <alignment horizontal="center"/>
      <protection/>
    </xf>
    <xf numFmtId="164" fontId="3" fillId="0" borderId="0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164" fontId="3" fillId="0" borderId="15" xfId="0" applyNumberFormat="1" applyFont="1" applyBorder="1" applyAlignment="1">
      <alignment/>
    </xf>
    <xf numFmtId="164" fontId="3" fillId="0" borderId="16" xfId="0" applyNumberFormat="1" applyFont="1" applyBorder="1" applyAlignment="1">
      <alignment/>
    </xf>
    <xf numFmtId="164" fontId="3" fillId="0" borderId="0" xfId="54" applyNumberFormat="1" applyFont="1" applyBorder="1">
      <alignment/>
      <protection/>
    </xf>
    <xf numFmtId="3" fontId="3" fillId="0" borderId="16" xfId="54" applyNumberFormat="1" applyFont="1" applyBorder="1">
      <alignment/>
      <protection/>
    </xf>
    <xf numFmtId="164" fontId="3" fillId="0" borderId="15" xfId="54" applyNumberFormat="1" applyFont="1" applyBorder="1">
      <alignment/>
      <protection/>
    </xf>
    <xf numFmtId="164" fontId="3" fillId="0" borderId="16" xfId="54" applyNumberFormat="1" applyFont="1" applyBorder="1">
      <alignment/>
      <protection/>
    </xf>
    <xf numFmtId="3" fontId="2" fillId="0" borderId="0" xfId="57" applyNumberFormat="1" applyFont="1" applyBorder="1">
      <alignment/>
      <protection/>
    </xf>
    <xf numFmtId="3" fontId="3" fillId="0" borderId="16" xfId="57" applyNumberFormat="1" applyFont="1" applyBorder="1">
      <alignment/>
      <protection/>
    </xf>
    <xf numFmtId="3" fontId="3" fillId="0" borderId="15" xfId="57" applyNumberFormat="1" applyFont="1" applyBorder="1">
      <alignment/>
      <protection/>
    </xf>
    <xf numFmtId="164" fontId="3" fillId="0" borderId="18" xfId="0" applyNumberFormat="1" applyFont="1" applyBorder="1" applyAlignment="1">
      <alignment horizontal="center"/>
    </xf>
    <xf numFmtId="3" fontId="3" fillId="0" borderId="18" xfId="57" applyNumberFormat="1" applyFont="1" applyBorder="1" applyAlignment="1">
      <alignment horizontal="center"/>
      <protection/>
    </xf>
    <xf numFmtId="3" fontId="3" fillId="0" borderId="13" xfId="58" applyNumberFormat="1" applyFont="1" applyBorder="1" applyAlignment="1">
      <alignment horizontal="left"/>
      <protection/>
    </xf>
    <xf numFmtId="3" fontId="3" fillId="0" borderId="13" xfId="55" applyNumberFormat="1" applyFont="1" applyBorder="1" applyAlignment="1">
      <alignment horizontal="left"/>
      <protection/>
    </xf>
    <xf numFmtId="3" fontId="3" fillId="0" borderId="13" xfId="56" applyNumberFormat="1" applyFont="1" applyBorder="1" applyAlignment="1">
      <alignment horizontal="left"/>
      <protection/>
    </xf>
    <xf numFmtId="3" fontId="3" fillId="0" borderId="10" xfId="56" applyNumberFormat="1" applyFont="1" applyBorder="1" applyAlignment="1">
      <alignment horizontal="left"/>
      <protection/>
    </xf>
    <xf numFmtId="3" fontId="3" fillId="0" borderId="13" xfId="59" applyNumberFormat="1" applyFont="1" applyBorder="1" applyAlignment="1">
      <alignment horizontal="left"/>
      <protection/>
    </xf>
    <xf numFmtId="3" fontId="3" fillId="0" borderId="0" xfId="0" applyNumberFormat="1" applyFont="1" applyFill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3" fontId="3" fillId="0" borderId="17" xfId="0" applyNumberFormat="1" applyFont="1" applyBorder="1" applyAlignment="1">
      <alignment horizontal="center" vertical="top" wrapText="1" shrinkToFit="1"/>
    </xf>
    <xf numFmtId="0" fontId="0" fillId="0" borderId="10" xfId="0" applyBorder="1" applyAlignment="1">
      <alignment horizontal="center" vertical="top" wrapText="1" shrinkToFit="1"/>
    </xf>
    <xf numFmtId="0" fontId="0" fillId="0" borderId="21" xfId="0" applyBorder="1" applyAlignment="1">
      <alignment horizontal="center" vertical="top" wrapText="1" shrinkToFit="1"/>
    </xf>
    <xf numFmtId="0" fontId="0" fillId="0" borderId="20" xfId="0" applyBorder="1" applyAlignment="1">
      <alignment horizontal="center" vertical="top" wrapText="1" shrinkToFit="1"/>
    </xf>
    <xf numFmtId="0" fontId="0" fillId="0" borderId="13" xfId="0" applyBorder="1" applyAlignment="1">
      <alignment horizontal="center" vertical="top" wrapText="1" shrinkToFit="1"/>
    </xf>
    <xf numFmtId="0" fontId="0" fillId="0" borderId="22" xfId="0" applyBorder="1" applyAlignment="1">
      <alignment horizontal="center" vertical="top" wrapText="1" shrinkToFit="1"/>
    </xf>
    <xf numFmtId="3" fontId="3" fillId="0" borderId="17" xfId="0" applyNumberFormat="1" applyFont="1" applyBorder="1" applyAlignment="1">
      <alignment horizontal="center" vertical="top"/>
    </xf>
    <xf numFmtId="3" fontId="3" fillId="0" borderId="10" xfId="0" applyNumberFormat="1" applyFont="1" applyBorder="1" applyAlignment="1">
      <alignment horizontal="center" vertical="top"/>
    </xf>
    <xf numFmtId="3" fontId="3" fillId="0" borderId="21" xfId="0" applyNumberFormat="1" applyFont="1" applyBorder="1" applyAlignment="1">
      <alignment horizontal="center" vertical="top"/>
    </xf>
    <xf numFmtId="3" fontId="3" fillId="0" borderId="20" xfId="0" applyNumberFormat="1" applyFont="1" applyBorder="1" applyAlignment="1">
      <alignment horizontal="center" vertical="top"/>
    </xf>
    <xf numFmtId="3" fontId="3" fillId="0" borderId="13" xfId="0" applyNumberFormat="1" applyFont="1" applyBorder="1" applyAlignment="1">
      <alignment horizontal="center" vertical="top"/>
    </xf>
    <xf numFmtId="3" fontId="3" fillId="0" borderId="22" xfId="0" applyNumberFormat="1" applyFont="1" applyBorder="1" applyAlignment="1">
      <alignment horizontal="center" vertical="top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Standaard_96PSEC02" xfId="54"/>
    <cellStyle name="Standaard_96PSEC04" xfId="55"/>
    <cellStyle name="Standaard_96PSEC05" xfId="56"/>
    <cellStyle name="Standaard_96PSEC06" xfId="57"/>
    <cellStyle name="Standaard_96PSEC07" xfId="58"/>
    <cellStyle name="Standaard_96PSEC08" xfId="59"/>
    <cellStyle name="Titel" xfId="60"/>
    <cellStyle name="Totaal" xfId="61"/>
    <cellStyle name="Uitvoer" xfId="62"/>
    <cellStyle name="Currency" xfId="63"/>
    <cellStyle name="Currency [0]" xfId="64"/>
    <cellStyle name="Verklarende tekst" xfId="65"/>
    <cellStyle name="Waarschuwingsteks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4"/>
  <sheetViews>
    <sheetView tabSelected="1" zoomScalePageLayoutView="0" workbookViewId="0" topLeftCell="A1">
      <selection activeCell="S40" sqref="S40"/>
    </sheetView>
  </sheetViews>
  <sheetFormatPr defaultColWidth="9.140625" defaultRowHeight="12.75"/>
  <cols>
    <col min="1" max="1" width="12.421875" style="192" customWidth="1"/>
    <col min="2" max="16384" width="9.140625" style="192" customWidth="1"/>
  </cols>
  <sheetData>
    <row r="1" ht="15">
      <c r="A1" s="191" t="s">
        <v>56</v>
      </c>
    </row>
    <row r="3" ht="12.75">
      <c r="A3" s="193" t="s">
        <v>57</v>
      </c>
    </row>
    <row r="4" spans="1:2" ht="12.75">
      <c r="A4" s="192" t="s">
        <v>66</v>
      </c>
      <c r="B4" s="192" t="s">
        <v>58</v>
      </c>
    </row>
    <row r="5" spans="1:2" ht="12.75">
      <c r="A5" s="192" t="s">
        <v>67</v>
      </c>
      <c r="B5" s="192" t="s">
        <v>59</v>
      </c>
    </row>
    <row r="6" spans="1:2" ht="12.75">
      <c r="A6" s="192" t="s">
        <v>68</v>
      </c>
      <c r="B6" s="192" t="s">
        <v>60</v>
      </c>
    </row>
    <row r="8" ht="12.75">
      <c r="A8" s="193" t="s">
        <v>61</v>
      </c>
    </row>
    <row r="9" spans="1:2" ht="12.75">
      <c r="A9" s="192" t="s">
        <v>69</v>
      </c>
      <c r="B9" s="192" t="s">
        <v>59</v>
      </c>
    </row>
    <row r="10" spans="1:2" ht="12.75">
      <c r="A10" s="192" t="s">
        <v>70</v>
      </c>
      <c r="B10" s="192" t="s">
        <v>62</v>
      </c>
    </row>
    <row r="11" spans="1:2" ht="12.75">
      <c r="A11" s="192" t="s">
        <v>71</v>
      </c>
      <c r="B11" s="192" t="s">
        <v>63</v>
      </c>
    </row>
    <row r="12" spans="1:2" ht="12.75">
      <c r="A12" s="192" t="s">
        <v>72</v>
      </c>
      <c r="B12" s="192" t="s">
        <v>60</v>
      </c>
    </row>
    <row r="13" spans="1:2" ht="12.75">
      <c r="A13" s="192" t="s">
        <v>73</v>
      </c>
      <c r="B13" s="192" t="s">
        <v>64</v>
      </c>
    </row>
    <row r="14" spans="1:2" ht="12.75">
      <c r="A14" s="192" t="s">
        <v>74</v>
      </c>
      <c r="B14" s="192" t="s">
        <v>65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93"/>
  <sheetViews>
    <sheetView zoomScalePageLayoutView="0" workbookViewId="0" topLeftCell="A1">
      <selection activeCell="G92" sqref="G92"/>
    </sheetView>
  </sheetViews>
  <sheetFormatPr defaultColWidth="9.140625" defaultRowHeight="12" customHeight="1"/>
  <cols>
    <col min="1" max="1" width="31.421875" style="148" customWidth="1"/>
    <col min="2" max="16384" width="9.140625" style="148" customWidth="1"/>
  </cols>
  <sheetData>
    <row r="1" spans="1:10" s="141" customFormat="1" ht="12" customHeight="1">
      <c r="A1" s="1" t="s">
        <v>48</v>
      </c>
      <c r="B1" s="140"/>
      <c r="C1" s="140"/>
      <c r="D1" s="140"/>
      <c r="E1" s="140"/>
      <c r="F1" s="140"/>
      <c r="G1" s="140"/>
      <c r="H1" s="140"/>
      <c r="I1" s="140"/>
      <c r="J1" s="140"/>
    </row>
    <row r="2" spans="1:10" s="141" customFormat="1" ht="12" customHeight="1">
      <c r="A2" s="142" t="s">
        <v>31</v>
      </c>
      <c r="B2" s="143"/>
      <c r="C2" s="143"/>
      <c r="D2" s="143"/>
      <c r="E2" s="144"/>
      <c r="F2" s="144"/>
      <c r="G2" s="143"/>
      <c r="H2" s="143"/>
      <c r="I2" s="143"/>
      <c r="J2" s="143"/>
    </row>
    <row r="3" spans="1:10" s="141" customFormat="1" ht="12" customHeight="1">
      <c r="A3" s="143"/>
      <c r="B3" s="143"/>
      <c r="C3" s="143"/>
      <c r="D3" s="143"/>
      <c r="E3" s="144"/>
      <c r="F3" s="142"/>
      <c r="G3" s="143"/>
      <c r="H3" s="143"/>
      <c r="I3" s="143"/>
      <c r="J3" s="143"/>
    </row>
    <row r="4" spans="1:10" s="141" customFormat="1" ht="12" customHeight="1">
      <c r="A4" s="142" t="s">
        <v>53</v>
      </c>
      <c r="B4" s="143"/>
      <c r="C4" s="143"/>
      <c r="D4" s="143"/>
      <c r="E4" s="144"/>
      <c r="F4" s="144"/>
      <c r="G4" s="143"/>
      <c r="H4" s="143"/>
      <c r="I4" s="143"/>
      <c r="J4" s="143"/>
    </row>
    <row r="5" spans="2:10" s="141" customFormat="1" ht="12" customHeight="1">
      <c r="B5" s="145"/>
      <c r="C5" s="145"/>
      <c r="D5" s="145"/>
      <c r="E5" s="145"/>
      <c r="F5" s="145"/>
      <c r="G5" s="145"/>
      <c r="H5" s="145"/>
      <c r="I5" s="145"/>
      <c r="J5" s="145"/>
    </row>
    <row r="6" spans="1:10" ht="12" customHeight="1">
      <c r="A6" s="142" t="s">
        <v>30</v>
      </c>
      <c r="B6" s="146"/>
      <c r="C6" s="146"/>
      <c r="D6" s="146"/>
      <c r="E6" s="146"/>
      <c r="F6" s="147"/>
      <c r="G6" s="146"/>
      <c r="H6" s="146"/>
      <c r="I6" s="146"/>
      <c r="J6" s="146"/>
    </row>
    <row r="7" spans="1:10" ht="12" customHeight="1">
      <c r="A7" s="142"/>
      <c r="B7" s="146"/>
      <c r="C7" s="146"/>
      <c r="D7" s="146"/>
      <c r="E7" s="146"/>
      <c r="F7" s="147"/>
      <c r="G7" s="146"/>
      <c r="H7" s="146"/>
      <c r="I7" s="146"/>
      <c r="J7" s="146"/>
    </row>
    <row r="8" spans="1:10" ht="12" customHeight="1">
      <c r="A8" s="142" t="s">
        <v>19</v>
      </c>
      <c r="B8" s="146"/>
      <c r="C8" s="146"/>
      <c r="D8" s="146"/>
      <c r="E8" s="146"/>
      <c r="F8" s="147"/>
      <c r="G8" s="146"/>
      <c r="H8" s="146"/>
      <c r="I8" s="146"/>
      <c r="J8" s="146"/>
    </row>
    <row r="9" spans="1:10" ht="12" customHeight="1" thickBot="1">
      <c r="A9" s="140"/>
      <c r="B9" s="145"/>
      <c r="C9" s="145"/>
      <c r="D9" s="145"/>
      <c r="E9" s="145"/>
      <c r="F9" s="145"/>
      <c r="G9" s="145"/>
      <c r="H9" s="145"/>
      <c r="I9" s="145"/>
      <c r="J9" s="145"/>
    </row>
    <row r="10" spans="1:10" ht="12" customHeight="1">
      <c r="A10" s="149"/>
      <c r="B10" s="150" t="s">
        <v>3</v>
      </c>
      <c r="C10" s="151"/>
      <c r="D10" s="151"/>
      <c r="E10" s="150" t="s">
        <v>4</v>
      </c>
      <c r="F10" s="151"/>
      <c r="G10" s="151"/>
      <c r="H10" s="150" t="s">
        <v>5</v>
      </c>
      <c r="I10" s="151"/>
      <c r="J10" s="151"/>
    </row>
    <row r="11" spans="1:10" ht="12" customHeight="1">
      <c r="A11" s="189" t="s">
        <v>20</v>
      </c>
      <c r="B11" s="152" t="s">
        <v>6</v>
      </c>
      <c r="C11" s="153" t="s">
        <v>7</v>
      </c>
      <c r="D11" s="153" t="s">
        <v>5</v>
      </c>
      <c r="E11" s="152" t="s">
        <v>6</v>
      </c>
      <c r="F11" s="153" t="s">
        <v>7</v>
      </c>
      <c r="G11" s="153" t="s">
        <v>5</v>
      </c>
      <c r="H11" s="152" t="s">
        <v>6</v>
      </c>
      <c r="I11" s="153" t="s">
        <v>7</v>
      </c>
      <c r="J11" s="153" t="s">
        <v>5</v>
      </c>
    </row>
    <row r="12" spans="1:10" ht="12" customHeight="1">
      <c r="A12" s="154"/>
      <c r="B12" s="155"/>
      <c r="C12" s="156"/>
      <c r="D12" s="156"/>
      <c r="E12" s="155"/>
      <c r="F12" s="156"/>
      <c r="G12" s="156"/>
      <c r="H12" s="155"/>
      <c r="I12" s="156"/>
      <c r="J12" s="156"/>
    </row>
    <row r="13" spans="1:10" ht="12" customHeight="1">
      <c r="A13" s="140" t="s">
        <v>21</v>
      </c>
      <c r="B13" s="157">
        <f aca="true" t="shared" si="0" ref="B13:J13">SUM(B36,B52,B68,B84)</f>
        <v>0</v>
      </c>
      <c r="C13" s="145">
        <f t="shared" si="0"/>
        <v>1</v>
      </c>
      <c r="D13" s="145">
        <f t="shared" si="0"/>
        <v>1</v>
      </c>
      <c r="E13" s="157">
        <f t="shared" si="0"/>
        <v>9</v>
      </c>
      <c r="F13" s="145">
        <f t="shared" si="0"/>
        <v>51</v>
      </c>
      <c r="G13" s="145">
        <f t="shared" si="0"/>
        <v>60</v>
      </c>
      <c r="H13" s="157">
        <f t="shared" si="0"/>
        <v>9</v>
      </c>
      <c r="I13" s="145">
        <f t="shared" si="0"/>
        <v>52</v>
      </c>
      <c r="J13" s="145">
        <f t="shared" si="0"/>
        <v>61</v>
      </c>
    </row>
    <row r="14" spans="1:10" ht="12" customHeight="1">
      <c r="A14" s="140" t="s">
        <v>22</v>
      </c>
      <c r="B14" s="157">
        <f aca="true" t="shared" si="1" ref="B14:J14">SUM(B37,B53,B69,B85)</f>
        <v>7</v>
      </c>
      <c r="C14" s="145">
        <f t="shared" si="1"/>
        <v>34</v>
      </c>
      <c r="D14" s="145">
        <f t="shared" si="1"/>
        <v>41</v>
      </c>
      <c r="E14" s="157">
        <f t="shared" si="1"/>
        <v>20</v>
      </c>
      <c r="F14" s="145">
        <f t="shared" si="1"/>
        <v>147</v>
      </c>
      <c r="G14" s="145">
        <f t="shared" si="1"/>
        <v>167</v>
      </c>
      <c r="H14" s="157">
        <f t="shared" si="1"/>
        <v>27</v>
      </c>
      <c r="I14" s="145">
        <f t="shared" si="1"/>
        <v>181</v>
      </c>
      <c r="J14" s="145">
        <f t="shared" si="1"/>
        <v>208</v>
      </c>
    </row>
    <row r="15" spans="1:10" ht="12" customHeight="1">
      <c r="A15" s="140" t="s">
        <v>23</v>
      </c>
      <c r="B15" s="157">
        <f aca="true" t="shared" si="2" ref="B15:J15">SUM(B38,B54,B70,B86)</f>
        <v>10</v>
      </c>
      <c r="C15" s="145">
        <f t="shared" si="2"/>
        <v>79</v>
      </c>
      <c r="D15" s="145">
        <f t="shared" si="2"/>
        <v>89</v>
      </c>
      <c r="E15" s="157">
        <f t="shared" si="2"/>
        <v>16</v>
      </c>
      <c r="F15" s="145">
        <f t="shared" si="2"/>
        <v>60</v>
      </c>
      <c r="G15" s="145">
        <f t="shared" si="2"/>
        <v>76</v>
      </c>
      <c r="H15" s="157">
        <f t="shared" si="2"/>
        <v>26</v>
      </c>
      <c r="I15" s="145">
        <f t="shared" si="2"/>
        <v>139</v>
      </c>
      <c r="J15" s="145">
        <f t="shared" si="2"/>
        <v>165</v>
      </c>
    </row>
    <row r="16" spans="1:10" ht="12" customHeight="1">
      <c r="A16" s="140" t="s">
        <v>24</v>
      </c>
      <c r="B16" s="157">
        <f aca="true" t="shared" si="3" ref="B16:J16">SUM(B39,B55,B71,B87)</f>
        <v>9</v>
      </c>
      <c r="C16" s="145">
        <f t="shared" si="3"/>
        <v>70</v>
      </c>
      <c r="D16" s="145">
        <f t="shared" si="3"/>
        <v>79</v>
      </c>
      <c r="E16" s="157">
        <f t="shared" si="3"/>
        <v>6</v>
      </c>
      <c r="F16" s="145">
        <f t="shared" si="3"/>
        <v>53</v>
      </c>
      <c r="G16" s="145">
        <f t="shared" si="3"/>
        <v>59</v>
      </c>
      <c r="H16" s="157">
        <f t="shared" si="3"/>
        <v>15</v>
      </c>
      <c r="I16" s="145">
        <f t="shared" si="3"/>
        <v>123</v>
      </c>
      <c r="J16" s="145">
        <f t="shared" si="3"/>
        <v>138</v>
      </c>
    </row>
    <row r="17" spans="1:10" ht="12" customHeight="1">
      <c r="A17" s="140" t="s">
        <v>25</v>
      </c>
      <c r="B17" s="157">
        <f aca="true" t="shared" si="4" ref="B17:J17">SUM(B40,B56,B72,B88)</f>
        <v>14</v>
      </c>
      <c r="C17" s="145">
        <f t="shared" si="4"/>
        <v>63</v>
      </c>
      <c r="D17" s="145">
        <f t="shared" si="4"/>
        <v>77</v>
      </c>
      <c r="E17" s="157">
        <f t="shared" si="4"/>
        <v>3</v>
      </c>
      <c r="F17" s="145">
        <f t="shared" si="4"/>
        <v>46</v>
      </c>
      <c r="G17" s="145">
        <f t="shared" si="4"/>
        <v>49</v>
      </c>
      <c r="H17" s="157">
        <f t="shared" si="4"/>
        <v>17</v>
      </c>
      <c r="I17" s="145">
        <f t="shared" si="4"/>
        <v>109</v>
      </c>
      <c r="J17" s="145">
        <f t="shared" si="4"/>
        <v>126</v>
      </c>
    </row>
    <row r="18" spans="1:10" ht="12" customHeight="1">
      <c r="A18" s="140" t="s">
        <v>26</v>
      </c>
      <c r="B18" s="157">
        <f aca="true" t="shared" si="5" ref="B18:J18">SUM(B41,B57,B73,B89)</f>
        <v>22</v>
      </c>
      <c r="C18" s="145">
        <f t="shared" si="5"/>
        <v>95</v>
      </c>
      <c r="D18" s="145">
        <f t="shared" si="5"/>
        <v>117</v>
      </c>
      <c r="E18" s="157">
        <f t="shared" si="5"/>
        <v>5</v>
      </c>
      <c r="F18" s="145">
        <f t="shared" si="5"/>
        <v>28</v>
      </c>
      <c r="G18" s="145">
        <f t="shared" si="5"/>
        <v>33</v>
      </c>
      <c r="H18" s="157">
        <f t="shared" si="5"/>
        <v>27</v>
      </c>
      <c r="I18" s="145">
        <f t="shared" si="5"/>
        <v>123</v>
      </c>
      <c r="J18" s="145">
        <f t="shared" si="5"/>
        <v>150</v>
      </c>
    </row>
    <row r="19" spans="1:10" ht="12" customHeight="1">
      <c r="A19" s="140" t="s">
        <v>27</v>
      </c>
      <c r="B19" s="157">
        <f aca="true" t="shared" si="6" ref="B19:J19">SUM(B42,B58,B74,B90)</f>
        <v>42</v>
      </c>
      <c r="C19" s="145">
        <f t="shared" si="6"/>
        <v>113</v>
      </c>
      <c r="D19" s="145">
        <f t="shared" si="6"/>
        <v>155</v>
      </c>
      <c r="E19" s="157">
        <f t="shared" si="6"/>
        <v>2</v>
      </c>
      <c r="F19" s="145">
        <f t="shared" si="6"/>
        <v>18</v>
      </c>
      <c r="G19" s="145">
        <f t="shared" si="6"/>
        <v>20</v>
      </c>
      <c r="H19" s="157">
        <f t="shared" si="6"/>
        <v>44</v>
      </c>
      <c r="I19" s="145">
        <f t="shared" si="6"/>
        <v>131</v>
      </c>
      <c r="J19" s="145">
        <f t="shared" si="6"/>
        <v>175</v>
      </c>
    </row>
    <row r="20" spans="1:10" ht="12" customHeight="1">
      <c r="A20" s="140" t="s">
        <v>28</v>
      </c>
      <c r="B20" s="157">
        <f aca="true" t="shared" si="7" ref="B20:J20">SUM(B43,B59,B75,B91)</f>
        <v>37</v>
      </c>
      <c r="C20" s="145">
        <f t="shared" si="7"/>
        <v>126</v>
      </c>
      <c r="D20" s="145">
        <f t="shared" si="7"/>
        <v>163</v>
      </c>
      <c r="E20" s="157">
        <f t="shared" si="7"/>
        <v>3</v>
      </c>
      <c r="F20" s="145">
        <f t="shared" si="7"/>
        <v>4</v>
      </c>
      <c r="G20" s="145">
        <f t="shared" si="7"/>
        <v>7</v>
      </c>
      <c r="H20" s="157">
        <f t="shared" si="7"/>
        <v>40</v>
      </c>
      <c r="I20" s="145">
        <f t="shared" si="7"/>
        <v>130</v>
      </c>
      <c r="J20" s="145">
        <f t="shared" si="7"/>
        <v>170</v>
      </c>
    </row>
    <row r="21" spans="1:10" ht="12" customHeight="1">
      <c r="A21" s="140" t="s">
        <v>29</v>
      </c>
      <c r="B21" s="157">
        <f aca="true" t="shared" si="8" ref="B21:J21">SUM(B44,B60,B76,B92)</f>
        <v>13</v>
      </c>
      <c r="C21" s="145">
        <f t="shared" si="8"/>
        <v>24</v>
      </c>
      <c r="D21" s="158">
        <f t="shared" si="8"/>
        <v>37</v>
      </c>
      <c r="E21" s="157">
        <f t="shared" si="8"/>
        <v>1</v>
      </c>
      <c r="F21" s="145">
        <f t="shared" si="8"/>
        <v>0</v>
      </c>
      <c r="G21" s="158">
        <f t="shared" si="8"/>
        <v>1</v>
      </c>
      <c r="H21" s="157">
        <f t="shared" si="8"/>
        <v>14</v>
      </c>
      <c r="I21" s="145">
        <f t="shared" si="8"/>
        <v>24</v>
      </c>
      <c r="J21" s="158">
        <f t="shared" si="8"/>
        <v>38</v>
      </c>
    </row>
    <row r="22" spans="1:10" ht="12" customHeight="1">
      <c r="A22" s="159" t="s">
        <v>5</v>
      </c>
      <c r="B22" s="160">
        <f aca="true" t="shared" si="9" ref="B22:J22">SUM(B45,B61,B77,B93)</f>
        <v>154</v>
      </c>
      <c r="C22" s="161">
        <f t="shared" si="9"/>
        <v>605</v>
      </c>
      <c r="D22" s="161">
        <f t="shared" si="9"/>
        <v>759</v>
      </c>
      <c r="E22" s="160">
        <f t="shared" si="9"/>
        <v>65</v>
      </c>
      <c r="F22" s="161">
        <f t="shared" si="9"/>
        <v>407</v>
      </c>
      <c r="G22" s="161">
        <f t="shared" si="9"/>
        <v>472</v>
      </c>
      <c r="H22" s="160">
        <f t="shared" si="9"/>
        <v>219</v>
      </c>
      <c r="I22" s="161">
        <f t="shared" si="9"/>
        <v>1012</v>
      </c>
      <c r="J22" s="161">
        <f t="shared" si="9"/>
        <v>1231</v>
      </c>
    </row>
    <row r="24" spans="1:10" ht="12" customHeight="1">
      <c r="A24" s="1" t="s">
        <v>48</v>
      </c>
      <c r="B24" s="140"/>
      <c r="C24" s="140"/>
      <c r="D24" s="140"/>
      <c r="E24" s="140"/>
      <c r="F24" s="140"/>
      <c r="G24" s="140"/>
      <c r="H24" s="140"/>
      <c r="I24" s="140"/>
      <c r="J24" s="140"/>
    </row>
    <row r="25" spans="1:10" ht="12" customHeight="1">
      <c r="A25" s="142" t="s">
        <v>31</v>
      </c>
      <c r="B25" s="143"/>
      <c r="C25" s="143"/>
      <c r="D25" s="143"/>
      <c r="E25" s="144"/>
      <c r="F25" s="144"/>
      <c r="G25" s="143"/>
      <c r="H25" s="143"/>
      <c r="I25" s="143"/>
      <c r="J25" s="143"/>
    </row>
    <row r="26" spans="1:10" ht="12" customHeight="1">
      <c r="A26" s="143"/>
      <c r="B26" s="143"/>
      <c r="C26" s="143"/>
      <c r="D26" s="143"/>
      <c r="E26" s="144"/>
      <c r="F26" s="142"/>
      <c r="G26" s="143"/>
      <c r="H26" s="143"/>
      <c r="I26" s="143"/>
      <c r="J26" s="143"/>
    </row>
    <row r="27" spans="1:10" ht="12" customHeight="1">
      <c r="A27" s="142" t="s">
        <v>53</v>
      </c>
      <c r="B27" s="143"/>
      <c r="C27" s="143"/>
      <c r="D27" s="143"/>
      <c r="E27" s="144"/>
      <c r="F27" s="144"/>
      <c r="G27" s="143"/>
      <c r="H27" s="143"/>
      <c r="I27" s="143"/>
      <c r="J27" s="143"/>
    </row>
    <row r="28" spans="1:10" ht="12" customHeight="1">
      <c r="A28" s="141"/>
      <c r="B28" s="145"/>
      <c r="C28" s="145"/>
      <c r="D28" s="145"/>
      <c r="E28" s="145"/>
      <c r="F28" s="145"/>
      <c r="G28" s="145"/>
      <c r="H28" s="145"/>
      <c r="I28" s="145"/>
      <c r="J28" s="145"/>
    </row>
    <row r="29" spans="1:10" ht="12" customHeight="1">
      <c r="A29" s="142" t="s">
        <v>30</v>
      </c>
      <c r="B29" s="146"/>
      <c r="C29" s="146"/>
      <c r="D29" s="146"/>
      <c r="E29" s="146"/>
      <c r="F29" s="147"/>
      <c r="G29" s="146"/>
      <c r="H29" s="146"/>
      <c r="I29" s="146"/>
      <c r="J29" s="146"/>
    </row>
    <row r="30" spans="1:10" ht="12" customHeight="1">
      <c r="A30" s="142"/>
      <c r="B30" s="146"/>
      <c r="C30" s="146"/>
      <c r="D30" s="146"/>
      <c r="E30" s="146"/>
      <c r="F30" s="147"/>
      <c r="G30" s="146"/>
      <c r="H30" s="146"/>
      <c r="I30" s="146"/>
      <c r="J30" s="146"/>
    </row>
    <row r="31" spans="1:10" ht="12" customHeight="1">
      <c r="A31" s="142" t="s">
        <v>32</v>
      </c>
      <c r="B31" s="146"/>
      <c r="C31" s="146"/>
      <c r="D31" s="146"/>
      <c r="E31" s="146"/>
      <c r="F31" s="147"/>
      <c r="G31" s="146"/>
      <c r="H31" s="146"/>
      <c r="I31" s="146"/>
      <c r="J31" s="146"/>
    </row>
    <row r="32" spans="1:10" ht="12" customHeight="1" thickBot="1">
      <c r="A32" s="140"/>
      <c r="B32" s="145"/>
      <c r="C32" s="145"/>
      <c r="D32" s="145"/>
      <c r="E32" s="145"/>
      <c r="F32" s="145"/>
      <c r="G32" s="145"/>
      <c r="H32" s="145"/>
      <c r="I32" s="145"/>
      <c r="J32" s="145"/>
    </row>
    <row r="33" spans="1:10" ht="12" customHeight="1">
      <c r="A33" s="149"/>
      <c r="B33" s="150" t="s">
        <v>3</v>
      </c>
      <c r="C33" s="151"/>
      <c r="D33" s="151"/>
      <c r="E33" s="150" t="s">
        <v>4</v>
      </c>
      <c r="F33" s="151"/>
      <c r="G33" s="151"/>
      <c r="H33" s="150" t="s">
        <v>5</v>
      </c>
      <c r="I33" s="151"/>
      <c r="J33" s="151"/>
    </row>
    <row r="34" spans="1:10" ht="12" customHeight="1">
      <c r="A34" s="189" t="s">
        <v>20</v>
      </c>
      <c r="B34" s="152" t="s">
        <v>6</v>
      </c>
      <c r="C34" s="153" t="s">
        <v>7</v>
      </c>
      <c r="D34" s="153" t="s">
        <v>5</v>
      </c>
      <c r="E34" s="152" t="s">
        <v>6</v>
      </c>
      <c r="F34" s="153" t="s">
        <v>7</v>
      </c>
      <c r="G34" s="153" t="s">
        <v>5</v>
      </c>
      <c r="H34" s="152" t="s">
        <v>6</v>
      </c>
      <c r="I34" s="153" t="s">
        <v>7</v>
      </c>
      <c r="J34" s="153" t="s">
        <v>5</v>
      </c>
    </row>
    <row r="35" spans="1:10" ht="12" customHeight="1">
      <c r="A35" s="154"/>
      <c r="B35" s="155"/>
      <c r="C35" s="156"/>
      <c r="D35" s="156"/>
      <c r="E35" s="155"/>
      <c r="F35" s="156"/>
      <c r="G35" s="156"/>
      <c r="H35" s="155"/>
      <c r="I35" s="156"/>
      <c r="J35" s="156"/>
    </row>
    <row r="36" spans="1:10" ht="12" customHeight="1">
      <c r="A36" s="140" t="s">
        <v>21</v>
      </c>
      <c r="B36" s="157">
        <v>0</v>
      </c>
      <c r="C36" s="145">
        <v>0</v>
      </c>
      <c r="D36" s="145">
        <f>SUM(B36:C36)</f>
        <v>0</v>
      </c>
      <c r="E36" s="157">
        <v>3</v>
      </c>
      <c r="F36" s="145">
        <v>9</v>
      </c>
      <c r="G36" s="145">
        <f aca="true" t="shared" si="10" ref="G36:G44">SUM(E36:F36)</f>
        <v>12</v>
      </c>
      <c r="H36" s="157">
        <f>SUM(B36,E36)</f>
        <v>3</v>
      </c>
      <c r="I36" s="145">
        <f>SUM(C36,F36)</f>
        <v>9</v>
      </c>
      <c r="J36" s="145">
        <f aca="true" t="shared" si="11" ref="J36:J44">SUM(H36:I36)</f>
        <v>12</v>
      </c>
    </row>
    <row r="37" spans="1:10" ht="12" customHeight="1">
      <c r="A37" s="140" t="s">
        <v>22</v>
      </c>
      <c r="B37" s="157">
        <v>1</v>
      </c>
      <c r="C37" s="145">
        <v>11</v>
      </c>
      <c r="D37" s="145">
        <f aca="true" t="shared" si="12" ref="D37:D44">SUM(B37:C37)</f>
        <v>12</v>
      </c>
      <c r="E37" s="157">
        <v>3</v>
      </c>
      <c r="F37" s="145">
        <v>44</v>
      </c>
      <c r="G37" s="145">
        <f t="shared" si="10"/>
        <v>47</v>
      </c>
      <c r="H37" s="157">
        <f aca="true" t="shared" si="13" ref="H37:I44">SUM(B37,E37)</f>
        <v>4</v>
      </c>
      <c r="I37" s="145">
        <f t="shared" si="13"/>
        <v>55</v>
      </c>
      <c r="J37" s="145">
        <f t="shared" si="11"/>
        <v>59</v>
      </c>
    </row>
    <row r="38" spans="1:10" ht="12" customHeight="1">
      <c r="A38" s="140" t="s">
        <v>23</v>
      </c>
      <c r="B38" s="157">
        <v>0</v>
      </c>
      <c r="C38" s="145">
        <v>20</v>
      </c>
      <c r="D38" s="145">
        <f t="shared" si="12"/>
        <v>20</v>
      </c>
      <c r="E38" s="157">
        <v>7</v>
      </c>
      <c r="F38" s="145">
        <v>19</v>
      </c>
      <c r="G38" s="145">
        <f t="shared" si="10"/>
        <v>26</v>
      </c>
      <c r="H38" s="157">
        <f t="shared" si="13"/>
        <v>7</v>
      </c>
      <c r="I38" s="145">
        <f t="shared" si="13"/>
        <v>39</v>
      </c>
      <c r="J38" s="145">
        <f t="shared" si="11"/>
        <v>46</v>
      </c>
    </row>
    <row r="39" spans="1:10" ht="12" customHeight="1">
      <c r="A39" s="140" t="s">
        <v>24</v>
      </c>
      <c r="B39" s="155">
        <v>0</v>
      </c>
      <c r="C39" s="145">
        <v>22</v>
      </c>
      <c r="D39" s="145">
        <f t="shared" si="12"/>
        <v>22</v>
      </c>
      <c r="E39" s="157">
        <v>1</v>
      </c>
      <c r="F39" s="145">
        <v>10</v>
      </c>
      <c r="G39" s="145">
        <f t="shared" si="10"/>
        <v>11</v>
      </c>
      <c r="H39" s="157">
        <f t="shared" si="13"/>
        <v>1</v>
      </c>
      <c r="I39" s="145">
        <f t="shared" si="13"/>
        <v>32</v>
      </c>
      <c r="J39" s="145">
        <f t="shared" si="11"/>
        <v>33</v>
      </c>
    </row>
    <row r="40" spans="1:10" ht="12" customHeight="1">
      <c r="A40" s="140" t="s">
        <v>25</v>
      </c>
      <c r="B40" s="155">
        <v>1</v>
      </c>
      <c r="C40" s="145">
        <v>17</v>
      </c>
      <c r="D40" s="145">
        <f t="shared" si="12"/>
        <v>18</v>
      </c>
      <c r="E40" s="157">
        <v>1</v>
      </c>
      <c r="F40" s="145">
        <v>18</v>
      </c>
      <c r="G40" s="145">
        <f t="shared" si="10"/>
        <v>19</v>
      </c>
      <c r="H40" s="157">
        <f t="shared" si="13"/>
        <v>2</v>
      </c>
      <c r="I40" s="145">
        <f t="shared" si="13"/>
        <v>35</v>
      </c>
      <c r="J40" s="145">
        <f t="shared" si="11"/>
        <v>37</v>
      </c>
    </row>
    <row r="41" spans="1:10" ht="12" customHeight="1">
      <c r="A41" s="140" t="s">
        <v>26</v>
      </c>
      <c r="B41" s="155">
        <v>5</v>
      </c>
      <c r="C41" s="145">
        <v>17</v>
      </c>
      <c r="D41" s="145">
        <f t="shared" si="12"/>
        <v>22</v>
      </c>
      <c r="E41" s="157">
        <v>1</v>
      </c>
      <c r="F41" s="145">
        <v>9</v>
      </c>
      <c r="G41" s="145">
        <f t="shared" si="10"/>
        <v>10</v>
      </c>
      <c r="H41" s="157">
        <f t="shared" si="13"/>
        <v>6</v>
      </c>
      <c r="I41" s="145">
        <f t="shared" si="13"/>
        <v>26</v>
      </c>
      <c r="J41" s="145">
        <f t="shared" si="11"/>
        <v>32</v>
      </c>
    </row>
    <row r="42" spans="1:10" ht="12" customHeight="1">
      <c r="A42" s="140" t="s">
        <v>27</v>
      </c>
      <c r="B42" s="155">
        <v>11</v>
      </c>
      <c r="C42" s="145">
        <v>33</v>
      </c>
      <c r="D42" s="145">
        <f t="shared" si="12"/>
        <v>44</v>
      </c>
      <c r="E42" s="157">
        <v>2</v>
      </c>
      <c r="F42" s="145">
        <v>10</v>
      </c>
      <c r="G42" s="145">
        <f t="shared" si="10"/>
        <v>12</v>
      </c>
      <c r="H42" s="157">
        <f t="shared" si="13"/>
        <v>13</v>
      </c>
      <c r="I42" s="145">
        <f t="shared" si="13"/>
        <v>43</v>
      </c>
      <c r="J42" s="145">
        <f t="shared" si="11"/>
        <v>56</v>
      </c>
    </row>
    <row r="43" spans="1:10" ht="12" customHeight="1">
      <c r="A43" s="140" t="s">
        <v>28</v>
      </c>
      <c r="B43" s="155">
        <v>11</v>
      </c>
      <c r="C43" s="145">
        <v>48</v>
      </c>
      <c r="D43" s="145">
        <f t="shared" si="12"/>
        <v>59</v>
      </c>
      <c r="E43" s="157">
        <v>1</v>
      </c>
      <c r="F43" s="145">
        <v>1</v>
      </c>
      <c r="G43" s="145">
        <f t="shared" si="10"/>
        <v>2</v>
      </c>
      <c r="H43" s="157">
        <f t="shared" si="13"/>
        <v>12</v>
      </c>
      <c r="I43" s="145">
        <f t="shared" si="13"/>
        <v>49</v>
      </c>
      <c r="J43" s="145">
        <f t="shared" si="11"/>
        <v>61</v>
      </c>
    </row>
    <row r="44" spans="1:10" ht="12" customHeight="1">
      <c r="A44" s="140" t="s">
        <v>29</v>
      </c>
      <c r="B44" s="155">
        <v>7</v>
      </c>
      <c r="C44" s="145">
        <v>16</v>
      </c>
      <c r="D44" s="158">
        <f t="shared" si="12"/>
        <v>23</v>
      </c>
      <c r="E44" s="157">
        <v>0</v>
      </c>
      <c r="F44" s="145">
        <v>0</v>
      </c>
      <c r="G44" s="158">
        <f t="shared" si="10"/>
        <v>0</v>
      </c>
      <c r="H44" s="157">
        <f t="shared" si="13"/>
        <v>7</v>
      </c>
      <c r="I44" s="145">
        <f t="shared" si="13"/>
        <v>16</v>
      </c>
      <c r="J44" s="158">
        <f t="shared" si="11"/>
        <v>23</v>
      </c>
    </row>
    <row r="45" spans="1:10" ht="12" customHeight="1">
      <c r="A45" s="159" t="s">
        <v>5</v>
      </c>
      <c r="B45" s="160">
        <f>SUM(B36:B44)</f>
        <v>36</v>
      </c>
      <c r="C45" s="161">
        <f aca="true" t="shared" si="14" ref="C45:J45">SUM(C36:C44)</f>
        <v>184</v>
      </c>
      <c r="D45" s="161">
        <f t="shared" si="14"/>
        <v>220</v>
      </c>
      <c r="E45" s="160">
        <f t="shared" si="14"/>
        <v>19</v>
      </c>
      <c r="F45" s="161">
        <f t="shared" si="14"/>
        <v>120</v>
      </c>
      <c r="G45" s="161">
        <f t="shared" si="14"/>
        <v>139</v>
      </c>
      <c r="H45" s="160">
        <f t="shared" si="14"/>
        <v>55</v>
      </c>
      <c r="I45" s="161">
        <f t="shared" si="14"/>
        <v>304</v>
      </c>
      <c r="J45" s="161">
        <f t="shared" si="14"/>
        <v>359</v>
      </c>
    </row>
    <row r="47" spans="1:10" ht="12" customHeight="1">
      <c r="A47" s="142" t="s">
        <v>9</v>
      </c>
      <c r="B47" s="146"/>
      <c r="C47" s="146"/>
      <c r="D47" s="146"/>
      <c r="E47" s="146"/>
      <c r="F47" s="147"/>
      <c r="G47" s="146"/>
      <c r="H47" s="146"/>
      <c r="I47" s="146"/>
      <c r="J47" s="146"/>
    </row>
    <row r="48" spans="1:10" ht="12" customHeight="1" thickBot="1">
      <c r="A48" s="140"/>
      <c r="B48" s="145"/>
      <c r="C48" s="145"/>
      <c r="D48" s="145"/>
      <c r="E48" s="145"/>
      <c r="F48" s="145"/>
      <c r="G48" s="145"/>
      <c r="H48" s="145"/>
      <c r="I48" s="145"/>
      <c r="J48" s="145"/>
    </row>
    <row r="49" spans="1:10" ht="12" customHeight="1">
      <c r="A49" s="149"/>
      <c r="B49" s="150" t="s">
        <v>3</v>
      </c>
      <c r="C49" s="151"/>
      <c r="D49" s="151"/>
      <c r="E49" s="150" t="s">
        <v>4</v>
      </c>
      <c r="F49" s="151"/>
      <c r="G49" s="151"/>
      <c r="H49" s="150" t="s">
        <v>5</v>
      </c>
      <c r="I49" s="151"/>
      <c r="J49" s="151"/>
    </row>
    <row r="50" spans="1:10" ht="12" customHeight="1">
      <c r="A50" s="189" t="s">
        <v>20</v>
      </c>
      <c r="B50" s="152" t="s">
        <v>6</v>
      </c>
      <c r="C50" s="153" t="s">
        <v>7</v>
      </c>
      <c r="D50" s="153" t="s">
        <v>5</v>
      </c>
      <c r="E50" s="152" t="s">
        <v>6</v>
      </c>
      <c r="F50" s="153" t="s">
        <v>7</v>
      </c>
      <c r="G50" s="153" t="s">
        <v>5</v>
      </c>
      <c r="H50" s="152" t="s">
        <v>6</v>
      </c>
      <c r="I50" s="153" t="s">
        <v>7</v>
      </c>
      <c r="J50" s="153" t="s">
        <v>5</v>
      </c>
    </row>
    <row r="51" spans="1:10" ht="12" customHeight="1">
      <c r="A51" s="154"/>
      <c r="B51" s="155"/>
      <c r="C51" s="156"/>
      <c r="D51" s="156"/>
      <c r="E51" s="155"/>
      <c r="F51" s="156"/>
      <c r="G51" s="156"/>
      <c r="H51" s="155"/>
      <c r="I51" s="156"/>
      <c r="J51" s="156"/>
    </row>
    <row r="52" spans="1:10" ht="12" customHeight="1">
      <c r="A52" s="140" t="s">
        <v>21</v>
      </c>
      <c r="B52" s="157">
        <v>0</v>
      </c>
      <c r="C52" s="145">
        <v>1</v>
      </c>
      <c r="D52" s="145">
        <f>SUM(B52:C52)</f>
        <v>1</v>
      </c>
      <c r="E52" s="157">
        <v>5</v>
      </c>
      <c r="F52" s="145">
        <v>34</v>
      </c>
      <c r="G52" s="145">
        <f aca="true" t="shared" si="15" ref="G52:G60">SUM(E52:F52)</f>
        <v>39</v>
      </c>
      <c r="H52" s="157">
        <f>SUM(B52,E52)</f>
        <v>5</v>
      </c>
      <c r="I52" s="145">
        <f>SUM(C52,F52)</f>
        <v>35</v>
      </c>
      <c r="J52" s="145">
        <f aca="true" t="shared" si="16" ref="J52:J60">SUM(H52:I52)</f>
        <v>40</v>
      </c>
    </row>
    <row r="53" spans="1:10" ht="12" customHeight="1">
      <c r="A53" s="140" t="s">
        <v>22</v>
      </c>
      <c r="B53" s="157">
        <v>6</v>
      </c>
      <c r="C53" s="145">
        <v>23</v>
      </c>
      <c r="D53" s="145">
        <f aca="true" t="shared" si="17" ref="D53:D60">SUM(B53:C53)</f>
        <v>29</v>
      </c>
      <c r="E53" s="157">
        <v>15</v>
      </c>
      <c r="F53" s="145">
        <v>88</v>
      </c>
      <c r="G53" s="145">
        <f t="shared" si="15"/>
        <v>103</v>
      </c>
      <c r="H53" s="157">
        <f aca="true" t="shared" si="18" ref="H53:I60">SUM(B53,E53)</f>
        <v>21</v>
      </c>
      <c r="I53" s="145">
        <f t="shared" si="18"/>
        <v>111</v>
      </c>
      <c r="J53" s="145">
        <f t="shared" si="16"/>
        <v>132</v>
      </c>
    </row>
    <row r="54" spans="1:10" ht="12" customHeight="1">
      <c r="A54" s="140" t="s">
        <v>23</v>
      </c>
      <c r="B54" s="157">
        <v>9</v>
      </c>
      <c r="C54" s="145">
        <v>51</v>
      </c>
      <c r="D54" s="145">
        <f t="shared" si="17"/>
        <v>60</v>
      </c>
      <c r="E54" s="157">
        <v>8</v>
      </c>
      <c r="F54" s="145">
        <v>35</v>
      </c>
      <c r="G54" s="145">
        <f t="shared" si="15"/>
        <v>43</v>
      </c>
      <c r="H54" s="157">
        <f t="shared" si="18"/>
        <v>17</v>
      </c>
      <c r="I54" s="145">
        <f t="shared" si="18"/>
        <v>86</v>
      </c>
      <c r="J54" s="145">
        <f t="shared" si="16"/>
        <v>103</v>
      </c>
    </row>
    <row r="55" spans="1:10" ht="12" customHeight="1">
      <c r="A55" s="140" t="s">
        <v>24</v>
      </c>
      <c r="B55" s="155">
        <v>6</v>
      </c>
      <c r="C55" s="145">
        <v>41</v>
      </c>
      <c r="D55" s="145">
        <f t="shared" si="17"/>
        <v>47</v>
      </c>
      <c r="E55" s="155">
        <v>5</v>
      </c>
      <c r="F55" s="145">
        <v>34</v>
      </c>
      <c r="G55" s="145">
        <f t="shared" si="15"/>
        <v>39</v>
      </c>
      <c r="H55" s="157">
        <f t="shared" si="18"/>
        <v>11</v>
      </c>
      <c r="I55" s="145">
        <f t="shared" si="18"/>
        <v>75</v>
      </c>
      <c r="J55" s="145">
        <f t="shared" si="16"/>
        <v>86</v>
      </c>
    </row>
    <row r="56" spans="1:10" ht="12" customHeight="1">
      <c r="A56" s="140" t="s">
        <v>25</v>
      </c>
      <c r="B56" s="155">
        <v>11</v>
      </c>
      <c r="C56" s="145">
        <v>37</v>
      </c>
      <c r="D56" s="145">
        <f t="shared" si="17"/>
        <v>48</v>
      </c>
      <c r="E56" s="155">
        <v>0</v>
      </c>
      <c r="F56" s="145">
        <v>20</v>
      </c>
      <c r="G56" s="145">
        <f t="shared" si="15"/>
        <v>20</v>
      </c>
      <c r="H56" s="157">
        <f t="shared" si="18"/>
        <v>11</v>
      </c>
      <c r="I56" s="145">
        <f t="shared" si="18"/>
        <v>57</v>
      </c>
      <c r="J56" s="145">
        <f t="shared" si="16"/>
        <v>68</v>
      </c>
    </row>
    <row r="57" spans="1:10" ht="12" customHeight="1">
      <c r="A57" s="140" t="s">
        <v>26</v>
      </c>
      <c r="B57" s="155">
        <v>13</v>
      </c>
      <c r="C57" s="145">
        <v>66</v>
      </c>
      <c r="D57" s="145">
        <f t="shared" si="17"/>
        <v>79</v>
      </c>
      <c r="E57" s="155">
        <v>2</v>
      </c>
      <c r="F57" s="145">
        <v>16</v>
      </c>
      <c r="G57" s="145">
        <f t="shared" si="15"/>
        <v>18</v>
      </c>
      <c r="H57" s="157">
        <f t="shared" si="18"/>
        <v>15</v>
      </c>
      <c r="I57" s="145">
        <f t="shared" si="18"/>
        <v>82</v>
      </c>
      <c r="J57" s="145">
        <f t="shared" si="16"/>
        <v>97</v>
      </c>
    </row>
    <row r="58" spans="1:10" ht="12" customHeight="1">
      <c r="A58" s="140" t="s">
        <v>27</v>
      </c>
      <c r="B58" s="155">
        <v>28</v>
      </c>
      <c r="C58" s="145">
        <v>67</v>
      </c>
      <c r="D58" s="145">
        <f t="shared" si="17"/>
        <v>95</v>
      </c>
      <c r="E58" s="155">
        <v>0</v>
      </c>
      <c r="F58" s="145">
        <v>8</v>
      </c>
      <c r="G58" s="145">
        <f t="shared" si="15"/>
        <v>8</v>
      </c>
      <c r="H58" s="157">
        <f t="shared" si="18"/>
        <v>28</v>
      </c>
      <c r="I58" s="145">
        <f t="shared" si="18"/>
        <v>75</v>
      </c>
      <c r="J58" s="145">
        <f t="shared" si="16"/>
        <v>103</v>
      </c>
    </row>
    <row r="59" spans="1:10" ht="12" customHeight="1">
      <c r="A59" s="140" t="s">
        <v>28</v>
      </c>
      <c r="B59" s="155">
        <v>22</v>
      </c>
      <c r="C59" s="145">
        <v>60</v>
      </c>
      <c r="D59" s="145">
        <f t="shared" si="17"/>
        <v>82</v>
      </c>
      <c r="E59" s="155">
        <v>2</v>
      </c>
      <c r="F59" s="145">
        <v>2</v>
      </c>
      <c r="G59" s="145">
        <f t="shared" si="15"/>
        <v>4</v>
      </c>
      <c r="H59" s="157">
        <f t="shared" si="18"/>
        <v>24</v>
      </c>
      <c r="I59" s="145">
        <f t="shared" si="18"/>
        <v>62</v>
      </c>
      <c r="J59" s="145">
        <f t="shared" si="16"/>
        <v>86</v>
      </c>
    </row>
    <row r="60" spans="1:10" ht="12" customHeight="1">
      <c r="A60" s="140" t="s">
        <v>29</v>
      </c>
      <c r="B60" s="155">
        <v>5</v>
      </c>
      <c r="C60" s="145">
        <v>4</v>
      </c>
      <c r="D60" s="158">
        <f t="shared" si="17"/>
        <v>9</v>
      </c>
      <c r="E60" s="155">
        <v>1</v>
      </c>
      <c r="F60" s="145">
        <v>0</v>
      </c>
      <c r="G60" s="158">
        <f t="shared" si="15"/>
        <v>1</v>
      </c>
      <c r="H60" s="157">
        <f t="shared" si="18"/>
        <v>6</v>
      </c>
      <c r="I60" s="145">
        <f t="shared" si="18"/>
        <v>4</v>
      </c>
      <c r="J60" s="158">
        <f t="shared" si="16"/>
        <v>10</v>
      </c>
    </row>
    <row r="61" spans="1:10" ht="12" customHeight="1">
      <c r="A61" s="159" t="s">
        <v>5</v>
      </c>
      <c r="B61" s="160">
        <f>SUM(B52:B60)</f>
        <v>100</v>
      </c>
      <c r="C61" s="161">
        <f aca="true" t="shared" si="19" ref="C61:J61">SUM(C52:C60)</f>
        <v>350</v>
      </c>
      <c r="D61" s="161">
        <f t="shared" si="19"/>
        <v>450</v>
      </c>
      <c r="E61" s="160">
        <f t="shared" si="19"/>
        <v>38</v>
      </c>
      <c r="F61" s="161">
        <f t="shared" si="19"/>
        <v>237</v>
      </c>
      <c r="G61" s="161">
        <f t="shared" si="19"/>
        <v>275</v>
      </c>
      <c r="H61" s="160">
        <f t="shared" si="19"/>
        <v>138</v>
      </c>
      <c r="I61" s="161">
        <f t="shared" si="19"/>
        <v>587</v>
      </c>
      <c r="J61" s="161">
        <f t="shared" si="19"/>
        <v>725</v>
      </c>
    </row>
    <row r="63" spans="1:10" ht="12" customHeight="1">
      <c r="A63" s="142" t="s">
        <v>10</v>
      </c>
      <c r="B63" s="146"/>
      <c r="C63" s="146"/>
      <c r="D63" s="146"/>
      <c r="E63" s="146"/>
      <c r="F63" s="147"/>
      <c r="G63" s="146"/>
      <c r="H63" s="146"/>
      <c r="I63" s="146"/>
      <c r="J63" s="146"/>
    </row>
    <row r="64" spans="1:10" ht="12" customHeight="1" thickBot="1">
      <c r="A64" s="140"/>
      <c r="B64" s="145"/>
      <c r="C64" s="145"/>
      <c r="D64" s="145"/>
      <c r="E64" s="145"/>
      <c r="F64" s="145"/>
      <c r="G64" s="145"/>
      <c r="H64" s="145"/>
      <c r="I64" s="145"/>
      <c r="J64" s="145"/>
    </row>
    <row r="65" spans="1:10" ht="12" customHeight="1">
      <c r="A65" s="149"/>
      <c r="B65" s="150" t="s">
        <v>3</v>
      </c>
      <c r="C65" s="151"/>
      <c r="D65" s="151"/>
      <c r="E65" s="150" t="s">
        <v>4</v>
      </c>
      <c r="F65" s="151"/>
      <c r="G65" s="151"/>
      <c r="H65" s="150" t="s">
        <v>5</v>
      </c>
      <c r="I65" s="151"/>
      <c r="J65" s="151"/>
    </row>
    <row r="66" spans="1:10" ht="12" customHeight="1">
      <c r="A66" s="189" t="s">
        <v>20</v>
      </c>
      <c r="B66" s="152" t="s">
        <v>6</v>
      </c>
      <c r="C66" s="153" t="s">
        <v>7</v>
      </c>
      <c r="D66" s="153" t="s">
        <v>5</v>
      </c>
      <c r="E66" s="152" t="s">
        <v>6</v>
      </c>
      <c r="F66" s="153" t="s">
        <v>7</v>
      </c>
      <c r="G66" s="153" t="s">
        <v>5</v>
      </c>
      <c r="H66" s="152" t="s">
        <v>6</v>
      </c>
      <c r="I66" s="153" t="s">
        <v>7</v>
      </c>
      <c r="J66" s="153" t="s">
        <v>5</v>
      </c>
    </row>
    <row r="67" spans="1:10" ht="12" customHeight="1">
      <c r="A67" s="154"/>
      <c r="B67" s="155"/>
      <c r="C67" s="156"/>
      <c r="D67" s="156"/>
      <c r="E67" s="155"/>
      <c r="F67" s="156"/>
      <c r="G67" s="156"/>
      <c r="H67" s="155"/>
      <c r="I67" s="156"/>
      <c r="J67" s="156"/>
    </row>
    <row r="68" spans="1:10" ht="12" customHeight="1">
      <c r="A68" s="140" t="s">
        <v>21</v>
      </c>
      <c r="B68" s="157">
        <v>0</v>
      </c>
      <c r="C68" s="145">
        <v>0</v>
      </c>
      <c r="D68" s="145">
        <f>SUM(B68:C68)</f>
        <v>0</v>
      </c>
      <c r="E68" s="157">
        <v>0</v>
      </c>
      <c r="F68" s="145">
        <v>2</v>
      </c>
      <c r="G68" s="145">
        <f aca="true" t="shared" si="20" ref="G68:G76">SUM(E68:F68)</f>
        <v>2</v>
      </c>
      <c r="H68" s="157">
        <f>SUM(B68,E68)</f>
        <v>0</v>
      </c>
      <c r="I68" s="145">
        <f>SUM(C68,F68)</f>
        <v>2</v>
      </c>
      <c r="J68" s="145">
        <f aca="true" t="shared" si="21" ref="J68:J76">SUM(H68:I68)</f>
        <v>2</v>
      </c>
    </row>
    <row r="69" spans="1:10" ht="12" customHeight="1">
      <c r="A69" s="140" t="s">
        <v>22</v>
      </c>
      <c r="B69" s="157">
        <v>0</v>
      </c>
      <c r="C69" s="145">
        <v>0</v>
      </c>
      <c r="D69" s="145">
        <f aca="true" t="shared" si="22" ref="D69:D76">SUM(B69:C69)</f>
        <v>0</v>
      </c>
      <c r="E69" s="157">
        <v>0</v>
      </c>
      <c r="F69" s="145">
        <v>1</v>
      </c>
      <c r="G69" s="145">
        <f t="shared" si="20"/>
        <v>1</v>
      </c>
      <c r="H69" s="157">
        <f aca="true" t="shared" si="23" ref="H69:I76">SUM(B69,E69)</f>
        <v>0</v>
      </c>
      <c r="I69" s="145">
        <f t="shared" si="23"/>
        <v>1</v>
      </c>
      <c r="J69" s="145">
        <f t="shared" si="21"/>
        <v>1</v>
      </c>
    </row>
    <row r="70" spans="1:10" ht="12" customHeight="1">
      <c r="A70" s="140" t="s">
        <v>23</v>
      </c>
      <c r="B70" s="157">
        <v>0</v>
      </c>
      <c r="C70" s="145">
        <v>1</v>
      </c>
      <c r="D70" s="145">
        <f t="shared" si="22"/>
        <v>1</v>
      </c>
      <c r="E70" s="157">
        <v>0</v>
      </c>
      <c r="F70" s="145">
        <v>0</v>
      </c>
      <c r="G70" s="145">
        <f t="shared" si="20"/>
        <v>0</v>
      </c>
      <c r="H70" s="157">
        <f t="shared" si="23"/>
        <v>0</v>
      </c>
      <c r="I70" s="145">
        <f t="shared" si="23"/>
        <v>1</v>
      </c>
      <c r="J70" s="145">
        <f t="shared" si="21"/>
        <v>1</v>
      </c>
    </row>
    <row r="71" spans="1:10" ht="12" customHeight="1">
      <c r="A71" s="140" t="s">
        <v>24</v>
      </c>
      <c r="B71" s="155">
        <v>0</v>
      </c>
      <c r="C71" s="145">
        <v>0</v>
      </c>
      <c r="D71" s="145">
        <f t="shared" si="22"/>
        <v>0</v>
      </c>
      <c r="E71" s="157">
        <v>0</v>
      </c>
      <c r="F71" s="145">
        <v>1</v>
      </c>
      <c r="G71" s="145">
        <f t="shared" si="20"/>
        <v>1</v>
      </c>
      <c r="H71" s="157">
        <f t="shared" si="23"/>
        <v>0</v>
      </c>
      <c r="I71" s="145">
        <f t="shared" si="23"/>
        <v>1</v>
      </c>
      <c r="J71" s="145">
        <f t="shared" si="21"/>
        <v>1</v>
      </c>
    </row>
    <row r="72" spans="1:10" ht="12" customHeight="1">
      <c r="A72" s="140" t="s">
        <v>25</v>
      </c>
      <c r="B72" s="155">
        <v>0</v>
      </c>
      <c r="C72" s="145">
        <v>0</v>
      </c>
      <c r="D72" s="145">
        <f t="shared" si="22"/>
        <v>0</v>
      </c>
      <c r="E72" s="157">
        <v>0</v>
      </c>
      <c r="F72" s="145">
        <v>1</v>
      </c>
      <c r="G72" s="145">
        <f t="shared" si="20"/>
        <v>1</v>
      </c>
      <c r="H72" s="157">
        <f t="shared" si="23"/>
        <v>0</v>
      </c>
      <c r="I72" s="145">
        <f t="shared" si="23"/>
        <v>1</v>
      </c>
      <c r="J72" s="145">
        <f t="shared" si="21"/>
        <v>1</v>
      </c>
    </row>
    <row r="73" spans="1:10" ht="12" customHeight="1">
      <c r="A73" s="140" t="s">
        <v>26</v>
      </c>
      <c r="B73" s="155">
        <v>1</v>
      </c>
      <c r="C73" s="145">
        <v>2</v>
      </c>
      <c r="D73" s="145">
        <f t="shared" si="22"/>
        <v>3</v>
      </c>
      <c r="E73" s="157">
        <v>2</v>
      </c>
      <c r="F73" s="145">
        <v>0</v>
      </c>
      <c r="G73" s="145">
        <f t="shared" si="20"/>
        <v>2</v>
      </c>
      <c r="H73" s="157">
        <f t="shared" si="23"/>
        <v>3</v>
      </c>
      <c r="I73" s="145">
        <f t="shared" si="23"/>
        <v>2</v>
      </c>
      <c r="J73" s="145">
        <f t="shared" si="21"/>
        <v>5</v>
      </c>
    </row>
    <row r="74" spans="1:10" ht="12" customHeight="1">
      <c r="A74" s="140" t="s">
        <v>27</v>
      </c>
      <c r="B74" s="155">
        <v>0</v>
      </c>
      <c r="C74" s="145">
        <v>1</v>
      </c>
      <c r="D74" s="145">
        <f t="shared" si="22"/>
        <v>1</v>
      </c>
      <c r="E74" s="157">
        <v>0</v>
      </c>
      <c r="F74" s="145">
        <v>0</v>
      </c>
      <c r="G74" s="145">
        <f t="shared" si="20"/>
        <v>0</v>
      </c>
      <c r="H74" s="157">
        <f t="shared" si="23"/>
        <v>0</v>
      </c>
      <c r="I74" s="145">
        <f t="shared" si="23"/>
        <v>1</v>
      </c>
      <c r="J74" s="145">
        <f t="shared" si="21"/>
        <v>1</v>
      </c>
    </row>
    <row r="75" spans="1:10" ht="12" customHeight="1">
      <c r="A75" s="140" t="s">
        <v>28</v>
      </c>
      <c r="B75" s="155">
        <v>1</v>
      </c>
      <c r="C75" s="145">
        <v>2</v>
      </c>
      <c r="D75" s="145">
        <f t="shared" si="22"/>
        <v>3</v>
      </c>
      <c r="E75" s="157">
        <v>0</v>
      </c>
      <c r="F75" s="145">
        <v>1</v>
      </c>
      <c r="G75" s="145">
        <f t="shared" si="20"/>
        <v>1</v>
      </c>
      <c r="H75" s="157">
        <f t="shared" si="23"/>
        <v>1</v>
      </c>
      <c r="I75" s="145">
        <f t="shared" si="23"/>
        <v>3</v>
      </c>
      <c r="J75" s="145">
        <f t="shared" si="21"/>
        <v>4</v>
      </c>
    </row>
    <row r="76" spans="1:10" ht="12" customHeight="1">
      <c r="A76" s="140" t="s">
        <v>29</v>
      </c>
      <c r="B76" s="155">
        <v>0</v>
      </c>
      <c r="C76" s="145">
        <v>0</v>
      </c>
      <c r="D76" s="158">
        <f t="shared" si="22"/>
        <v>0</v>
      </c>
      <c r="E76" s="157">
        <v>0</v>
      </c>
      <c r="F76" s="145">
        <v>0</v>
      </c>
      <c r="G76" s="158">
        <f t="shared" si="20"/>
        <v>0</v>
      </c>
      <c r="H76" s="157">
        <f t="shared" si="23"/>
        <v>0</v>
      </c>
      <c r="I76" s="145">
        <f t="shared" si="23"/>
        <v>0</v>
      </c>
      <c r="J76" s="158">
        <f t="shared" si="21"/>
        <v>0</v>
      </c>
    </row>
    <row r="77" spans="1:10" ht="12" customHeight="1">
      <c r="A77" s="159" t="s">
        <v>5</v>
      </c>
      <c r="B77" s="160">
        <f>SUM(B68:B76)</f>
        <v>2</v>
      </c>
      <c r="C77" s="161">
        <f aca="true" t="shared" si="24" ref="C77:J77">SUM(C68:C76)</f>
        <v>6</v>
      </c>
      <c r="D77" s="161">
        <f t="shared" si="24"/>
        <v>8</v>
      </c>
      <c r="E77" s="160">
        <f t="shared" si="24"/>
        <v>2</v>
      </c>
      <c r="F77" s="161">
        <f t="shared" si="24"/>
        <v>6</v>
      </c>
      <c r="G77" s="161">
        <f t="shared" si="24"/>
        <v>8</v>
      </c>
      <c r="H77" s="160">
        <f t="shared" si="24"/>
        <v>4</v>
      </c>
      <c r="I77" s="161">
        <f t="shared" si="24"/>
        <v>12</v>
      </c>
      <c r="J77" s="161">
        <f t="shared" si="24"/>
        <v>16</v>
      </c>
    </row>
    <row r="79" spans="1:10" ht="12" customHeight="1">
      <c r="A79" s="142" t="s">
        <v>11</v>
      </c>
      <c r="B79" s="146"/>
      <c r="C79" s="146"/>
      <c r="D79" s="146"/>
      <c r="E79" s="146"/>
      <c r="F79" s="147"/>
      <c r="G79" s="146"/>
      <c r="H79" s="146"/>
      <c r="I79" s="146"/>
      <c r="J79" s="146"/>
    </row>
    <row r="80" spans="1:10" ht="12" customHeight="1" thickBot="1">
      <c r="A80" s="140"/>
      <c r="B80" s="145"/>
      <c r="C80" s="145"/>
      <c r="D80" s="145"/>
      <c r="E80" s="145"/>
      <c r="F80" s="145"/>
      <c r="G80" s="145"/>
      <c r="H80" s="145"/>
      <c r="I80" s="145"/>
      <c r="J80" s="145"/>
    </row>
    <row r="81" spans="1:10" ht="12" customHeight="1">
      <c r="A81" s="149"/>
      <c r="B81" s="150" t="s">
        <v>3</v>
      </c>
      <c r="C81" s="151"/>
      <c r="D81" s="151"/>
      <c r="E81" s="150" t="s">
        <v>4</v>
      </c>
      <c r="F81" s="151"/>
      <c r="G81" s="151"/>
      <c r="H81" s="150" t="s">
        <v>5</v>
      </c>
      <c r="I81" s="151"/>
      <c r="J81" s="151"/>
    </row>
    <row r="82" spans="1:10" ht="12" customHeight="1">
      <c r="A82" s="189" t="s">
        <v>20</v>
      </c>
      <c r="B82" s="152" t="s">
        <v>6</v>
      </c>
      <c r="C82" s="153" t="s">
        <v>7</v>
      </c>
      <c r="D82" s="153" t="s">
        <v>5</v>
      </c>
      <c r="E82" s="152" t="s">
        <v>6</v>
      </c>
      <c r="F82" s="153" t="s">
        <v>7</v>
      </c>
      <c r="G82" s="153" t="s">
        <v>5</v>
      </c>
      <c r="H82" s="152" t="s">
        <v>6</v>
      </c>
      <c r="I82" s="153" t="s">
        <v>7</v>
      </c>
      <c r="J82" s="153" t="s">
        <v>5</v>
      </c>
    </row>
    <row r="83" spans="1:10" ht="12" customHeight="1">
      <c r="A83" s="154"/>
      <c r="B83" s="155"/>
      <c r="C83" s="156"/>
      <c r="D83" s="156"/>
      <c r="E83" s="155"/>
      <c r="F83" s="156"/>
      <c r="G83" s="156"/>
      <c r="H83" s="155"/>
      <c r="I83" s="156"/>
      <c r="J83" s="156"/>
    </row>
    <row r="84" spans="1:10" ht="12" customHeight="1">
      <c r="A84" s="140" t="s">
        <v>21</v>
      </c>
      <c r="B84" s="157">
        <v>0</v>
      </c>
      <c r="C84" s="145">
        <v>0</v>
      </c>
      <c r="D84" s="145">
        <f>SUM(B84:C84)</f>
        <v>0</v>
      </c>
      <c r="E84" s="157">
        <v>1</v>
      </c>
      <c r="F84" s="145">
        <v>6</v>
      </c>
      <c r="G84" s="145">
        <f aca="true" t="shared" si="25" ref="G84:G92">SUM(E84:F84)</f>
        <v>7</v>
      </c>
      <c r="H84" s="157">
        <f>SUM(B84,E84)</f>
        <v>1</v>
      </c>
      <c r="I84" s="145">
        <f>SUM(C84,F84)</f>
        <v>6</v>
      </c>
      <c r="J84" s="145">
        <f aca="true" t="shared" si="26" ref="J84:J92">SUM(H84:I84)</f>
        <v>7</v>
      </c>
    </row>
    <row r="85" spans="1:10" ht="12" customHeight="1">
      <c r="A85" s="140" t="s">
        <v>22</v>
      </c>
      <c r="B85" s="157">
        <v>0</v>
      </c>
      <c r="C85" s="145">
        <v>0</v>
      </c>
      <c r="D85" s="145">
        <f aca="true" t="shared" si="27" ref="D85:D92">SUM(B85:C85)</f>
        <v>0</v>
      </c>
      <c r="E85" s="157">
        <v>2</v>
      </c>
      <c r="F85" s="145">
        <v>14</v>
      </c>
      <c r="G85" s="145">
        <f t="shared" si="25"/>
        <v>16</v>
      </c>
      <c r="H85" s="157">
        <f aca="true" t="shared" si="28" ref="H85:I92">SUM(B85,E85)</f>
        <v>2</v>
      </c>
      <c r="I85" s="145">
        <f t="shared" si="28"/>
        <v>14</v>
      </c>
      <c r="J85" s="145">
        <f t="shared" si="26"/>
        <v>16</v>
      </c>
    </row>
    <row r="86" spans="1:10" ht="12" customHeight="1">
      <c r="A86" s="140" t="s">
        <v>23</v>
      </c>
      <c r="B86" s="157">
        <v>1</v>
      </c>
      <c r="C86" s="145">
        <v>7</v>
      </c>
      <c r="D86" s="145">
        <f t="shared" si="27"/>
        <v>8</v>
      </c>
      <c r="E86" s="157">
        <v>1</v>
      </c>
      <c r="F86" s="145">
        <v>6</v>
      </c>
      <c r="G86" s="145">
        <f t="shared" si="25"/>
        <v>7</v>
      </c>
      <c r="H86" s="157">
        <f t="shared" si="28"/>
        <v>2</v>
      </c>
      <c r="I86" s="145">
        <f t="shared" si="28"/>
        <v>13</v>
      </c>
      <c r="J86" s="145">
        <f t="shared" si="26"/>
        <v>15</v>
      </c>
    </row>
    <row r="87" spans="1:10" ht="12" customHeight="1">
      <c r="A87" s="140" t="s">
        <v>24</v>
      </c>
      <c r="B87" s="155">
        <v>3</v>
      </c>
      <c r="C87" s="145">
        <v>7</v>
      </c>
      <c r="D87" s="145">
        <f t="shared" si="27"/>
        <v>10</v>
      </c>
      <c r="E87" s="157">
        <v>0</v>
      </c>
      <c r="F87" s="145">
        <v>8</v>
      </c>
      <c r="G87" s="145">
        <f t="shared" si="25"/>
        <v>8</v>
      </c>
      <c r="H87" s="157">
        <f t="shared" si="28"/>
        <v>3</v>
      </c>
      <c r="I87" s="145">
        <f t="shared" si="28"/>
        <v>15</v>
      </c>
      <c r="J87" s="145">
        <f t="shared" si="26"/>
        <v>18</v>
      </c>
    </row>
    <row r="88" spans="1:10" ht="12" customHeight="1">
      <c r="A88" s="140" t="s">
        <v>25</v>
      </c>
      <c r="B88" s="155">
        <v>2</v>
      </c>
      <c r="C88" s="145">
        <v>9</v>
      </c>
      <c r="D88" s="145">
        <f t="shared" si="27"/>
        <v>11</v>
      </c>
      <c r="E88" s="157">
        <v>2</v>
      </c>
      <c r="F88" s="145">
        <v>7</v>
      </c>
      <c r="G88" s="145">
        <f t="shared" si="25"/>
        <v>9</v>
      </c>
      <c r="H88" s="157">
        <f t="shared" si="28"/>
        <v>4</v>
      </c>
      <c r="I88" s="145">
        <f t="shared" si="28"/>
        <v>16</v>
      </c>
      <c r="J88" s="145">
        <f t="shared" si="26"/>
        <v>20</v>
      </c>
    </row>
    <row r="89" spans="1:10" ht="12" customHeight="1">
      <c r="A89" s="140" t="s">
        <v>26</v>
      </c>
      <c r="B89" s="155">
        <v>3</v>
      </c>
      <c r="C89" s="145">
        <v>10</v>
      </c>
      <c r="D89" s="145">
        <f t="shared" si="27"/>
        <v>13</v>
      </c>
      <c r="E89" s="157">
        <v>0</v>
      </c>
      <c r="F89" s="145">
        <v>3</v>
      </c>
      <c r="G89" s="145">
        <f t="shared" si="25"/>
        <v>3</v>
      </c>
      <c r="H89" s="157">
        <f t="shared" si="28"/>
        <v>3</v>
      </c>
      <c r="I89" s="145">
        <f t="shared" si="28"/>
        <v>13</v>
      </c>
      <c r="J89" s="145">
        <f t="shared" si="26"/>
        <v>16</v>
      </c>
    </row>
    <row r="90" spans="1:10" ht="12" customHeight="1">
      <c r="A90" s="140" t="s">
        <v>27</v>
      </c>
      <c r="B90" s="155">
        <v>3</v>
      </c>
      <c r="C90" s="145">
        <v>12</v>
      </c>
      <c r="D90" s="145">
        <f t="shared" si="27"/>
        <v>15</v>
      </c>
      <c r="E90" s="157">
        <v>0</v>
      </c>
      <c r="F90" s="145">
        <v>0</v>
      </c>
      <c r="G90" s="145">
        <f t="shared" si="25"/>
        <v>0</v>
      </c>
      <c r="H90" s="157">
        <f t="shared" si="28"/>
        <v>3</v>
      </c>
      <c r="I90" s="145">
        <f t="shared" si="28"/>
        <v>12</v>
      </c>
      <c r="J90" s="145">
        <f t="shared" si="26"/>
        <v>15</v>
      </c>
    </row>
    <row r="91" spans="1:10" ht="12" customHeight="1">
      <c r="A91" s="140" t="s">
        <v>28</v>
      </c>
      <c r="B91" s="155">
        <v>3</v>
      </c>
      <c r="C91" s="145">
        <v>16</v>
      </c>
      <c r="D91" s="145">
        <f t="shared" si="27"/>
        <v>19</v>
      </c>
      <c r="E91" s="157">
        <v>0</v>
      </c>
      <c r="F91" s="145">
        <v>0</v>
      </c>
      <c r="G91" s="145">
        <f t="shared" si="25"/>
        <v>0</v>
      </c>
      <c r="H91" s="157">
        <f t="shared" si="28"/>
        <v>3</v>
      </c>
      <c r="I91" s="145">
        <f t="shared" si="28"/>
        <v>16</v>
      </c>
      <c r="J91" s="145">
        <f t="shared" si="26"/>
        <v>19</v>
      </c>
    </row>
    <row r="92" spans="1:10" ht="12" customHeight="1">
      <c r="A92" s="140" t="s">
        <v>29</v>
      </c>
      <c r="B92" s="155">
        <v>1</v>
      </c>
      <c r="C92" s="145">
        <v>4</v>
      </c>
      <c r="D92" s="158">
        <f t="shared" si="27"/>
        <v>5</v>
      </c>
      <c r="E92" s="157">
        <v>0</v>
      </c>
      <c r="F92" s="145">
        <v>0</v>
      </c>
      <c r="G92" s="158">
        <f t="shared" si="25"/>
        <v>0</v>
      </c>
      <c r="H92" s="157">
        <f t="shared" si="28"/>
        <v>1</v>
      </c>
      <c r="I92" s="145">
        <f t="shared" si="28"/>
        <v>4</v>
      </c>
      <c r="J92" s="158">
        <f t="shared" si="26"/>
        <v>5</v>
      </c>
    </row>
    <row r="93" spans="1:10" ht="12" customHeight="1">
      <c r="A93" s="159" t="s">
        <v>5</v>
      </c>
      <c r="B93" s="160">
        <f>SUM(B84:B92)</f>
        <v>16</v>
      </c>
      <c r="C93" s="161">
        <f aca="true" t="shared" si="29" ref="C93:J93">SUM(C84:C92)</f>
        <v>65</v>
      </c>
      <c r="D93" s="161">
        <f t="shared" si="29"/>
        <v>81</v>
      </c>
      <c r="E93" s="160">
        <f t="shared" si="29"/>
        <v>6</v>
      </c>
      <c r="F93" s="161">
        <f t="shared" si="29"/>
        <v>44</v>
      </c>
      <c r="G93" s="161">
        <f t="shared" si="29"/>
        <v>50</v>
      </c>
      <c r="H93" s="160">
        <f t="shared" si="29"/>
        <v>22</v>
      </c>
      <c r="I93" s="161">
        <f t="shared" si="29"/>
        <v>109</v>
      </c>
      <c r="J93" s="161">
        <f t="shared" si="29"/>
        <v>131</v>
      </c>
    </row>
  </sheetData>
  <sheetProtection/>
  <printOptions horizontalCentered="1"/>
  <pageMargins left="0.1968503937007874" right="0.1968503937007874" top="0.5905511811023623" bottom="0.3937007874015748" header="0.5118110236220472" footer="0.5118110236220472"/>
  <pageSetup horizontalDpi="300" verticalDpi="300" orientation="portrait" paperSize="9" scale="85" r:id="rId1"/>
  <headerFooter alignWithMargins="0">
    <oddFooter>&amp;R&amp;A</oddFooter>
  </headerFooter>
  <rowBreaks count="1" manualBreakCount="1">
    <brk id="2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zoomScalePageLayoutView="0" workbookViewId="0" topLeftCell="A1">
      <selection activeCell="S54" sqref="S54"/>
    </sheetView>
  </sheetViews>
  <sheetFormatPr defaultColWidth="9.140625" defaultRowHeight="12.75"/>
  <cols>
    <col min="1" max="1" width="21.28125" style="2" customWidth="1"/>
    <col min="2" max="7" width="7.8515625" style="2" customWidth="1"/>
    <col min="8" max="9" width="6.7109375" style="2" customWidth="1"/>
    <col min="10" max="10" width="8.28125" style="2" customWidth="1"/>
    <col min="11" max="13" width="8.421875" style="2" customWidth="1"/>
    <col min="14" max="16384" width="9.140625" style="2" customWidth="1"/>
  </cols>
  <sheetData>
    <row r="1" ht="12.75">
      <c r="A1" s="1" t="s">
        <v>48</v>
      </c>
    </row>
    <row r="2" spans="1:13" ht="12.75">
      <c r="A2" s="3" t="s">
        <v>14</v>
      </c>
      <c r="B2" s="4"/>
      <c r="C2" s="5"/>
      <c r="D2" s="4"/>
      <c r="E2" s="4"/>
      <c r="F2" s="4"/>
      <c r="G2" s="4"/>
      <c r="H2" s="5"/>
      <c r="I2" s="5"/>
      <c r="J2" s="4"/>
      <c r="K2" s="5"/>
      <c r="L2" s="4"/>
      <c r="M2" s="4"/>
    </row>
    <row r="3" spans="1:13" ht="12.75">
      <c r="A3" s="3"/>
      <c r="B3" s="4"/>
      <c r="C3" s="3"/>
      <c r="D3" s="4"/>
      <c r="E3" s="4"/>
      <c r="F3" s="4"/>
      <c r="G3" s="4"/>
      <c r="H3" s="5"/>
      <c r="I3" s="5"/>
      <c r="J3" s="4"/>
      <c r="K3" s="5"/>
      <c r="L3" s="4"/>
      <c r="M3" s="4"/>
    </row>
    <row r="4" spans="1:13" ht="12.75">
      <c r="A4" s="3" t="s">
        <v>49</v>
      </c>
      <c r="B4" s="4"/>
      <c r="C4" s="3"/>
      <c r="D4" s="4"/>
      <c r="E4" s="4"/>
      <c r="F4" s="4"/>
      <c r="G4" s="4"/>
      <c r="H4" s="5"/>
      <c r="I4" s="5"/>
      <c r="J4" s="4"/>
      <c r="K4" s="5"/>
      <c r="L4" s="4"/>
      <c r="M4" s="4"/>
    </row>
    <row r="5" spans="1:13" ht="12.75">
      <c r="A5" s="3"/>
      <c r="B5" s="4"/>
      <c r="C5" s="3"/>
      <c r="D5" s="4"/>
      <c r="E5" s="4"/>
      <c r="F5" s="4"/>
      <c r="G5" s="4"/>
      <c r="H5" s="5"/>
      <c r="I5" s="5"/>
      <c r="J5" s="4"/>
      <c r="K5" s="5"/>
      <c r="L5" s="4"/>
      <c r="M5" s="4"/>
    </row>
    <row r="6" spans="1:13" ht="12.75">
      <c r="A6" s="3" t="s">
        <v>47</v>
      </c>
      <c r="B6" s="4"/>
      <c r="C6" s="3"/>
      <c r="D6" s="4"/>
      <c r="E6" s="4"/>
      <c r="F6" s="4"/>
      <c r="G6" s="4"/>
      <c r="H6" s="4"/>
      <c r="I6" s="4"/>
      <c r="J6" s="4"/>
      <c r="K6" s="4"/>
      <c r="L6" s="4"/>
      <c r="M6" s="4"/>
    </row>
    <row r="7" ht="14.25" customHeight="1" thickBot="1"/>
    <row r="8" spans="1:13" s="12" customFormat="1" ht="12.75">
      <c r="A8" s="6"/>
      <c r="B8" s="194" t="s">
        <v>42</v>
      </c>
      <c r="C8" s="195"/>
      <c r="D8" s="196"/>
      <c r="E8" s="200" t="s">
        <v>43</v>
      </c>
      <c r="F8" s="201"/>
      <c r="G8" s="202"/>
      <c r="H8" s="200" t="s">
        <v>44</v>
      </c>
      <c r="I8" s="201"/>
      <c r="J8" s="202"/>
      <c r="K8" s="200" t="s">
        <v>5</v>
      </c>
      <c r="L8" s="201"/>
      <c r="M8" s="201"/>
    </row>
    <row r="9" spans="1:13" ht="21.75" customHeight="1">
      <c r="A9" s="12"/>
      <c r="B9" s="197"/>
      <c r="C9" s="198"/>
      <c r="D9" s="199"/>
      <c r="E9" s="203"/>
      <c r="F9" s="204"/>
      <c r="G9" s="205"/>
      <c r="H9" s="203"/>
      <c r="I9" s="204"/>
      <c r="J9" s="205"/>
      <c r="K9" s="203"/>
      <c r="L9" s="204"/>
      <c r="M9" s="204"/>
    </row>
    <row r="10" spans="1:13" ht="12.75">
      <c r="A10" s="11"/>
      <c r="B10" s="167" t="s">
        <v>6</v>
      </c>
      <c r="C10" s="27" t="s">
        <v>7</v>
      </c>
      <c r="D10" s="27" t="s">
        <v>5</v>
      </c>
      <c r="E10" s="167" t="s">
        <v>6</v>
      </c>
      <c r="F10" s="27" t="s">
        <v>7</v>
      </c>
      <c r="G10" s="27" t="s">
        <v>5</v>
      </c>
      <c r="H10" s="167" t="s">
        <v>6</v>
      </c>
      <c r="I10" s="27" t="s">
        <v>7</v>
      </c>
      <c r="J10" s="27" t="s">
        <v>5</v>
      </c>
      <c r="K10" s="167" t="s">
        <v>6</v>
      </c>
      <c r="L10" s="27" t="s">
        <v>7</v>
      </c>
      <c r="M10" s="27" t="s">
        <v>5</v>
      </c>
    </row>
    <row r="11" spans="1:13" ht="12.75">
      <c r="A11" s="12"/>
      <c r="B11" s="13"/>
      <c r="C11" s="14"/>
      <c r="D11" s="14"/>
      <c r="E11" s="13"/>
      <c r="F11" s="14"/>
      <c r="G11" s="14"/>
      <c r="H11" s="13"/>
      <c r="I11" s="14"/>
      <c r="J11" s="14"/>
      <c r="K11" s="13"/>
      <c r="L11" s="14"/>
      <c r="M11" s="14"/>
    </row>
    <row r="12" spans="1:13" ht="12.75">
      <c r="A12" s="2" t="s">
        <v>32</v>
      </c>
      <c r="B12" s="22">
        <v>1666</v>
      </c>
      <c r="C12" s="19">
        <v>3175</v>
      </c>
      <c r="D12" s="19">
        <f>SUM(B12:C12)</f>
        <v>4841</v>
      </c>
      <c r="E12" s="22">
        <v>1517</v>
      </c>
      <c r="F12" s="19">
        <v>2237</v>
      </c>
      <c r="G12" s="19">
        <f>SUM(E12:F12)</f>
        <v>3754</v>
      </c>
      <c r="H12" s="18">
        <f aca="true" t="shared" si="0" ref="H12:I15">K12-B12-E12</f>
        <v>1454</v>
      </c>
      <c r="I12" s="19">
        <f t="shared" si="0"/>
        <v>1040</v>
      </c>
      <c r="J12" s="19">
        <f>SUM(H12:I12)</f>
        <v>2494</v>
      </c>
      <c r="K12" s="18">
        <v>4637</v>
      </c>
      <c r="L12" s="19">
        <v>6452</v>
      </c>
      <c r="M12" s="19">
        <f>SUM(K12:L12)</f>
        <v>11089</v>
      </c>
    </row>
    <row r="13" spans="1:13" ht="12.75">
      <c r="A13" s="2" t="s">
        <v>9</v>
      </c>
      <c r="B13" s="22">
        <v>5711</v>
      </c>
      <c r="C13" s="19">
        <v>12781</v>
      </c>
      <c r="D13" s="19">
        <f>SUM(B13:C13)</f>
        <v>18492</v>
      </c>
      <c r="E13" s="22">
        <v>6190</v>
      </c>
      <c r="F13" s="19">
        <v>8904</v>
      </c>
      <c r="G13" s="19">
        <f>SUM(E13:F13)</f>
        <v>15094</v>
      </c>
      <c r="H13" s="18">
        <f t="shared" si="0"/>
        <v>4414</v>
      </c>
      <c r="I13" s="19">
        <f t="shared" si="0"/>
        <v>2611</v>
      </c>
      <c r="J13" s="19">
        <f>SUM(H13:I13)</f>
        <v>7025</v>
      </c>
      <c r="K13" s="18">
        <v>16315</v>
      </c>
      <c r="L13" s="19">
        <v>24296</v>
      </c>
      <c r="M13" s="19">
        <f>SUM(K13:L13)</f>
        <v>40611</v>
      </c>
    </row>
    <row r="14" spans="1:13" ht="12.75">
      <c r="A14" s="2" t="s">
        <v>10</v>
      </c>
      <c r="B14" s="22">
        <v>349</v>
      </c>
      <c r="C14" s="23">
        <v>525</v>
      </c>
      <c r="D14" s="19">
        <f>SUM(B14:C14)</f>
        <v>874</v>
      </c>
      <c r="E14" s="22">
        <v>260</v>
      </c>
      <c r="F14" s="23">
        <v>315</v>
      </c>
      <c r="G14" s="19">
        <f>SUM(E14:F14)</f>
        <v>575</v>
      </c>
      <c r="H14" s="18">
        <f t="shared" si="0"/>
        <v>548</v>
      </c>
      <c r="I14" s="19">
        <f t="shared" si="0"/>
        <v>202</v>
      </c>
      <c r="J14" s="19">
        <f>SUM(H14:I14)</f>
        <v>750</v>
      </c>
      <c r="K14" s="18">
        <v>1157</v>
      </c>
      <c r="L14" s="19">
        <v>1042</v>
      </c>
      <c r="M14" s="19">
        <f>SUM(K14:L14)</f>
        <v>2199</v>
      </c>
    </row>
    <row r="15" spans="1:13" ht="12.75">
      <c r="A15" s="2" t="s">
        <v>11</v>
      </c>
      <c r="B15" s="18">
        <v>550</v>
      </c>
      <c r="C15" s="19">
        <v>800</v>
      </c>
      <c r="D15" s="19">
        <f>SUM(B15:C15)</f>
        <v>1350</v>
      </c>
      <c r="E15" s="18">
        <v>405</v>
      </c>
      <c r="F15" s="19">
        <v>513</v>
      </c>
      <c r="G15" s="19">
        <f>SUM(E15:F15)</f>
        <v>918</v>
      </c>
      <c r="H15" s="18">
        <f t="shared" si="0"/>
        <v>679</v>
      </c>
      <c r="I15" s="19">
        <f t="shared" si="0"/>
        <v>349</v>
      </c>
      <c r="J15" s="19">
        <f>SUM(H15:I15)</f>
        <v>1028</v>
      </c>
      <c r="K15" s="18">
        <v>1634</v>
      </c>
      <c r="L15" s="19">
        <v>1662</v>
      </c>
      <c r="M15" s="19">
        <f>SUM(K15:L15)</f>
        <v>3296</v>
      </c>
    </row>
    <row r="16" spans="1:13" s="1" customFormat="1" ht="12.75">
      <c r="A16" s="16" t="s">
        <v>5</v>
      </c>
      <c r="B16" s="20">
        <f>SUM(B12:B15)</f>
        <v>8276</v>
      </c>
      <c r="C16" s="21">
        <f aca="true" t="shared" si="1" ref="C16:M16">SUM(C12:C15)</f>
        <v>17281</v>
      </c>
      <c r="D16" s="21">
        <f t="shared" si="1"/>
        <v>25557</v>
      </c>
      <c r="E16" s="20">
        <f t="shared" si="1"/>
        <v>8372</v>
      </c>
      <c r="F16" s="21">
        <f t="shared" si="1"/>
        <v>11969</v>
      </c>
      <c r="G16" s="21">
        <f t="shared" si="1"/>
        <v>20341</v>
      </c>
      <c r="H16" s="20">
        <f t="shared" si="1"/>
        <v>7095</v>
      </c>
      <c r="I16" s="21">
        <f t="shared" si="1"/>
        <v>4202</v>
      </c>
      <c r="J16" s="21">
        <f t="shared" si="1"/>
        <v>11297</v>
      </c>
      <c r="K16" s="20">
        <f t="shared" si="1"/>
        <v>23743</v>
      </c>
      <c r="L16" s="21">
        <f t="shared" si="1"/>
        <v>33452</v>
      </c>
      <c r="M16" s="21">
        <f t="shared" si="1"/>
        <v>57195</v>
      </c>
    </row>
    <row r="18" ht="12.75">
      <c r="A18" s="2" t="s">
        <v>45</v>
      </c>
    </row>
    <row r="19" ht="12.75">
      <c r="A19" s="2" t="s">
        <v>40</v>
      </c>
    </row>
    <row r="20" ht="12.75">
      <c r="A20" s="2" t="s">
        <v>37</v>
      </c>
    </row>
    <row r="21" s="190" customFormat="1" ht="12.75">
      <c r="A21" s="190" t="s">
        <v>46</v>
      </c>
    </row>
    <row r="22" s="190" customFormat="1" ht="12.75">
      <c r="A22" s="190" t="s">
        <v>54</v>
      </c>
    </row>
    <row r="23" s="190" customFormat="1" ht="12.75">
      <c r="A23" s="190" t="s">
        <v>38</v>
      </c>
    </row>
    <row r="24" s="190" customFormat="1" ht="12.75">
      <c r="A24" s="190" t="s">
        <v>39</v>
      </c>
    </row>
    <row r="25" s="190" customFormat="1" ht="12.75">
      <c r="A25" s="190" t="s">
        <v>55</v>
      </c>
    </row>
    <row r="26" s="190" customFormat="1" ht="12.75">
      <c r="A26" s="190" t="s">
        <v>41</v>
      </c>
    </row>
    <row r="27" s="190" customFormat="1" ht="12.75"/>
  </sheetData>
  <sheetProtection/>
  <mergeCells count="4">
    <mergeCell ref="B8:D9"/>
    <mergeCell ref="E8:G9"/>
    <mergeCell ref="H8:J9"/>
    <mergeCell ref="K8:M9"/>
  </mergeCells>
  <printOptions horizontalCentered="1"/>
  <pageMargins left="0.3937007874015748" right="0.3937007874015748" top="0.984251968503937" bottom="0.5905511811023623" header="0.5118110236220472" footer="0.5118110236220472"/>
  <pageSetup fitToHeight="1" fitToWidth="1" orientation="landscape" paperSize="9" scale="99" r:id="rId1"/>
  <headerFooter alignWithMargins="0"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zoomScalePageLayoutView="0" workbookViewId="0" topLeftCell="A1">
      <selection activeCell="F23" sqref="F23"/>
    </sheetView>
  </sheetViews>
  <sheetFormatPr defaultColWidth="9.140625" defaultRowHeight="12.75"/>
  <cols>
    <col min="1" max="1" width="33.00390625" style="2" customWidth="1"/>
    <col min="2" max="2" width="11.421875" style="2" customWidth="1"/>
    <col min="3" max="3" width="10.7109375" style="2" customWidth="1"/>
    <col min="4" max="4" width="10.421875" style="2" customWidth="1"/>
    <col min="5" max="6" width="7.8515625" style="2" customWidth="1"/>
    <col min="7" max="7" width="9.57421875" style="2" customWidth="1"/>
    <col min="8" max="8" width="11.00390625" style="2" customWidth="1"/>
    <col min="9" max="9" width="9.8515625" style="2" customWidth="1"/>
    <col min="10" max="10" width="10.140625" style="2" customWidth="1"/>
    <col min="11" max="16384" width="9.140625" style="2" customWidth="1"/>
  </cols>
  <sheetData>
    <row r="1" spans="1:3" ht="12.75">
      <c r="A1" s="1" t="s">
        <v>48</v>
      </c>
      <c r="C1" s="2" t="s">
        <v>0</v>
      </c>
    </row>
    <row r="2" spans="1:10" ht="12.75">
      <c r="A2" s="3" t="s">
        <v>1</v>
      </c>
      <c r="B2" s="4"/>
      <c r="C2" s="5"/>
      <c r="D2" s="4"/>
      <c r="E2" s="5"/>
      <c r="F2" s="5"/>
      <c r="G2" s="4"/>
      <c r="H2" s="5"/>
      <c r="I2" s="4"/>
      <c r="J2" s="4"/>
    </row>
    <row r="3" spans="1:10" ht="12.75">
      <c r="A3" s="3"/>
      <c r="B3" s="4"/>
      <c r="C3" s="3"/>
      <c r="D3" s="4"/>
      <c r="E3" s="5"/>
      <c r="F3" s="5"/>
      <c r="G3" s="4"/>
      <c r="H3" s="5"/>
      <c r="I3" s="4"/>
      <c r="J3" s="4"/>
    </row>
    <row r="4" spans="1:10" ht="12.75">
      <c r="A4" s="3" t="s">
        <v>49</v>
      </c>
      <c r="B4" s="4"/>
      <c r="C4" s="3"/>
      <c r="D4" s="4"/>
      <c r="E4" s="5"/>
      <c r="F4" s="5"/>
      <c r="G4" s="4"/>
      <c r="H4" s="5"/>
      <c r="I4" s="4"/>
      <c r="J4" s="4"/>
    </row>
    <row r="5" spans="1:10" ht="12.75">
      <c r="A5" s="3"/>
      <c r="B5" s="4"/>
      <c r="C5" s="3"/>
      <c r="D5" s="4"/>
      <c r="E5" s="5"/>
      <c r="F5" s="5"/>
      <c r="G5" s="4"/>
      <c r="H5" s="5"/>
      <c r="I5" s="4"/>
      <c r="J5" s="4"/>
    </row>
    <row r="6" spans="1:10" ht="12.75">
      <c r="A6" s="3" t="s">
        <v>2</v>
      </c>
      <c r="B6" s="4"/>
      <c r="C6" s="3"/>
      <c r="D6" s="4"/>
      <c r="E6" s="4"/>
      <c r="F6" s="4"/>
      <c r="G6" s="4"/>
      <c r="H6" s="4"/>
      <c r="I6" s="4"/>
      <c r="J6" s="4"/>
    </row>
    <row r="7" ht="14.25" customHeight="1" thickBot="1"/>
    <row r="8" spans="1:10" ht="12.75">
      <c r="A8" s="6"/>
      <c r="B8" s="7"/>
      <c r="C8" s="8" t="s">
        <v>3</v>
      </c>
      <c r="D8" s="9"/>
      <c r="E8" s="7"/>
      <c r="F8" s="8" t="s">
        <v>4</v>
      </c>
      <c r="G8" s="9"/>
      <c r="H8" s="7"/>
      <c r="I8" s="10" t="s">
        <v>5</v>
      </c>
      <c r="J8" s="9"/>
    </row>
    <row r="9" spans="1:10" ht="12.75">
      <c r="A9" s="11"/>
      <c r="B9" s="167" t="s">
        <v>6</v>
      </c>
      <c r="C9" s="27" t="s">
        <v>7</v>
      </c>
      <c r="D9" s="27" t="s">
        <v>5</v>
      </c>
      <c r="E9" s="167" t="s">
        <v>6</v>
      </c>
      <c r="F9" s="27" t="s">
        <v>7</v>
      </c>
      <c r="G9" s="27" t="s">
        <v>5</v>
      </c>
      <c r="H9" s="167" t="s">
        <v>6</v>
      </c>
      <c r="I9" s="27" t="s">
        <v>7</v>
      </c>
      <c r="J9" s="27" t="s">
        <v>5</v>
      </c>
    </row>
    <row r="10" spans="1:10" ht="12.75">
      <c r="A10" s="12"/>
      <c r="B10" s="13"/>
      <c r="C10" s="14"/>
      <c r="D10" s="14"/>
      <c r="E10" s="13"/>
      <c r="F10" s="14"/>
      <c r="G10" s="14"/>
      <c r="H10" s="13"/>
      <c r="I10" s="14"/>
      <c r="J10" s="14"/>
    </row>
    <row r="11" spans="1:8" ht="12.75">
      <c r="A11" s="1" t="s">
        <v>8</v>
      </c>
      <c r="B11" s="15"/>
      <c r="E11" s="15"/>
      <c r="H11" s="15"/>
    </row>
    <row r="12" spans="1:10" ht="12.75">
      <c r="A12" s="2" t="s">
        <v>33</v>
      </c>
      <c r="B12" s="22">
        <v>2955</v>
      </c>
      <c r="C12" s="19">
        <v>4028</v>
      </c>
      <c r="D12" s="19">
        <f>SUM(B12:C12)</f>
        <v>6983</v>
      </c>
      <c r="E12" s="18">
        <v>1682</v>
      </c>
      <c r="F12" s="19">
        <v>2424</v>
      </c>
      <c r="G12" s="19">
        <f>SUM(E12:F12)</f>
        <v>4106</v>
      </c>
      <c r="H12" s="18">
        <f aca="true" t="shared" si="0" ref="H12:I15">SUM(B12,E12)</f>
        <v>4637</v>
      </c>
      <c r="I12" s="19">
        <f t="shared" si="0"/>
        <v>6452</v>
      </c>
      <c r="J12" s="19">
        <f>SUM(H12:I12)</f>
        <v>11089</v>
      </c>
    </row>
    <row r="13" spans="1:10" ht="12.75">
      <c r="A13" s="2" t="s">
        <v>34</v>
      </c>
      <c r="B13" s="22">
        <v>12789</v>
      </c>
      <c r="C13" s="19">
        <v>18021</v>
      </c>
      <c r="D13" s="19">
        <f>SUM(B13:C13)</f>
        <v>30810</v>
      </c>
      <c r="E13" s="18">
        <v>3526</v>
      </c>
      <c r="F13" s="19">
        <v>6275</v>
      </c>
      <c r="G13" s="19">
        <f>SUM(E13:F13)</f>
        <v>9801</v>
      </c>
      <c r="H13" s="18">
        <f t="shared" si="0"/>
        <v>16315</v>
      </c>
      <c r="I13" s="19">
        <f t="shared" si="0"/>
        <v>24296</v>
      </c>
      <c r="J13" s="19">
        <f>SUM(H13:I13)</f>
        <v>40611</v>
      </c>
    </row>
    <row r="14" spans="1:10" ht="12.75">
      <c r="A14" s="2" t="s">
        <v>35</v>
      </c>
      <c r="B14" s="22">
        <v>856</v>
      </c>
      <c r="C14" s="23">
        <v>743</v>
      </c>
      <c r="D14" s="19">
        <f>SUM(B14:C14)</f>
        <v>1599</v>
      </c>
      <c r="E14" s="22">
        <v>301</v>
      </c>
      <c r="F14" s="19">
        <v>299</v>
      </c>
      <c r="G14" s="19">
        <f>SUM(E14:F14)</f>
        <v>600</v>
      </c>
      <c r="H14" s="18">
        <f t="shared" si="0"/>
        <v>1157</v>
      </c>
      <c r="I14" s="19">
        <f t="shared" si="0"/>
        <v>1042</v>
      </c>
      <c r="J14" s="19">
        <f>SUM(H14:I14)</f>
        <v>2199</v>
      </c>
    </row>
    <row r="15" spans="1:10" ht="12.75">
      <c r="A15" s="2" t="s">
        <v>36</v>
      </c>
      <c r="B15" s="18">
        <v>1198</v>
      </c>
      <c r="C15" s="19">
        <v>1176</v>
      </c>
      <c r="D15" s="19">
        <f>SUM(B15:C15)</f>
        <v>2374</v>
      </c>
      <c r="E15" s="18">
        <v>436</v>
      </c>
      <c r="F15" s="19">
        <v>486</v>
      </c>
      <c r="G15" s="19">
        <f>SUM(E15:F15)</f>
        <v>922</v>
      </c>
      <c r="H15" s="18">
        <f t="shared" si="0"/>
        <v>1634</v>
      </c>
      <c r="I15" s="19">
        <f t="shared" si="0"/>
        <v>1662</v>
      </c>
      <c r="J15" s="19">
        <f>SUM(H15:I15)</f>
        <v>3296</v>
      </c>
    </row>
    <row r="16" spans="1:10" s="1" customFormat="1" ht="12.75">
      <c r="A16" s="16" t="s">
        <v>5</v>
      </c>
      <c r="B16" s="20">
        <f>SUM(B12:B15)</f>
        <v>17798</v>
      </c>
      <c r="C16" s="21">
        <f aca="true" t="shared" si="1" ref="C16:J16">SUM(C12:C15)</f>
        <v>23968</v>
      </c>
      <c r="D16" s="21">
        <f t="shared" si="1"/>
        <v>41766</v>
      </c>
      <c r="E16" s="20">
        <f t="shared" si="1"/>
        <v>5945</v>
      </c>
      <c r="F16" s="21">
        <f t="shared" si="1"/>
        <v>9484</v>
      </c>
      <c r="G16" s="21">
        <f t="shared" si="1"/>
        <v>15429</v>
      </c>
      <c r="H16" s="20">
        <f t="shared" si="1"/>
        <v>23743</v>
      </c>
      <c r="I16" s="21">
        <f t="shared" si="1"/>
        <v>33452</v>
      </c>
      <c r="J16" s="21">
        <f t="shared" si="1"/>
        <v>57195</v>
      </c>
    </row>
    <row r="17" spans="2:10" ht="12.75">
      <c r="B17" s="18"/>
      <c r="C17" s="19"/>
      <c r="D17" s="19"/>
      <c r="E17" s="18"/>
      <c r="F17" s="19"/>
      <c r="G17" s="19"/>
      <c r="H17" s="18"/>
      <c r="I17" s="19"/>
      <c r="J17" s="19"/>
    </row>
    <row r="18" spans="1:10" ht="12.75">
      <c r="A18" s="1" t="s">
        <v>12</v>
      </c>
      <c r="B18" s="18"/>
      <c r="C18" s="19"/>
      <c r="D18" s="19"/>
      <c r="E18" s="18"/>
      <c r="F18" s="19"/>
      <c r="G18" s="19"/>
      <c r="H18" s="18"/>
      <c r="I18" s="19"/>
      <c r="J18" s="19"/>
    </row>
    <row r="19" spans="1:10" ht="12.75">
      <c r="A19" s="2" t="s">
        <v>33</v>
      </c>
      <c r="B19" s="22">
        <v>321</v>
      </c>
      <c r="C19" s="19">
        <v>479</v>
      </c>
      <c r="D19" s="19">
        <f>SUM(B19:C19)</f>
        <v>800</v>
      </c>
      <c r="E19" s="18">
        <v>167</v>
      </c>
      <c r="F19" s="19">
        <v>286</v>
      </c>
      <c r="G19" s="19">
        <f>SUM(E19:F19)</f>
        <v>453</v>
      </c>
      <c r="H19" s="18">
        <f aca="true" t="shared" si="2" ref="H19:I22">SUM(B19,E19)</f>
        <v>488</v>
      </c>
      <c r="I19" s="19">
        <f t="shared" si="2"/>
        <v>765</v>
      </c>
      <c r="J19" s="19">
        <f>SUM(H19:I19)</f>
        <v>1253</v>
      </c>
    </row>
    <row r="20" spans="1:10" ht="12.75">
      <c r="A20" s="2" t="s">
        <v>34</v>
      </c>
      <c r="B20" s="22">
        <v>1071</v>
      </c>
      <c r="C20" s="23">
        <v>1566</v>
      </c>
      <c r="D20" s="19">
        <f>SUM(B20:C20)</f>
        <v>2637</v>
      </c>
      <c r="E20" s="18">
        <v>350</v>
      </c>
      <c r="F20" s="19">
        <v>695</v>
      </c>
      <c r="G20" s="19">
        <f>SUM(E20:F20)</f>
        <v>1045</v>
      </c>
      <c r="H20" s="18">
        <f t="shared" si="2"/>
        <v>1421</v>
      </c>
      <c r="I20" s="19">
        <f t="shared" si="2"/>
        <v>2261</v>
      </c>
      <c r="J20" s="19">
        <f>SUM(H20:I20)</f>
        <v>3682</v>
      </c>
    </row>
    <row r="21" spans="1:10" ht="12.75">
      <c r="A21" s="2" t="s">
        <v>35</v>
      </c>
      <c r="B21" s="22">
        <v>45</v>
      </c>
      <c r="C21" s="24">
        <v>28</v>
      </c>
      <c r="D21" s="19">
        <f>SUM(B21:C21)</f>
        <v>73</v>
      </c>
      <c r="E21" s="22">
        <v>11</v>
      </c>
      <c r="F21" s="24">
        <v>19</v>
      </c>
      <c r="G21" s="19">
        <f>SUM(E21:F21)</f>
        <v>30</v>
      </c>
      <c r="H21" s="18">
        <f t="shared" si="2"/>
        <v>56</v>
      </c>
      <c r="I21" s="19">
        <f t="shared" si="2"/>
        <v>47</v>
      </c>
      <c r="J21" s="19">
        <f>SUM(H21:I21)</f>
        <v>103</v>
      </c>
    </row>
    <row r="22" spans="1:10" ht="12.75">
      <c r="A22" s="2" t="s">
        <v>36</v>
      </c>
      <c r="B22" s="22">
        <v>229</v>
      </c>
      <c r="C22" s="23">
        <v>242</v>
      </c>
      <c r="D22" s="19">
        <f>SUM(B22:C22)</f>
        <v>471</v>
      </c>
      <c r="E22" s="18">
        <v>79</v>
      </c>
      <c r="F22" s="19">
        <v>108</v>
      </c>
      <c r="G22" s="19">
        <f>SUM(E22:F22)</f>
        <v>187</v>
      </c>
      <c r="H22" s="18">
        <f t="shared" si="2"/>
        <v>308</v>
      </c>
      <c r="I22" s="19">
        <f t="shared" si="2"/>
        <v>350</v>
      </c>
      <c r="J22" s="19">
        <f>SUM(H22:I22)</f>
        <v>658</v>
      </c>
    </row>
    <row r="23" spans="1:10" s="1" customFormat="1" ht="12.75">
      <c r="A23" s="16" t="s">
        <v>5</v>
      </c>
      <c r="B23" s="25">
        <f aca="true" t="shared" si="3" ref="B23:J23">SUM(B19:B22)</f>
        <v>1666</v>
      </c>
      <c r="C23" s="21">
        <f t="shared" si="3"/>
        <v>2315</v>
      </c>
      <c r="D23" s="21">
        <f t="shared" si="3"/>
        <v>3981</v>
      </c>
      <c r="E23" s="20">
        <f t="shared" si="3"/>
        <v>607</v>
      </c>
      <c r="F23" s="21">
        <f t="shared" si="3"/>
        <v>1108</v>
      </c>
      <c r="G23" s="21">
        <f t="shared" si="3"/>
        <v>1715</v>
      </c>
      <c r="H23" s="20">
        <f t="shared" si="3"/>
        <v>2273</v>
      </c>
      <c r="I23" s="21">
        <f t="shared" si="3"/>
        <v>3423</v>
      </c>
      <c r="J23" s="21">
        <f t="shared" si="3"/>
        <v>5696</v>
      </c>
    </row>
    <row r="24" spans="1:10" ht="12.75">
      <c r="A24" s="173"/>
      <c r="B24" s="174"/>
      <c r="C24" s="175"/>
      <c r="D24" s="175"/>
      <c r="E24" s="174"/>
      <c r="F24" s="175"/>
      <c r="G24" s="175"/>
      <c r="H24" s="174"/>
      <c r="I24" s="175"/>
      <c r="J24" s="175"/>
    </row>
    <row r="25" spans="1:10" ht="12.75">
      <c r="A25" s="17" t="s">
        <v>13</v>
      </c>
      <c r="B25" s="18"/>
      <c r="C25" s="172"/>
      <c r="D25" s="172"/>
      <c r="E25" s="18"/>
      <c r="F25" s="172"/>
      <c r="G25" s="172"/>
      <c r="H25" s="18"/>
      <c r="I25" s="172"/>
      <c r="J25" s="172"/>
    </row>
    <row r="26" spans="1:10" ht="12.75">
      <c r="A26" s="2" t="s">
        <v>33</v>
      </c>
      <c r="B26" s="18">
        <f aca="true" t="shared" si="4" ref="B26:C29">SUM(B12,B19)</f>
        <v>3276</v>
      </c>
      <c r="C26" s="19">
        <f t="shared" si="4"/>
        <v>4507</v>
      </c>
      <c r="D26" s="19">
        <f>SUM(B26:C26)</f>
        <v>7783</v>
      </c>
      <c r="E26" s="18">
        <f aca="true" t="shared" si="5" ref="E26:F29">SUM(E12,E19)</f>
        <v>1849</v>
      </c>
      <c r="F26" s="19">
        <f t="shared" si="5"/>
        <v>2710</v>
      </c>
      <c r="G26" s="19">
        <f>SUM(E26:F26)</f>
        <v>4559</v>
      </c>
      <c r="H26" s="18">
        <f aca="true" t="shared" si="6" ref="H26:I29">SUM(B26,E26)</f>
        <v>5125</v>
      </c>
      <c r="I26" s="19">
        <f t="shared" si="6"/>
        <v>7217</v>
      </c>
      <c r="J26" s="19">
        <f>SUM(H26:I26)</f>
        <v>12342</v>
      </c>
    </row>
    <row r="27" spans="1:10" ht="12.75">
      <c r="A27" s="2" t="s">
        <v>34</v>
      </c>
      <c r="B27" s="18">
        <f t="shared" si="4"/>
        <v>13860</v>
      </c>
      <c r="C27" s="19">
        <f t="shared" si="4"/>
        <v>19587</v>
      </c>
      <c r="D27" s="19">
        <f>SUM(B27:C27)</f>
        <v>33447</v>
      </c>
      <c r="E27" s="18">
        <f t="shared" si="5"/>
        <v>3876</v>
      </c>
      <c r="F27" s="19">
        <f t="shared" si="5"/>
        <v>6970</v>
      </c>
      <c r="G27" s="19">
        <f>SUM(E27:F27)</f>
        <v>10846</v>
      </c>
      <c r="H27" s="18">
        <f t="shared" si="6"/>
        <v>17736</v>
      </c>
      <c r="I27" s="19">
        <f t="shared" si="6"/>
        <v>26557</v>
      </c>
      <c r="J27" s="19">
        <f>SUM(H27:I27)</f>
        <v>44293</v>
      </c>
    </row>
    <row r="28" spans="1:10" ht="12.75">
      <c r="A28" s="2" t="s">
        <v>35</v>
      </c>
      <c r="B28" s="18">
        <f t="shared" si="4"/>
        <v>901</v>
      </c>
      <c r="C28" s="19">
        <f t="shared" si="4"/>
        <v>771</v>
      </c>
      <c r="D28" s="19">
        <f>SUM(B28:C28)</f>
        <v>1672</v>
      </c>
      <c r="E28" s="18">
        <f t="shared" si="5"/>
        <v>312</v>
      </c>
      <c r="F28" s="19">
        <f t="shared" si="5"/>
        <v>318</v>
      </c>
      <c r="G28" s="19">
        <f>SUM(E28:F28)</f>
        <v>630</v>
      </c>
      <c r="H28" s="18">
        <f t="shared" si="6"/>
        <v>1213</v>
      </c>
      <c r="I28" s="19">
        <f t="shared" si="6"/>
        <v>1089</v>
      </c>
      <c r="J28" s="19">
        <f>SUM(H28:I28)</f>
        <v>2302</v>
      </c>
    </row>
    <row r="29" spans="1:10" ht="12.75">
      <c r="A29" s="2" t="s">
        <v>36</v>
      </c>
      <c r="B29" s="18">
        <f t="shared" si="4"/>
        <v>1427</v>
      </c>
      <c r="C29" s="19">
        <f t="shared" si="4"/>
        <v>1418</v>
      </c>
      <c r="D29" s="19">
        <f>SUM(B29:C29)</f>
        <v>2845</v>
      </c>
      <c r="E29" s="18">
        <f t="shared" si="5"/>
        <v>515</v>
      </c>
      <c r="F29" s="19">
        <f t="shared" si="5"/>
        <v>594</v>
      </c>
      <c r="G29" s="19">
        <f>SUM(E29:F29)</f>
        <v>1109</v>
      </c>
      <c r="H29" s="18">
        <f t="shared" si="6"/>
        <v>1942</v>
      </c>
      <c r="I29" s="19">
        <f t="shared" si="6"/>
        <v>2012</v>
      </c>
      <c r="J29" s="19">
        <f>SUM(H29:I29)</f>
        <v>3954</v>
      </c>
    </row>
    <row r="30" spans="1:10" s="1" customFormat="1" ht="12.75">
      <c r="A30" s="16" t="s">
        <v>5</v>
      </c>
      <c r="B30" s="20">
        <f aca="true" t="shared" si="7" ref="B30:J30">SUM(B26:B29)</f>
        <v>19464</v>
      </c>
      <c r="C30" s="21">
        <f t="shared" si="7"/>
        <v>26283</v>
      </c>
      <c r="D30" s="21">
        <f>SUM(B30:C30)</f>
        <v>45747</v>
      </c>
      <c r="E30" s="20">
        <f t="shared" si="7"/>
        <v>6552</v>
      </c>
      <c r="F30" s="21">
        <f t="shared" si="7"/>
        <v>10592</v>
      </c>
      <c r="G30" s="21">
        <f>SUM(E30:F30)</f>
        <v>17144</v>
      </c>
      <c r="H30" s="20">
        <f t="shared" si="7"/>
        <v>26016</v>
      </c>
      <c r="I30" s="21">
        <f t="shared" si="7"/>
        <v>36875</v>
      </c>
      <c r="J30" s="21">
        <f t="shared" si="7"/>
        <v>62891</v>
      </c>
    </row>
    <row r="31" spans="1:10" s="1" customFormat="1" ht="12.75">
      <c r="A31" s="16"/>
      <c r="B31" s="17"/>
      <c r="C31" s="17"/>
      <c r="D31" s="17"/>
      <c r="E31" s="17"/>
      <c r="F31" s="17"/>
      <c r="G31" s="17"/>
      <c r="H31" s="17"/>
      <c r="I31" s="17"/>
      <c r="J31" s="17"/>
    </row>
  </sheetData>
  <sheetProtection/>
  <printOptions horizontalCentered="1"/>
  <pageMargins left="0.1968503937007874" right="0.1968503937007874" top="0.7874015748031497" bottom="0.3937007874015748" header="0.5118110236220472" footer="0.5118110236220472"/>
  <pageSetup fitToHeight="1" fitToWidth="1" orientation="portrait" paperSize="9" scale="84" r:id="rId1"/>
  <headerFooter alignWithMargins="0">
    <oddFooter>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zoomScalePageLayoutView="0" workbookViewId="0" topLeftCell="A1">
      <selection activeCell="F23" sqref="F23"/>
    </sheetView>
  </sheetViews>
  <sheetFormatPr defaultColWidth="9.140625" defaultRowHeight="12.75"/>
  <cols>
    <col min="1" max="1" width="32.7109375" style="51" customWidth="1"/>
    <col min="2" max="10" width="8.00390625" style="51" customWidth="1"/>
    <col min="11" max="16384" width="9.140625" style="51" customWidth="1"/>
  </cols>
  <sheetData>
    <row r="1" spans="1:10" s="29" customFormat="1" ht="12.75">
      <c r="A1" s="1" t="s">
        <v>48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s="34" customFormat="1" ht="12.75">
      <c r="A2" s="31" t="s">
        <v>15</v>
      </c>
      <c r="B2" s="32"/>
      <c r="C2" s="33"/>
      <c r="D2" s="32"/>
      <c r="E2" s="33"/>
      <c r="F2" s="33"/>
      <c r="G2" s="32"/>
      <c r="H2" s="33"/>
      <c r="I2" s="32"/>
      <c r="J2" s="32"/>
    </row>
    <row r="3" spans="1:10" s="34" customFormat="1" ht="12.75">
      <c r="A3" s="31"/>
      <c r="B3" s="32"/>
      <c r="C3" s="31"/>
      <c r="D3" s="32"/>
      <c r="E3" s="33"/>
      <c r="F3" s="33"/>
      <c r="G3" s="32"/>
      <c r="H3" s="33"/>
      <c r="I3" s="32"/>
      <c r="J3" s="32"/>
    </row>
    <row r="4" spans="1:10" s="34" customFormat="1" ht="12.75">
      <c r="A4" s="31" t="s">
        <v>50</v>
      </c>
      <c r="B4" s="32"/>
      <c r="C4" s="31"/>
      <c r="D4" s="32"/>
      <c r="E4" s="33"/>
      <c r="F4" s="33"/>
      <c r="G4" s="32"/>
      <c r="H4" s="33"/>
      <c r="I4" s="32"/>
      <c r="J4" s="32"/>
    </row>
    <row r="5" spans="1:10" s="34" customFormat="1" ht="12.75">
      <c r="A5" s="31"/>
      <c r="B5" s="32"/>
      <c r="C5" s="31"/>
      <c r="D5" s="32"/>
      <c r="E5" s="33"/>
      <c r="F5" s="33"/>
      <c r="G5" s="32"/>
      <c r="H5" s="33"/>
      <c r="I5" s="32"/>
      <c r="J5" s="32"/>
    </row>
    <row r="6" spans="1:10" s="34" customFormat="1" ht="12.75">
      <c r="A6" s="31" t="s">
        <v>2</v>
      </c>
      <c r="B6" s="32"/>
      <c r="C6" s="31"/>
      <c r="D6" s="32"/>
      <c r="E6" s="33"/>
      <c r="F6" s="33"/>
      <c r="G6" s="32"/>
      <c r="H6" s="33"/>
      <c r="I6" s="32"/>
      <c r="J6" s="32"/>
    </row>
    <row r="7" spans="1:10" s="34" customFormat="1" ht="13.5" thickBot="1">
      <c r="A7" s="31"/>
      <c r="B7" s="32"/>
      <c r="C7" s="31"/>
      <c r="D7" s="32"/>
      <c r="E7" s="33"/>
      <c r="F7" s="33"/>
      <c r="G7" s="32"/>
      <c r="H7" s="33"/>
      <c r="I7" s="32"/>
      <c r="J7" s="32"/>
    </row>
    <row r="8" spans="1:10" s="34" customFormat="1" ht="12.75">
      <c r="A8" s="35"/>
      <c r="B8" s="36"/>
      <c r="C8" s="37" t="s">
        <v>3</v>
      </c>
      <c r="D8" s="38"/>
      <c r="E8" s="36"/>
      <c r="F8" s="37" t="s">
        <v>4</v>
      </c>
      <c r="G8" s="38"/>
      <c r="H8" s="36"/>
      <c r="I8" s="37" t="s">
        <v>5</v>
      </c>
      <c r="J8" s="38"/>
    </row>
    <row r="9" spans="1:10" s="34" customFormat="1" ht="12.75">
      <c r="A9" s="39"/>
      <c r="B9" s="168" t="s">
        <v>6</v>
      </c>
      <c r="C9" s="169" t="s">
        <v>7</v>
      </c>
      <c r="D9" s="169" t="s">
        <v>5</v>
      </c>
      <c r="E9" s="168" t="s">
        <v>6</v>
      </c>
      <c r="F9" s="169" t="s">
        <v>7</v>
      </c>
      <c r="G9" s="169" t="s">
        <v>5</v>
      </c>
      <c r="H9" s="168" t="s">
        <v>6</v>
      </c>
      <c r="I9" s="169" t="s">
        <v>7</v>
      </c>
      <c r="J9" s="169" t="s">
        <v>5</v>
      </c>
    </row>
    <row r="10" spans="1:10" s="34" customFormat="1" ht="12.75">
      <c r="A10" s="40"/>
      <c r="B10" s="41"/>
      <c r="C10" s="42"/>
      <c r="D10" s="42"/>
      <c r="E10" s="41"/>
      <c r="F10" s="42"/>
      <c r="G10" s="42"/>
      <c r="H10" s="41"/>
      <c r="I10" s="42"/>
      <c r="J10" s="42"/>
    </row>
    <row r="11" spans="1:8" s="34" customFormat="1" ht="12.75">
      <c r="A11" s="29" t="s">
        <v>8</v>
      </c>
      <c r="B11" s="43"/>
      <c r="E11" s="43"/>
      <c r="H11" s="43"/>
    </row>
    <row r="12" spans="1:10" s="34" customFormat="1" ht="12.75">
      <c r="A12" s="34" t="s">
        <v>33</v>
      </c>
      <c r="B12" s="44">
        <v>272</v>
      </c>
      <c r="C12" s="45">
        <v>879</v>
      </c>
      <c r="D12" s="45">
        <f>SUM(B12:C12)</f>
        <v>1151</v>
      </c>
      <c r="E12" s="46">
        <v>184</v>
      </c>
      <c r="F12" s="45">
        <v>362</v>
      </c>
      <c r="G12" s="45">
        <f>SUM(E12:F12)</f>
        <v>546</v>
      </c>
      <c r="H12" s="46">
        <f aca="true" t="shared" si="0" ref="H12:I15">SUM(B12,E12)</f>
        <v>456</v>
      </c>
      <c r="I12" s="45">
        <f t="shared" si="0"/>
        <v>1241</v>
      </c>
      <c r="J12" s="45">
        <f>SUM(H12:I12)</f>
        <v>1697</v>
      </c>
    </row>
    <row r="13" spans="1:10" s="34" customFormat="1" ht="12.75">
      <c r="A13" s="34" t="s">
        <v>34</v>
      </c>
      <c r="B13" s="44">
        <v>1093</v>
      </c>
      <c r="C13" s="47">
        <v>2355</v>
      </c>
      <c r="D13" s="45">
        <f>SUM(B13:C13)</f>
        <v>3448</v>
      </c>
      <c r="E13" s="46">
        <v>348</v>
      </c>
      <c r="F13" s="45">
        <v>680</v>
      </c>
      <c r="G13" s="45">
        <f>SUM(E13:F13)</f>
        <v>1028</v>
      </c>
      <c r="H13" s="46">
        <f t="shared" si="0"/>
        <v>1441</v>
      </c>
      <c r="I13" s="45">
        <f t="shared" si="0"/>
        <v>3035</v>
      </c>
      <c r="J13" s="45">
        <f>SUM(H13:I13)</f>
        <v>4476</v>
      </c>
    </row>
    <row r="14" spans="1:10" s="34" customFormat="1" ht="12.75">
      <c r="A14" s="34" t="s">
        <v>35</v>
      </c>
      <c r="B14" s="44">
        <v>51</v>
      </c>
      <c r="C14" s="48">
        <v>110</v>
      </c>
      <c r="D14" s="45">
        <f>SUM(B14:C14)</f>
        <v>161</v>
      </c>
      <c r="E14" s="44">
        <v>19</v>
      </c>
      <c r="F14" s="48">
        <v>48</v>
      </c>
      <c r="G14" s="45">
        <f>SUM(E14:F14)</f>
        <v>67</v>
      </c>
      <c r="H14" s="46">
        <f t="shared" si="0"/>
        <v>70</v>
      </c>
      <c r="I14" s="45">
        <f t="shared" si="0"/>
        <v>158</v>
      </c>
      <c r="J14" s="45">
        <f>SUM(H14:I14)</f>
        <v>228</v>
      </c>
    </row>
    <row r="15" spans="1:10" s="34" customFormat="1" ht="12.75">
      <c r="A15" s="34" t="s">
        <v>36</v>
      </c>
      <c r="B15" s="44">
        <v>71</v>
      </c>
      <c r="C15" s="47">
        <v>190</v>
      </c>
      <c r="D15" s="45">
        <f>SUM(B15:C15)</f>
        <v>261</v>
      </c>
      <c r="E15" s="46">
        <v>47</v>
      </c>
      <c r="F15" s="45">
        <v>80</v>
      </c>
      <c r="G15" s="45">
        <f>SUM(E15:F15)</f>
        <v>127</v>
      </c>
      <c r="H15" s="46">
        <f t="shared" si="0"/>
        <v>118</v>
      </c>
      <c r="I15" s="45">
        <f t="shared" si="0"/>
        <v>270</v>
      </c>
      <c r="J15" s="45">
        <f>SUM(H15:I15)</f>
        <v>388</v>
      </c>
    </row>
    <row r="16" spans="1:10" s="29" customFormat="1" ht="12.75">
      <c r="A16" s="30" t="s">
        <v>5</v>
      </c>
      <c r="B16" s="49">
        <f>SUM(B12:B15)</f>
        <v>1487</v>
      </c>
      <c r="C16" s="50">
        <f aca="true" t="shared" si="1" ref="C16:J16">SUM(C12:C15)</f>
        <v>3534</v>
      </c>
      <c r="D16" s="50">
        <f t="shared" si="1"/>
        <v>5021</v>
      </c>
      <c r="E16" s="49">
        <f t="shared" si="1"/>
        <v>598</v>
      </c>
      <c r="F16" s="50">
        <f t="shared" si="1"/>
        <v>1170</v>
      </c>
      <c r="G16" s="50">
        <f t="shared" si="1"/>
        <v>1768</v>
      </c>
      <c r="H16" s="49">
        <f t="shared" si="1"/>
        <v>2085</v>
      </c>
      <c r="I16" s="50">
        <f t="shared" si="1"/>
        <v>4704</v>
      </c>
      <c r="J16" s="50">
        <f t="shared" si="1"/>
        <v>6789</v>
      </c>
    </row>
    <row r="17" spans="2:10" s="34" customFormat="1" ht="12.75">
      <c r="B17" s="46"/>
      <c r="C17" s="45"/>
      <c r="D17" s="45"/>
      <c r="E17" s="46"/>
      <c r="F17" s="45"/>
      <c r="G17" s="45"/>
      <c r="H17" s="46"/>
      <c r="I17" s="45"/>
      <c r="J17" s="45"/>
    </row>
    <row r="18" spans="1:10" s="34" customFormat="1" ht="12.75">
      <c r="A18" s="29" t="s">
        <v>12</v>
      </c>
      <c r="B18" s="46"/>
      <c r="C18" s="45"/>
      <c r="D18" s="45"/>
      <c r="E18" s="46"/>
      <c r="F18" s="45"/>
      <c r="G18" s="45"/>
      <c r="H18" s="46"/>
      <c r="I18" s="45"/>
      <c r="J18" s="45"/>
    </row>
    <row r="19" spans="1:10" s="34" customFormat="1" ht="12.75">
      <c r="A19" s="34" t="s">
        <v>33</v>
      </c>
      <c r="B19" s="46">
        <v>34</v>
      </c>
      <c r="C19" s="45">
        <v>159</v>
      </c>
      <c r="D19" s="45">
        <f>SUM(B19:C19)</f>
        <v>193</v>
      </c>
      <c r="E19" s="46">
        <v>17</v>
      </c>
      <c r="F19" s="45">
        <v>93</v>
      </c>
      <c r="G19" s="45">
        <f>SUM(E19:F19)</f>
        <v>110</v>
      </c>
      <c r="H19" s="46">
        <f aca="true" t="shared" si="2" ref="H19:I22">SUM(B19,E19)</f>
        <v>51</v>
      </c>
      <c r="I19" s="45">
        <f t="shared" si="2"/>
        <v>252</v>
      </c>
      <c r="J19" s="45">
        <f>SUM(H19:I19)</f>
        <v>303</v>
      </c>
    </row>
    <row r="20" spans="1:10" s="34" customFormat="1" ht="12.75">
      <c r="A20" s="34" t="s">
        <v>34</v>
      </c>
      <c r="B20" s="46">
        <v>94</v>
      </c>
      <c r="C20" s="45">
        <v>289</v>
      </c>
      <c r="D20" s="45">
        <f>SUM(B20:C20)</f>
        <v>383</v>
      </c>
      <c r="E20" s="46">
        <v>33</v>
      </c>
      <c r="F20" s="45">
        <v>176</v>
      </c>
      <c r="G20" s="45">
        <f>SUM(E20:F20)</f>
        <v>209</v>
      </c>
      <c r="H20" s="46">
        <f t="shared" si="2"/>
        <v>127</v>
      </c>
      <c r="I20" s="45">
        <f t="shared" si="2"/>
        <v>465</v>
      </c>
      <c r="J20" s="45">
        <f>SUM(H20:I20)</f>
        <v>592</v>
      </c>
    </row>
    <row r="21" spans="1:10" s="34" customFormat="1" ht="12.75">
      <c r="A21" s="34" t="s">
        <v>35</v>
      </c>
      <c r="B21" s="46">
        <v>2</v>
      </c>
      <c r="C21" s="45">
        <v>4</v>
      </c>
      <c r="D21" s="45">
        <f>SUM(B21:C21)</f>
        <v>6</v>
      </c>
      <c r="E21" s="46">
        <v>2</v>
      </c>
      <c r="F21" s="45">
        <v>5</v>
      </c>
      <c r="G21" s="45">
        <f>SUM(E21:F21)</f>
        <v>7</v>
      </c>
      <c r="H21" s="46">
        <f t="shared" si="2"/>
        <v>4</v>
      </c>
      <c r="I21" s="45">
        <f t="shared" si="2"/>
        <v>9</v>
      </c>
      <c r="J21" s="45">
        <f>SUM(H21:I21)</f>
        <v>13</v>
      </c>
    </row>
    <row r="22" spans="1:10" s="34" customFormat="1" ht="12.75">
      <c r="A22" s="34" t="s">
        <v>36</v>
      </c>
      <c r="B22" s="46">
        <v>15</v>
      </c>
      <c r="C22" s="45">
        <v>51</v>
      </c>
      <c r="D22" s="45">
        <f>SUM(B22:C22)</f>
        <v>66</v>
      </c>
      <c r="E22" s="46">
        <v>5</v>
      </c>
      <c r="F22" s="45">
        <v>34</v>
      </c>
      <c r="G22" s="45">
        <f>SUM(E22:F22)</f>
        <v>39</v>
      </c>
      <c r="H22" s="46">
        <f t="shared" si="2"/>
        <v>20</v>
      </c>
      <c r="I22" s="45">
        <f t="shared" si="2"/>
        <v>85</v>
      </c>
      <c r="J22" s="45">
        <f>SUM(H22:I22)</f>
        <v>105</v>
      </c>
    </row>
    <row r="23" spans="1:10" s="29" customFormat="1" ht="12.75">
      <c r="A23" s="30" t="s">
        <v>5</v>
      </c>
      <c r="B23" s="49">
        <f aca="true" t="shared" si="3" ref="B23:J23">SUM(B19:B22)</f>
        <v>145</v>
      </c>
      <c r="C23" s="50">
        <f t="shared" si="3"/>
        <v>503</v>
      </c>
      <c r="D23" s="50">
        <f t="shared" si="3"/>
        <v>648</v>
      </c>
      <c r="E23" s="49">
        <f t="shared" si="3"/>
        <v>57</v>
      </c>
      <c r="F23" s="50">
        <f t="shared" si="3"/>
        <v>308</v>
      </c>
      <c r="G23" s="50">
        <f t="shared" si="3"/>
        <v>365</v>
      </c>
      <c r="H23" s="49">
        <f t="shared" si="3"/>
        <v>202</v>
      </c>
      <c r="I23" s="50">
        <f t="shared" si="3"/>
        <v>811</v>
      </c>
      <c r="J23" s="50">
        <f t="shared" si="3"/>
        <v>1013</v>
      </c>
    </row>
    <row r="24" spans="1:10" s="34" customFormat="1" ht="12.75">
      <c r="A24" s="177"/>
      <c r="B24" s="178"/>
      <c r="C24" s="179"/>
      <c r="D24" s="179"/>
      <c r="E24" s="178"/>
      <c r="F24" s="179"/>
      <c r="G24" s="179"/>
      <c r="H24" s="178"/>
      <c r="I24" s="179"/>
      <c r="J24" s="179"/>
    </row>
    <row r="25" spans="1:10" s="34" customFormat="1" ht="12.75">
      <c r="A25" s="28" t="s">
        <v>13</v>
      </c>
      <c r="B25" s="46"/>
      <c r="C25" s="176"/>
      <c r="D25" s="176"/>
      <c r="E25" s="46"/>
      <c r="F25" s="176"/>
      <c r="G25" s="176"/>
      <c r="H25" s="46"/>
      <c r="I25" s="176"/>
      <c r="J25" s="176"/>
    </row>
    <row r="26" spans="1:10" s="34" customFormat="1" ht="12.75">
      <c r="A26" s="34" t="s">
        <v>33</v>
      </c>
      <c r="B26" s="46">
        <f aca="true" t="shared" si="4" ref="B26:C29">SUM(B12,B19)</f>
        <v>306</v>
      </c>
      <c r="C26" s="45">
        <f t="shared" si="4"/>
        <v>1038</v>
      </c>
      <c r="D26" s="45">
        <f>SUM(B26:C26)</f>
        <v>1344</v>
      </c>
      <c r="E26" s="46">
        <f aca="true" t="shared" si="5" ref="E26:F29">SUM(E12,E19)</f>
        <v>201</v>
      </c>
      <c r="F26" s="45">
        <f t="shared" si="5"/>
        <v>455</v>
      </c>
      <c r="G26" s="45">
        <f>SUM(E26:F26)</f>
        <v>656</v>
      </c>
      <c r="H26" s="46">
        <f aca="true" t="shared" si="6" ref="H26:I29">SUM(B26,E26)</f>
        <v>507</v>
      </c>
      <c r="I26" s="45">
        <f t="shared" si="6"/>
        <v>1493</v>
      </c>
      <c r="J26" s="45">
        <f>SUM(H26:I26)</f>
        <v>2000</v>
      </c>
    </row>
    <row r="27" spans="1:10" s="34" customFormat="1" ht="12.75">
      <c r="A27" s="34" t="s">
        <v>34</v>
      </c>
      <c r="B27" s="46">
        <f t="shared" si="4"/>
        <v>1187</v>
      </c>
      <c r="C27" s="45">
        <f t="shared" si="4"/>
        <v>2644</v>
      </c>
      <c r="D27" s="45">
        <f>SUM(B27:C27)</f>
        <v>3831</v>
      </c>
      <c r="E27" s="46">
        <f t="shared" si="5"/>
        <v>381</v>
      </c>
      <c r="F27" s="45">
        <f t="shared" si="5"/>
        <v>856</v>
      </c>
      <c r="G27" s="45">
        <f>SUM(E27:F27)</f>
        <v>1237</v>
      </c>
      <c r="H27" s="46">
        <f t="shared" si="6"/>
        <v>1568</v>
      </c>
      <c r="I27" s="45">
        <f t="shared" si="6"/>
        <v>3500</v>
      </c>
      <c r="J27" s="45">
        <f>SUM(H27:I27)</f>
        <v>5068</v>
      </c>
    </row>
    <row r="28" spans="1:10" s="34" customFormat="1" ht="12.75">
      <c r="A28" s="34" t="s">
        <v>35</v>
      </c>
      <c r="B28" s="46">
        <f t="shared" si="4"/>
        <v>53</v>
      </c>
      <c r="C28" s="45">
        <f t="shared" si="4"/>
        <v>114</v>
      </c>
      <c r="D28" s="45">
        <f>SUM(B28:C28)</f>
        <v>167</v>
      </c>
      <c r="E28" s="46">
        <f t="shared" si="5"/>
        <v>21</v>
      </c>
      <c r="F28" s="45">
        <f t="shared" si="5"/>
        <v>53</v>
      </c>
      <c r="G28" s="45">
        <f>SUM(E28:F28)</f>
        <v>74</v>
      </c>
      <c r="H28" s="46">
        <f t="shared" si="6"/>
        <v>74</v>
      </c>
      <c r="I28" s="45">
        <f t="shared" si="6"/>
        <v>167</v>
      </c>
      <c r="J28" s="45">
        <f>SUM(H28:I28)</f>
        <v>241</v>
      </c>
    </row>
    <row r="29" spans="1:10" s="34" customFormat="1" ht="12.75">
      <c r="A29" s="34" t="s">
        <v>36</v>
      </c>
      <c r="B29" s="46">
        <f t="shared" si="4"/>
        <v>86</v>
      </c>
      <c r="C29" s="45">
        <f t="shared" si="4"/>
        <v>241</v>
      </c>
      <c r="D29" s="45">
        <f>SUM(B29:C29)</f>
        <v>327</v>
      </c>
      <c r="E29" s="46">
        <f t="shared" si="5"/>
        <v>52</v>
      </c>
      <c r="F29" s="45">
        <f t="shared" si="5"/>
        <v>114</v>
      </c>
      <c r="G29" s="45">
        <f>SUM(E29:F29)</f>
        <v>166</v>
      </c>
      <c r="H29" s="46">
        <f t="shared" si="6"/>
        <v>138</v>
      </c>
      <c r="I29" s="45">
        <f t="shared" si="6"/>
        <v>355</v>
      </c>
      <c r="J29" s="45">
        <f>SUM(H29:I29)</f>
        <v>493</v>
      </c>
    </row>
    <row r="30" spans="1:10" s="29" customFormat="1" ht="12.75">
      <c r="A30" s="30" t="s">
        <v>5</v>
      </c>
      <c r="B30" s="49">
        <f aca="true" t="shared" si="7" ref="B30:J30">SUM(B26:B29)</f>
        <v>1632</v>
      </c>
      <c r="C30" s="50">
        <f t="shared" si="7"/>
        <v>4037</v>
      </c>
      <c r="D30" s="50">
        <f>SUM(B30:C30)</f>
        <v>5669</v>
      </c>
      <c r="E30" s="49">
        <f t="shared" si="7"/>
        <v>655</v>
      </c>
      <c r="F30" s="50">
        <f t="shared" si="7"/>
        <v>1478</v>
      </c>
      <c r="G30" s="50">
        <f>SUM(E30:F30)</f>
        <v>2133</v>
      </c>
      <c r="H30" s="49">
        <f t="shared" si="7"/>
        <v>2287</v>
      </c>
      <c r="I30" s="50">
        <f t="shared" si="7"/>
        <v>5515</v>
      </c>
      <c r="J30" s="50">
        <f t="shared" si="7"/>
        <v>7802</v>
      </c>
    </row>
    <row r="31" s="34" customFormat="1" ht="12.75"/>
    <row r="32" s="34" customFormat="1" ht="12.75"/>
    <row r="33" s="34" customFormat="1" ht="12.75"/>
    <row r="34" s="34" customFormat="1" ht="12.75"/>
    <row r="35" s="34" customFormat="1" ht="12.75"/>
    <row r="36" s="34" customFormat="1" ht="12.75"/>
    <row r="37" s="34" customFormat="1" ht="12.75"/>
    <row r="38" s="34" customFormat="1" ht="12.75"/>
    <row r="39" s="34" customFormat="1" ht="12.75"/>
    <row r="40" s="34" customFormat="1" ht="12.75"/>
    <row r="41" s="34" customFormat="1" ht="12.75"/>
    <row r="42" s="34" customFormat="1" ht="12.75"/>
    <row r="43" s="34" customFormat="1" ht="12.75"/>
    <row r="44" s="34" customFormat="1" ht="12.75"/>
    <row r="45" s="34" customFormat="1" ht="12.75"/>
    <row r="46" s="34" customFormat="1" ht="12.75"/>
    <row r="47" s="34" customFormat="1" ht="12.75"/>
    <row r="48" s="34" customFormat="1" ht="12.75"/>
    <row r="49" s="34" customFormat="1" ht="12.75"/>
    <row r="50" s="34" customFormat="1" ht="12.75"/>
    <row r="51" s="34" customFormat="1" ht="12.75"/>
    <row r="52" s="34" customFormat="1" ht="12.75"/>
    <row r="53" s="34" customFormat="1" ht="12.75"/>
    <row r="54" s="34" customFormat="1" ht="12.75"/>
    <row r="55" s="34" customFormat="1" ht="12.75"/>
    <row r="56" s="34" customFormat="1" ht="12.75"/>
    <row r="57" s="34" customFormat="1" ht="12.75"/>
    <row r="58" s="34" customFormat="1" ht="12.75"/>
    <row r="59" s="34" customFormat="1" ht="12.75"/>
    <row r="60" s="34" customFormat="1" ht="12.75"/>
    <row r="61" s="34" customFormat="1" ht="12.75"/>
    <row r="62" s="34" customFormat="1" ht="12.75"/>
    <row r="63" s="34" customFormat="1" ht="12.75"/>
    <row r="64" s="34" customFormat="1" ht="12.75"/>
    <row r="65" s="34" customFormat="1" ht="12.75"/>
    <row r="66" s="34" customFormat="1" ht="12.75"/>
    <row r="67" s="34" customFormat="1" ht="12.75"/>
    <row r="68" s="34" customFormat="1" ht="12.75"/>
    <row r="69" s="34" customFormat="1" ht="12.75"/>
    <row r="70" s="34" customFormat="1" ht="12.75"/>
    <row r="71" s="34" customFormat="1" ht="12.75"/>
    <row r="72" s="34" customFormat="1" ht="12.75"/>
    <row r="73" s="34" customFormat="1" ht="12.75"/>
    <row r="74" s="34" customFormat="1" ht="12.75"/>
    <row r="75" s="34" customFormat="1" ht="12.75"/>
    <row r="76" s="34" customFormat="1" ht="12.75"/>
    <row r="77" s="34" customFormat="1" ht="12.75"/>
    <row r="78" s="34" customFormat="1" ht="12.75"/>
    <row r="79" s="34" customFormat="1" ht="12.75"/>
    <row r="80" s="34" customFormat="1" ht="12.75"/>
    <row r="81" s="34" customFormat="1" ht="12.75"/>
    <row r="82" s="34" customFormat="1" ht="12.75"/>
    <row r="83" s="34" customFormat="1" ht="12.75"/>
    <row r="84" s="34" customFormat="1" ht="12.75"/>
    <row r="85" s="34" customFormat="1" ht="12.75"/>
    <row r="86" s="34" customFormat="1" ht="12.75"/>
    <row r="87" s="34" customFormat="1" ht="12.75"/>
    <row r="88" s="34" customFormat="1" ht="12.75"/>
    <row r="89" s="34" customFormat="1" ht="12.75"/>
    <row r="90" s="34" customFormat="1" ht="12.75"/>
    <row r="91" s="34" customFormat="1" ht="12.75"/>
    <row r="92" s="34" customFormat="1" ht="12.75"/>
  </sheetData>
  <sheetProtection/>
  <printOptions horizontalCentered="1"/>
  <pageMargins left="0.1968503937007874" right="0.1968503937007874" top="0.7874015748031497" bottom="0.3937007874015748" header="0.5118110236220472" footer="0.5118110236220472"/>
  <pageSetup fitToHeight="1" fitToWidth="1" horizontalDpi="300" verticalDpi="300" orientation="portrait" paperSize="9" scale="97" r:id="rId1"/>
  <headerFooter alignWithMargins="0">
    <oddFooter>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"/>
  <sheetViews>
    <sheetView zoomScalePageLayoutView="0" workbookViewId="0" topLeftCell="A1">
      <selection activeCell="F23" sqref="F23"/>
    </sheetView>
  </sheetViews>
  <sheetFormatPr defaultColWidth="9.140625" defaultRowHeight="12.75"/>
  <cols>
    <col min="1" max="1" width="32.8515625" style="2" customWidth="1"/>
    <col min="2" max="10" width="9.421875" style="2" customWidth="1"/>
    <col min="11" max="16384" width="9.140625" style="2" customWidth="1"/>
  </cols>
  <sheetData>
    <row r="1" ht="12.75">
      <c r="A1" s="1" t="s">
        <v>48</v>
      </c>
    </row>
    <row r="2" spans="1:16" s="1" customFormat="1" ht="12.75">
      <c r="A2" s="3" t="s">
        <v>1</v>
      </c>
      <c r="B2" s="3"/>
      <c r="C2" s="52"/>
      <c r="D2" s="52"/>
      <c r="E2" s="52"/>
      <c r="F2" s="3"/>
      <c r="G2" s="3"/>
      <c r="H2" s="52"/>
      <c r="I2" s="3"/>
      <c r="J2" s="3"/>
      <c r="K2" s="53" t="s">
        <v>16</v>
      </c>
      <c r="L2" s="3"/>
      <c r="M2" s="3"/>
      <c r="N2" s="3"/>
      <c r="O2" s="3"/>
      <c r="P2" s="3"/>
    </row>
    <row r="3" spans="1:16" s="1" customFormat="1" ht="12.75">
      <c r="A3" s="3"/>
      <c r="B3" s="3"/>
      <c r="C3" s="3"/>
      <c r="D3" s="52"/>
      <c r="E3" s="52"/>
      <c r="F3" s="3"/>
      <c r="G3" s="3"/>
      <c r="H3" s="52"/>
      <c r="I3" s="3"/>
      <c r="J3" s="3"/>
      <c r="K3" s="53"/>
      <c r="L3" s="3"/>
      <c r="M3" s="3"/>
      <c r="N3" s="3"/>
      <c r="O3" s="3"/>
      <c r="P3" s="3"/>
    </row>
    <row r="4" spans="1:16" s="1" customFormat="1" ht="12.75">
      <c r="A4" s="3" t="s">
        <v>51</v>
      </c>
      <c r="B4" s="3"/>
      <c r="C4" s="3"/>
      <c r="D4" s="52"/>
      <c r="E4" s="52"/>
      <c r="F4" s="3"/>
      <c r="G4" s="3"/>
      <c r="H4" s="52"/>
      <c r="I4" s="3"/>
      <c r="J4" s="3"/>
      <c r="K4" s="53" t="s">
        <v>16</v>
      </c>
      <c r="L4" s="3"/>
      <c r="M4" s="3"/>
      <c r="N4" s="3"/>
      <c r="O4" s="3"/>
      <c r="P4" s="3"/>
    </row>
    <row r="5" spans="1:16" s="1" customFormat="1" ht="12.75">
      <c r="A5" s="3"/>
      <c r="B5" s="3"/>
      <c r="C5" s="3"/>
      <c r="D5" s="52"/>
      <c r="E5" s="52"/>
      <c r="F5" s="3"/>
      <c r="G5" s="3"/>
      <c r="H5" s="52"/>
      <c r="I5" s="3"/>
      <c r="J5" s="3"/>
      <c r="K5" s="53"/>
      <c r="L5" s="3"/>
      <c r="M5" s="3"/>
      <c r="N5" s="3"/>
      <c r="O5" s="3"/>
      <c r="P5" s="3"/>
    </row>
    <row r="6" spans="1:16" ht="12.75">
      <c r="A6" s="3" t="s">
        <v>2</v>
      </c>
      <c r="B6" s="4"/>
      <c r="C6" s="3"/>
      <c r="D6" s="4"/>
      <c r="E6" s="5"/>
      <c r="F6" s="4"/>
      <c r="G6" s="4"/>
      <c r="H6" s="4"/>
      <c r="I6" s="4"/>
      <c r="J6" s="4"/>
      <c r="K6" s="54" t="s">
        <v>16</v>
      </c>
      <c r="L6" s="4"/>
      <c r="M6" s="4"/>
      <c r="N6" s="4"/>
      <c r="O6" s="4"/>
      <c r="P6" s="4"/>
    </row>
    <row r="7" ht="13.5" thickBot="1"/>
    <row r="8" spans="1:10" s="57" customFormat="1" ht="12.75">
      <c r="A8" s="26"/>
      <c r="B8" s="55"/>
      <c r="C8" s="56" t="s">
        <v>3</v>
      </c>
      <c r="D8" s="56"/>
      <c r="E8" s="55"/>
      <c r="F8" s="56" t="s">
        <v>4</v>
      </c>
      <c r="G8" s="56"/>
      <c r="H8" s="55"/>
      <c r="I8" s="56" t="s">
        <v>5</v>
      </c>
      <c r="J8" s="56"/>
    </row>
    <row r="9" spans="1:10" ht="12.75">
      <c r="A9" s="11"/>
      <c r="B9" s="183" t="s">
        <v>6</v>
      </c>
      <c r="C9" s="170" t="s">
        <v>7</v>
      </c>
      <c r="D9" s="170" t="s">
        <v>5</v>
      </c>
      <c r="E9" s="183" t="s">
        <v>6</v>
      </c>
      <c r="F9" s="170" t="s">
        <v>7</v>
      </c>
      <c r="G9" s="170" t="s">
        <v>5</v>
      </c>
      <c r="H9" s="183" t="s">
        <v>6</v>
      </c>
      <c r="I9" s="170" t="s">
        <v>7</v>
      </c>
      <c r="J9" s="170" t="s">
        <v>5</v>
      </c>
    </row>
    <row r="10" spans="1:10" ht="12.75">
      <c r="A10" s="12"/>
      <c r="B10" s="22"/>
      <c r="C10" s="23"/>
      <c r="D10" s="23"/>
      <c r="E10" s="22"/>
      <c r="F10" s="24"/>
      <c r="G10" s="24"/>
      <c r="H10" s="22"/>
      <c r="I10" s="24"/>
      <c r="J10" s="24"/>
    </row>
    <row r="11" spans="1:10" ht="12.75">
      <c r="A11" s="1" t="s">
        <v>8</v>
      </c>
      <c r="B11" s="18"/>
      <c r="C11" s="19"/>
      <c r="D11" s="19"/>
      <c r="E11" s="18"/>
      <c r="F11" s="19"/>
      <c r="G11" s="19"/>
      <c r="H11" s="18"/>
      <c r="I11" s="19"/>
      <c r="J11" s="19"/>
    </row>
    <row r="12" spans="1:10" ht="12.75">
      <c r="A12" s="2" t="s">
        <v>33</v>
      </c>
      <c r="B12" s="18">
        <v>3161</v>
      </c>
      <c r="C12" s="19">
        <v>4513</v>
      </c>
      <c r="D12" s="19">
        <f>SUM(B12:C12)</f>
        <v>7674</v>
      </c>
      <c r="E12" s="18">
        <v>1780</v>
      </c>
      <c r="F12" s="19">
        <v>2698</v>
      </c>
      <c r="G12" s="19">
        <f>SUM(E12:F12)</f>
        <v>4478</v>
      </c>
      <c r="H12" s="18">
        <f aca="true" t="shared" si="0" ref="H12:I15">SUM(B12,E12)</f>
        <v>4941</v>
      </c>
      <c r="I12" s="19">
        <f t="shared" si="0"/>
        <v>7211</v>
      </c>
      <c r="J12" s="19">
        <f>SUM(H12:I12)</f>
        <v>12152</v>
      </c>
    </row>
    <row r="13" spans="1:10" ht="12.75">
      <c r="A13" s="2" t="s">
        <v>34</v>
      </c>
      <c r="B13" s="18">
        <v>13454</v>
      </c>
      <c r="C13" s="19">
        <v>21165</v>
      </c>
      <c r="D13" s="19">
        <f>SUM(B13:C13)</f>
        <v>34619</v>
      </c>
      <c r="E13" s="18">
        <v>3797</v>
      </c>
      <c r="F13" s="19">
        <v>6958</v>
      </c>
      <c r="G13" s="19">
        <f>SUM(E13:F13)</f>
        <v>10755</v>
      </c>
      <c r="H13" s="18">
        <f t="shared" si="0"/>
        <v>17251</v>
      </c>
      <c r="I13" s="19">
        <f t="shared" si="0"/>
        <v>28123</v>
      </c>
      <c r="J13" s="19">
        <f>SUM(H13:I13)</f>
        <v>45374</v>
      </c>
    </row>
    <row r="14" spans="1:10" ht="12.75">
      <c r="A14" s="2" t="s">
        <v>35</v>
      </c>
      <c r="B14" s="18">
        <v>895</v>
      </c>
      <c r="C14" s="19">
        <v>846</v>
      </c>
      <c r="D14" s="19">
        <f>SUM(B14:C14)</f>
        <v>1741</v>
      </c>
      <c r="E14" s="18">
        <v>312</v>
      </c>
      <c r="F14" s="19">
        <v>336</v>
      </c>
      <c r="G14" s="19">
        <f>SUM(E14:F14)</f>
        <v>648</v>
      </c>
      <c r="H14" s="18">
        <f t="shared" si="0"/>
        <v>1207</v>
      </c>
      <c r="I14" s="19">
        <f t="shared" si="0"/>
        <v>1182</v>
      </c>
      <c r="J14" s="19">
        <f>SUM(H14:I14)</f>
        <v>2389</v>
      </c>
    </row>
    <row r="15" spans="1:10" ht="12.75">
      <c r="A15" s="2" t="s">
        <v>36</v>
      </c>
      <c r="B15" s="18">
        <v>1279</v>
      </c>
      <c r="C15" s="19">
        <v>1349</v>
      </c>
      <c r="D15" s="19">
        <f>SUM(B15:C15)</f>
        <v>2628</v>
      </c>
      <c r="E15" s="18">
        <v>488</v>
      </c>
      <c r="F15" s="19">
        <v>565</v>
      </c>
      <c r="G15" s="19">
        <f>SUM(E15:F15)</f>
        <v>1053</v>
      </c>
      <c r="H15" s="18">
        <f t="shared" si="0"/>
        <v>1767</v>
      </c>
      <c r="I15" s="19">
        <f t="shared" si="0"/>
        <v>1914</v>
      </c>
      <c r="J15" s="19">
        <f>SUM(H15:I15)</f>
        <v>3681</v>
      </c>
    </row>
    <row r="16" spans="1:10" s="1" customFormat="1" ht="12.75">
      <c r="A16" s="16" t="s">
        <v>5</v>
      </c>
      <c r="B16" s="20">
        <f>SUM(B12:B15)</f>
        <v>18789</v>
      </c>
      <c r="C16" s="21">
        <f aca="true" t="shared" si="1" ref="C16:J16">SUM(C12:C15)</f>
        <v>27873</v>
      </c>
      <c r="D16" s="21">
        <f t="shared" si="1"/>
        <v>46662</v>
      </c>
      <c r="E16" s="20">
        <f t="shared" si="1"/>
        <v>6377</v>
      </c>
      <c r="F16" s="21">
        <f t="shared" si="1"/>
        <v>10557</v>
      </c>
      <c r="G16" s="21">
        <f t="shared" si="1"/>
        <v>16934</v>
      </c>
      <c r="H16" s="20">
        <f t="shared" si="1"/>
        <v>25166</v>
      </c>
      <c r="I16" s="21">
        <f t="shared" si="1"/>
        <v>38430</v>
      </c>
      <c r="J16" s="21">
        <f t="shared" si="1"/>
        <v>63596</v>
      </c>
    </row>
    <row r="17" spans="2:10" ht="12.75">
      <c r="B17" s="18"/>
      <c r="C17" s="19"/>
      <c r="D17" s="19"/>
      <c r="E17" s="18"/>
      <c r="F17" s="19"/>
      <c r="G17" s="19"/>
      <c r="H17" s="18"/>
      <c r="I17" s="19"/>
      <c r="J17" s="19"/>
    </row>
    <row r="18" spans="1:10" ht="12.75">
      <c r="A18" s="1" t="s">
        <v>12</v>
      </c>
      <c r="B18" s="18"/>
      <c r="C18" s="19"/>
      <c r="D18" s="19"/>
      <c r="E18" s="18"/>
      <c r="F18" s="19"/>
      <c r="G18" s="19"/>
      <c r="H18" s="18"/>
      <c r="I18" s="19"/>
      <c r="J18" s="19"/>
    </row>
    <row r="19" spans="1:10" ht="12.75">
      <c r="A19" s="2" t="s">
        <v>33</v>
      </c>
      <c r="B19" s="18">
        <v>330</v>
      </c>
      <c r="C19" s="19">
        <v>514</v>
      </c>
      <c r="D19" s="19">
        <f>SUM(B19:C19)</f>
        <v>844</v>
      </c>
      <c r="E19" s="18">
        <v>190</v>
      </c>
      <c r="F19" s="19">
        <v>315</v>
      </c>
      <c r="G19" s="19">
        <f>SUM(E19:F19)</f>
        <v>505</v>
      </c>
      <c r="H19" s="18">
        <f aca="true" t="shared" si="2" ref="H19:I22">SUM(B19,E19)</f>
        <v>520</v>
      </c>
      <c r="I19" s="19">
        <f t="shared" si="2"/>
        <v>829</v>
      </c>
      <c r="J19" s="19">
        <f>SUM(H19:I19)</f>
        <v>1349</v>
      </c>
    </row>
    <row r="20" spans="1:10" ht="12.75">
      <c r="A20" s="2" t="s">
        <v>34</v>
      </c>
      <c r="B20" s="18">
        <v>1130</v>
      </c>
      <c r="C20" s="19">
        <v>1749</v>
      </c>
      <c r="D20" s="19">
        <f>SUM(B20:C20)</f>
        <v>2879</v>
      </c>
      <c r="E20" s="18">
        <v>396</v>
      </c>
      <c r="F20" s="19">
        <v>783</v>
      </c>
      <c r="G20" s="19">
        <f>SUM(E20:F20)</f>
        <v>1179</v>
      </c>
      <c r="H20" s="18">
        <f t="shared" si="2"/>
        <v>1526</v>
      </c>
      <c r="I20" s="19">
        <f t="shared" si="2"/>
        <v>2532</v>
      </c>
      <c r="J20" s="19">
        <f>SUM(H20:I20)</f>
        <v>4058</v>
      </c>
    </row>
    <row r="21" spans="1:10" ht="12.75">
      <c r="A21" s="2" t="s">
        <v>35</v>
      </c>
      <c r="B21" s="18">
        <v>47</v>
      </c>
      <c r="C21" s="19">
        <v>31</v>
      </c>
      <c r="D21" s="19">
        <f>SUM(B21:C21)</f>
        <v>78</v>
      </c>
      <c r="E21" s="18">
        <v>12</v>
      </c>
      <c r="F21" s="19">
        <v>20</v>
      </c>
      <c r="G21" s="19">
        <f>SUM(E21:F21)</f>
        <v>32</v>
      </c>
      <c r="H21" s="18">
        <f t="shared" si="2"/>
        <v>59</v>
      </c>
      <c r="I21" s="19">
        <f t="shared" si="2"/>
        <v>51</v>
      </c>
      <c r="J21" s="19">
        <f>SUM(H21:I21)</f>
        <v>110</v>
      </c>
    </row>
    <row r="22" spans="1:10" ht="12.75">
      <c r="A22" s="2" t="s">
        <v>36</v>
      </c>
      <c r="B22" s="18">
        <v>247</v>
      </c>
      <c r="C22" s="19">
        <v>261</v>
      </c>
      <c r="D22" s="19">
        <f>SUM(B22:C22)</f>
        <v>508</v>
      </c>
      <c r="E22" s="18">
        <v>86</v>
      </c>
      <c r="F22" s="19">
        <v>131</v>
      </c>
      <c r="G22" s="19">
        <f>SUM(E22:F22)</f>
        <v>217</v>
      </c>
      <c r="H22" s="18">
        <f t="shared" si="2"/>
        <v>333</v>
      </c>
      <c r="I22" s="19">
        <f t="shared" si="2"/>
        <v>392</v>
      </c>
      <c r="J22" s="19">
        <f>SUM(H22:I22)</f>
        <v>725</v>
      </c>
    </row>
    <row r="23" spans="1:10" s="1" customFormat="1" ht="12.75">
      <c r="A23" s="16" t="s">
        <v>5</v>
      </c>
      <c r="B23" s="20">
        <f aca="true" t="shared" si="3" ref="B23:J23">SUM(B19:B22)</f>
        <v>1754</v>
      </c>
      <c r="C23" s="21">
        <f t="shared" si="3"/>
        <v>2555</v>
      </c>
      <c r="D23" s="21">
        <f t="shared" si="3"/>
        <v>4309</v>
      </c>
      <c r="E23" s="20">
        <f t="shared" si="3"/>
        <v>684</v>
      </c>
      <c r="F23" s="21">
        <f t="shared" si="3"/>
        <v>1249</v>
      </c>
      <c r="G23" s="21">
        <f t="shared" si="3"/>
        <v>1933</v>
      </c>
      <c r="H23" s="20">
        <f t="shared" si="3"/>
        <v>2438</v>
      </c>
      <c r="I23" s="21">
        <f t="shared" si="3"/>
        <v>3804</v>
      </c>
      <c r="J23" s="21">
        <f t="shared" si="3"/>
        <v>6242</v>
      </c>
    </row>
    <row r="24" spans="1:10" ht="12.75">
      <c r="A24" s="173"/>
      <c r="B24" s="174"/>
      <c r="C24" s="175"/>
      <c r="D24" s="175"/>
      <c r="E24" s="174"/>
      <c r="F24" s="175"/>
      <c r="G24" s="175"/>
      <c r="H24" s="174"/>
      <c r="I24" s="175"/>
      <c r="J24" s="175"/>
    </row>
    <row r="25" spans="1:10" ht="12.75">
      <c r="A25" s="17" t="s">
        <v>13</v>
      </c>
      <c r="B25" s="18"/>
      <c r="C25" s="172"/>
      <c r="D25" s="172"/>
      <c r="E25" s="18"/>
      <c r="F25" s="172"/>
      <c r="G25" s="172"/>
      <c r="H25" s="18"/>
      <c r="I25" s="172"/>
      <c r="J25" s="172"/>
    </row>
    <row r="26" spans="1:10" ht="12.75">
      <c r="A26" s="2" t="s">
        <v>33</v>
      </c>
      <c r="B26" s="18">
        <f aca="true" t="shared" si="4" ref="B26:C29">SUM(B12,B19)</f>
        <v>3491</v>
      </c>
      <c r="C26" s="19">
        <f t="shared" si="4"/>
        <v>5027</v>
      </c>
      <c r="D26" s="19">
        <f>SUM(B26:C26)</f>
        <v>8518</v>
      </c>
      <c r="E26" s="18">
        <f aca="true" t="shared" si="5" ref="E26:F29">SUM(E12,E19)</f>
        <v>1970</v>
      </c>
      <c r="F26" s="19">
        <f t="shared" si="5"/>
        <v>3013</v>
      </c>
      <c r="G26" s="19">
        <f>SUM(E26:F26)</f>
        <v>4983</v>
      </c>
      <c r="H26" s="18">
        <f aca="true" t="shared" si="6" ref="H26:I29">SUM(B26,E26)</f>
        <v>5461</v>
      </c>
      <c r="I26" s="19">
        <f t="shared" si="6"/>
        <v>8040</v>
      </c>
      <c r="J26" s="19">
        <f>SUM(H26:I26)</f>
        <v>13501</v>
      </c>
    </row>
    <row r="27" spans="1:10" ht="12.75">
      <c r="A27" s="2" t="s">
        <v>34</v>
      </c>
      <c r="B27" s="18">
        <f t="shared" si="4"/>
        <v>14584</v>
      </c>
      <c r="C27" s="19">
        <f t="shared" si="4"/>
        <v>22914</v>
      </c>
      <c r="D27" s="19">
        <f>SUM(B27:C27)</f>
        <v>37498</v>
      </c>
      <c r="E27" s="18">
        <f t="shared" si="5"/>
        <v>4193</v>
      </c>
      <c r="F27" s="19">
        <f t="shared" si="5"/>
        <v>7741</v>
      </c>
      <c r="G27" s="19">
        <f>SUM(E27:F27)</f>
        <v>11934</v>
      </c>
      <c r="H27" s="18">
        <f t="shared" si="6"/>
        <v>18777</v>
      </c>
      <c r="I27" s="19">
        <f t="shared" si="6"/>
        <v>30655</v>
      </c>
      <c r="J27" s="19">
        <f>SUM(H27:I27)</f>
        <v>49432</v>
      </c>
    </row>
    <row r="28" spans="1:10" ht="12.75">
      <c r="A28" s="2" t="s">
        <v>35</v>
      </c>
      <c r="B28" s="18">
        <f t="shared" si="4"/>
        <v>942</v>
      </c>
      <c r="C28" s="19">
        <f t="shared" si="4"/>
        <v>877</v>
      </c>
      <c r="D28" s="19">
        <f>SUM(B28:C28)</f>
        <v>1819</v>
      </c>
      <c r="E28" s="18">
        <f t="shared" si="5"/>
        <v>324</v>
      </c>
      <c r="F28" s="19">
        <f t="shared" si="5"/>
        <v>356</v>
      </c>
      <c r="G28" s="19">
        <f>SUM(E28:F28)</f>
        <v>680</v>
      </c>
      <c r="H28" s="18">
        <f t="shared" si="6"/>
        <v>1266</v>
      </c>
      <c r="I28" s="19">
        <f t="shared" si="6"/>
        <v>1233</v>
      </c>
      <c r="J28" s="19">
        <f>SUM(H28:I28)</f>
        <v>2499</v>
      </c>
    </row>
    <row r="29" spans="1:10" ht="12.75">
      <c r="A29" s="2" t="s">
        <v>36</v>
      </c>
      <c r="B29" s="18">
        <f t="shared" si="4"/>
        <v>1526</v>
      </c>
      <c r="C29" s="19">
        <f t="shared" si="4"/>
        <v>1610</v>
      </c>
      <c r="D29" s="19">
        <f>SUM(B29:C29)</f>
        <v>3136</v>
      </c>
      <c r="E29" s="18">
        <f t="shared" si="5"/>
        <v>574</v>
      </c>
      <c r="F29" s="19">
        <f t="shared" si="5"/>
        <v>696</v>
      </c>
      <c r="G29" s="19">
        <f>SUM(E29:F29)</f>
        <v>1270</v>
      </c>
      <c r="H29" s="18">
        <f t="shared" si="6"/>
        <v>2100</v>
      </c>
      <c r="I29" s="19">
        <f t="shared" si="6"/>
        <v>2306</v>
      </c>
      <c r="J29" s="19">
        <f>SUM(H29:I29)</f>
        <v>4406</v>
      </c>
    </row>
    <row r="30" spans="1:10" s="1" customFormat="1" ht="12.75">
      <c r="A30" s="16" t="s">
        <v>5</v>
      </c>
      <c r="B30" s="20">
        <f aca="true" t="shared" si="7" ref="B30:J30">SUM(B26:B29)</f>
        <v>20543</v>
      </c>
      <c r="C30" s="21">
        <f t="shared" si="7"/>
        <v>30428</v>
      </c>
      <c r="D30" s="21">
        <f>SUM(B30:C30)</f>
        <v>50971</v>
      </c>
      <c r="E30" s="20">
        <f t="shared" si="7"/>
        <v>7061</v>
      </c>
      <c r="F30" s="21">
        <f t="shared" si="7"/>
        <v>11806</v>
      </c>
      <c r="G30" s="21">
        <f>SUM(E30:F30)</f>
        <v>18867</v>
      </c>
      <c r="H30" s="20">
        <f t="shared" si="7"/>
        <v>27604</v>
      </c>
      <c r="I30" s="21">
        <f t="shared" si="7"/>
        <v>42234</v>
      </c>
      <c r="J30" s="21">
        <f t="shared" si="7"/>
        <v>69838</v>
      </c>
    </row>
    <row r="31" spans="2:10" ht="12.75">
      <c r="B31" s="19"/>
      <c r="C31" s="19"/>
      <c r="D31" s="19"/>
      <c r="E31" s="19"/>
      <c r="F31" s="19"/>
      <c r="G31" s="19"/>
      <c r="H31" s="19"/>
      <c r="I31" s="19"/>
      <c r="J31" s="19"/>
    </row>
  </sheetData>
  <sheetProtection/>
  <printOptions horizontalCentered="1"/>
  <pageMargins left="0.1968503937007874" right="0.1968503937007874" top="0.7874015748031497" bottom="0.5905511811023623" header="0.5118110236220472" footer="0.5118110236220472"/>
  <pageSetup fitToHeight="1" fitToWidth="1" orientation="portrait" paperSize="9" scale="86" r:id="rId1"/>
  <headerFooter alignWithMargins="0">
    <oddFooter>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93"/>
  <sheetViews>
    <sheetView zoomScalePageLayoutView="0" workbookViewId="0" topLeftCell="A1">
      <selection activeCell="E50" sqref="E50"/>
    </sheetView>
  </sheetViews>
  <sheetFormatPr defaultColWidth="9.140625" defaultRowHeight="12" customHeight="1"/>
  <cols>
    <col min="1" max="1" width="32.28125" style="59" customWidth="1"/>
    <col min="2" max="2" width="12.28125" style="59" customWidth="1"/>
    <col min="3" max="3" width="9.140625" style="59" customWidth="1"/>
    <col min="4" max="4" width="12.28125" style="59" customWidth="1"/>
    <col min="5" max="16384" width="9.140625" style="59" customWidth="1"/>
  </cols>
  <sheetData>
    <row r="1" spans="1:10" ht="12" customHeight="1">
      <c r="A1" s="1" t="s">
        <v>48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ht="12" customHeight="1">
      <c r="A2" s="60" t="s">
        <v>17</v>
      </c>
      <c r="B2" s="61"/>
      <c r="C2" s="61"/>
      <c r="D2" s="61"/>
      <c r="E2" s="62"/>
      <c r="F2" s="62"/>
      <c r="G2" s="61"/>
      <c r="H2" s="61"/>
      <c r="I2" s="61"/>
      <c r="J2" s="61"/>
    </row>
    <row r="3" spans="1:10" ht="12" customHeight="1">
      <c r="A3" s="61"/>
      <c r="B3" s="61"/>
      <c r="C3" s="61"/>
      <c r="D3" s="61"/>
      <c r="E3" s="62"/>
      <c r="F3" s="60"/>
      <c r="G3" s="61"/>
      <c r="H3" s="61"/>
      <c r="I3" s="61"/>
      <c r="J3" s="61"/>
    </row>
    <row r="4" spans="1:10" ht="12" customHeight="1">
      <c r="A4" s="60" t="s">
        <v>51</v>
      </c>
      <c r="B4" s="61"/>
      <c r="C4" s="61"/>
      <c r="D4" s="61"/>
      <c r="E4" s="62"/>
      <c r="F4" s="62"/>
      <c r="G4" s="61"/>
      <c r="H4" s="61"/>
      <c r="I4" s="61"/>
      <c r="J4" s="61"/>
    </row>
    <row r="5" spans="1:10" ht="12" customHeight="1">
      <c r="A5" s="63"/>
      <c r="B5" s="64"/>
      <c r="C5" s="64"/>
      <c r="D5" s="64"/>
      <c r="E5" s="64"/>
      <c r="F5" s="64"/>
      <c r="G5" s="64"/>
      <c r="H5" s="64"/>
      <c r="I5" s="64"/>
      <c r="J5" s="64"/>
    </row>
    <row r="6" spans="1:10" ht="12" customHeight="1">
      <c r="A6" s="60" t="s">
        <v>18</v>
      </c>
      <c r="B6" s="65"/>
      <c r="C6" s="65"/>
      <c r="D6" s="65"/>
      <c r="E6" s="65"/>
      <c r="F6" s="66"/>
      <c r="G6" s="65"/>
      <c r="H6" s="65"/>
      <c r="I6" s="65"/>
      <c r="J6" s="65"/>
    </row>
    <row r="7" spans="1:10" ht="12" customHeight="1">
      <c r="A7" s="60"/>
      <c r="B7" s="65"/>
      <c r="C7" s="65"/>
      <c r="D7" s="65"/>
      <c r="E7" s="65"/>
      <c r="F7" s="66"/>
      <c r="G7" s="65"/>
      <c r="H7" s="65"/>
      <c r="I7" s="65"/>
      <c r="J7" s="65"/>
    </row>
    <row r="8" spans="1:10" ht="12" customHeight="1">
      <c r="A8" s="60" t="s">
        <v>19</v>
      </c>
      <c r="B8" s="65"/>
      <c r="C8" s="65"/>
      <c r="D8" s="65"/>
      <c r="E8" s="65"/>
      <c r="F8" s="66"/>
      <c r="G8" s="65"/>
      <c r="H8" s="65"/>
      <c r="I8" s="65"/>
      <c r="J8" s="65"/>
    </row>
    <row r="9" spans="1:10" ht="12" customHeight="1" thickBot="1">
      <c r="A9" s="58"/>
      <c r="B9" s="64"/>
      <c r="C9" s="64"/>
      <c r="D9" s="64"/>
      <c r="E9" s="64"/>
      <c r="F9" s="64"/>
      <c r="G9" s="64"/>
      <c r="H9" s="64"/>
      <c r="I9" s="64"/>
      <c r="J9" s="64"/>
    </row>
    <row r="10" spans="1:10" ht="12" customHeight="1">
      <c r="A10" s="67"/>
      <c r="B10" s="68" t="s">
        <v>3</v>
      </c>
      <c r="C10" s="69"/>
      <c r="D10" s="69"/>
      <c r="E10" s="68" t="s">
        <v>4</v>
      </c>
      <c r="F10" s="69"/>
      <c r="G10" s="69"/>
      <c r="H10" s="68" t="s">
        <v>5</v>
      </c>
      <c r="I10" s="69"/>
      <c r="J10" s="69"/>
    </row>
    <row r="11" spans="1:10" ht="12" customHeight="1">
      <c r="A11" s="186" t="s">
        <v>20</v>
      </c>
      <c r="B11" s="70" t="s">
        <v>6</v>
      </c>
      <c r="C11" s="71" t="s">
        <v>7</v>
      </c>
      <c r="D11" s="71" t="s">
        <v>5</v>
      </c>
      <c r="E11" s="70" t="s">
        <v>6</v>
      </c>
      <c r="F11" s="71" t="s">
        <v>7</v>
      </c>
      <c r="G11" s="71" t="s">
        <v>5</v>
      </c>
      <c r="H11" s="70" t="s">
        <v>6</v>
      </c>
      <c r="I11" s="71" t="s">
        <v>7</v>
      </c>
      <c r="J11" s="71" t="s">
        <v>5</v>
      </c>
    </row>
    <row r="12" spans="1:10" ht="12" customHeight="1">
      <c r="A12" s="72"/>
      <c r="B12" s="73"/>
      <c r="C12" s="74"/>
      <c r="D12" s="74"/>
      <c r="E12" s="73"/>
      <c r="F12" s="74"/>
      <c r="G12" s="74"/>
      <c r="H12" s="73"/>
      <c r="I12" s="74"/>
      <c r="J12" s="74"/>
    </row>
    <row r="13" spans="1:10" ht="12" customHeight="1">
      <c r="A13" s="58" t="s">
        <v>21</v>
      </c>
      <c r="B13" s="75">
        <f aca="true" t="shared" si="0" ref="B13:J13">SUM(B36,B52,B68,B84)</f>
        <v>0</v>
      </c>
      <c r="C13" s="64">
        <f t="shared" si="0"/>
        <v>0</v>
      </c>
      <c r="D13" s="64">
        <f t="shared" si="0"/>
        <v>0</v>
      </c>
      <c r="E13" s="75">
        <f t="shared" si="0"/>
        <v>647</v>
      </c>
      <c r="F13" s="64">
        <f t="shared" si="0"/>
        <v>1685</v>
      </c>
      <c r="G13" s="64">
        <f t="shared" si="0"/>
        <v>2332</v>
      </c>
      <c r="H13" s="75">
        <f t="shared" si="0"/>
        <v>647</v>
      </c>
      <c r="I13" s="64">
        <f t="shared" si="0"/>
        <v>1685</v>
      </c>
      <c r="J13" s="64">
        <f t="shared" si="0"/>
        <v>2332</v>
      </c>
    </row>
    <row r="14" spans="1:10" ht="12" customHeight="1">
      <c r="A14" s="58" t="s">
        <v>22</v>
      </c>
      <c r="B14" s="75">
        <f aca="true" t="shared" si="1" ref="B14:J14">SUM(B37,B53,B69,B85)</f>
        <v>658</v>
      </c>
      <c r="C14" s="64">
        <f t="shared" si="1"/>
        <v>1648</v>
      </c>
      <c r="D14" s="64">
        <f t="shared" si="1"/>
        <v>2306</v>
      </c>
      <c r="E14" s="75">
        <f t="shared" si="1"/>
        <v>2286</v>
      </c>
      <c r="F14" s="64">
        <f t="shared" si="1"/>
        <v>4144</v>
      </c>
      <c r="G14" s="64">
        <f t="shared" si="1"/>
        <v>6430</v>
      </c>
      <c r="H14" s="75">
        <f t="shared" si="1"/>
        <v>2944</v>
      </c>
      <c r="I14" s="64">
        <f t="shared" si="1"/>
        <v>5792</v>
      </c>
      <c r="J14" s="64">
        <f t="shared" si="1"/>
        <v>8736</v>
      </c>
    </row>
    <row r="15" spans="1:10" ht="12" customHeight="1">
      <c r="A15" s="58" t="s">
        <v>23</v>
      </c>
      <c r="B15" s="75">
        <f aca="true" t="shared" si="2" ref="B15:J15">SUM(B38,B54,B70,B86)</f>
        <v>1641</v>
      </c>
      <c r="C15" s="64">
        <f t="shared" si="2"/>
        <v>3373</v>
      </c>
      <c r="D15" s="64">
        <f t="shared" si="2"/>
        <v>5014</v>
      </c>
      <c r="E15" s="75">
        <f t="shared" si="2"/>
        <v>1265</v>
      </c>
      <c r="F15" s="64">
        <f t="shared" si="2"/>
        <v>1815</v>
      </c>
      <c r="G15" s="64">
        <f t="shared" si="2"/>
        <v>3080</v>
      </c>
      <c r="H15" s="75">
        <f t="shared" si="2"/>
        <v>2906</v>
      </c>
      <c r="I15" s="64">
        <f t="shared" si="2"/>
        <v>5188</v>
      </c>
      <c r="J15" s="64">
        <f t="shared" si="2"/>
        <v>8094</v>
      </c>
    </row>
    <row r="16" spans="1:10" ht="12" customHeight="1">
      <c r="A16" s="58" t="s">
        <v>24</v>
      </c>
      <c r="B16" s="73">
        <f aca="true" t="shared" si="3" ref="B16:J16">SUM(B39,B55,B71,B87)</f>
        <v>1919</v>
      </c>
      <c r="C16" s="64">
        <f t="shared" si="3"/>
        <v>3809</v>
      </c>
      <c r="D16" s="64">
        <f t="shared" si="3"/>
        <v>5728</v>
      </c>
      <c r="E16" s="75">
        <f t="shared" si="3"/>
        <v>696</v>
      </c>
      <c r="F16" s="64">
        <f t="shared" si="3"/>
        <v>1055</v>
      </c>
      <c r="G16" s="64">
        <f t="shared" si="3"/>
        <v>1751</v>
      </c>
      <c r="H16" s="75">
        <f t="shared" si="3"/>
        <v>2615</v>
      </c>
      <c r="I16" s="64">
        <f t="shared" si="3"/>
        <v>4864</v>
      </c>
      <c r="J16" s="64">
        <f t="shared" si="3"/>
        <v>7479</v>
      </c>
    </row>
    <row r="17" spans="1:10" ht="12" customHeight="1">
      <c r="A17" s="58" t="s">
        <v>25</v>
      </c>
      <c r="B17" s="73">
        <f aca="true" t="shared" si="4" ref="B17:J17">SUM(B40,B56,B72,B88)</f>
        <v>2117</v>
      </c>
      <c r="C17" s="64">
        <f t="shared" si="4"/>
        <v>3475</v>
      </c>
      <c r="D17" s="64">
        <f t="shared" si="4"/>
        <v>5592</v>
      </c>
      <c r="E17" s="75">
        <f t="shared" si="4"/>
        <v>570</v>
      </c>
      <c r="F17" s="64">
        <f t="shared" si="4"/>
        <v>859</v>
      </c>
      <c r="G17" s="64">
        <f t="shared" si="4"/>
        <v>1429</v>
      </c>
      <c r="H17" s="75">
        <f t="shared" si="4"/>
        <v>2687</v>
      </c>
      <c r="I17" s="64">
        <f t="shared" si="4"/>
        <v>4334</v>
      </c>
      <c r="J17" s="64">
        <f t="shared" si="4"/>
        <v>7021</v>
      </c>
    </row>
    <row r="18" spans="1:10" ht="12" customHeight="1">
      <c r="A18" s="58" t="s">
        <v>26</v>
      </c>
      <c r="B18" s="73">
        <f aca="true" t="shared" si="5" ref="B18:J18">SUM(B41,B57,B73,B89)</f>
        <v>2706</v>
      </c>
      <c r="C18" s="64">
        <f t="shared" si="5"/>
        <v>4320</v>
      </c>
      <c r="D18" s="64">
        <f t="shared" si="5"/>
        <v>7026</v>
      </c>
      <c r="E18" s="75">
        <f t="shared" si="5"/>
        <v>478</v>
      </c>
      <c r="F18" s="64">
        <f t="shared" si="5"/>
        <v>614</v>
      </c>
      <c r="G18" s="64">
        <f t="shared" si="5"/>
        <v>1092</v>
      </c>
      <c r="H18" s="75">
        <f t="shared" si="5"/>
        <v>3184</v>
      </c>
      <c r="I18" s="64">
        <f t="shared" si="5"/>
        <v>4934</v>
      </c>
      <c r="J18" s="64">
        <f t="shared" si="5"/>
        <v>8118</v>
      </c>
    </row>
    <row r="19" spans="1:10" ht="12" customHeight="1">
      <c r="A19" s="58" t="s">
        <v>27</v>
      </c>
      <c r="B19" s="73">
        <f aca="true" t="shared" si="6" ref="B19:J19">SUM(B42,B58,B74,B90)</f>
        <v>3956</v>
      </c>
      <c r="C19" s="64">
        <f t="shared" si="6"/>
        <v>5226</v>
      </c>
      <c r="D19" s="64">
        <f t="shared" si="6"/>
        <v>9182</v>
      </c>
      <c r="E19" s="75">
        <f t="shared" si="6"/>
        <v>266</v>
      </c>
      <c r="F19" s="64">
        <f t="shared" si="6"/>
        <v>287</v>
      </c>
      <c r="G19" s="64">
        <f t="shared" si="6"/>
        <v>553</v>
      </c>
      <c r="H19" s="75">
        <f t="shared" si="6"/>
        <v>4222</v>
      </c>
      <c r="I19" s="64">
        <f t="shared" si="6"/>
        <v>5513</v>
      </c>
      <c r="J19" s="64">
        <f t="shared" si="6"/>
        <v>9735</v>
      </c>
    </row>
    <row r="20" spans="1:10" ht="12" customHeight="1">
      <c r="A20" s="58" t="s">
        <v>28</v>
      </c>
      <c r="B20" s="73">
        <f aca="true" t="shared" si="7" ref="B20:J20">SUM(B43,B59,B75,B91)</f>
        <v>4537</v>
      </c>
      <c r="C20" s="64">
        <f t="shared" si="7"/>
        <v>5048</v>
      </c>
      <c r="D20" s="64">
        <f t="shared" si="7"/>
        <v>9585</v>
      </c>
      <c r="E20" s="75">
        <f t="shared" si="7"/>
        <v>127</v>
      </c>
      <c r="F20" s="64">
        <f t="shared" si="7"/>
        <v>76</v>
      </c>
      <c r="G20" s="64">
        <f t="shared" si="7"/>
        <v>203</v>
      </c>
      <c r="H20" s="75">
        <f t="shared" si="7"/>
        <v>4664</v>
      </c>
      <c r="I20" s="64">
        <f t="shared" si="7"/>
        <v>5124</v>
      </c>
      <c r="J20" s="64">
        <f t="shared" si="7"/>
        <v>9788</v>
      </c>
    </row>
    <row r="21" spans="1:10" ht="12" customHeight="1">
      <c r="A21" s="58" t="s">
        <v>29</v>
      </c>
      <c r="B21" s="73">
        <f aca="true" t="shared" si="8" ref="B21:J21">SUM(B44,B60,B76,B92)</f>
        <v>1255</v>
      </c>
      <c r="C21" s="64">
        <f t="shared" si="8"/>
        <v>974</v>
      </c>
      <c r="D21" s="76">
        <f t="shared" si="8"/>
        <v>2229</v>
      </c>
      <c r="E21" s="75">
        <f t="shared" si="8"/>
        <v>42</v>
      </c>
      <c r="F21" s="64">
        <f t="shared" si="8"/>
        <v>22</v>
      </c>
      <c r="G21" s="76">
        <f t="shared" si="8"/>
        <v>64</v>
      </c>
      <c r="H21" s="75">
        <f t="shared" si="8"/>
        <v>1297</v>
      </c>
      <c r="I21" s="64">
        <f t="shared" si="8"/>
        <v>996</v>
      </c>
      <c r="J21" s="76">
        <f t="shared" si="8"/>
        <v>2293</v>
      </c>
    </row>
    <row r="22" spans="1:10" ht="12" customHeight="1">
      <c r="A22" s="77" t="s">
        <v>5</v>
      </c>
      <c r="B22" s="78">
        <f aca="true" t="shared" si="9" ref="B22:J22">SUM(B45,B61,B77,B93)</f>
        <v>18789</v>
      </c>
      <c r="C22" s="79">
        <f t="shared" si="9"/>
        <v>27873</v>
      </c>
      <c r="D22" s="79">
        <f t="shared" si="9"/>
        <v>46662</v>
      </c>
      <c r="E22" s="78">
        <f t="shared" si="9"/>
        <v>6377</v>
      </c>
      <c r="F22" s="79">
        <f t="shared" si="9"/>
        <v>10557</v>
      </c>
      <c r="G22" s="79">
        <f t="shared" si="9"/>
        <v>16934</v>
      </c>
      <c r="H22" s="78">
        <f t="shared" si="9"/>
        <v>25166</v>
      </c>
      <c r="I22" s="79">
        <f t="shared" si="9"/>
        <v>38430</v>
      </c>
      <c r="J22" s="79">
        <f t="shared" si="9"/>
        <v>63596</v>
      </c>
    </row>
    <row r="24" spans="1:10" ht="12" customHeight="1">
      <c r="A24" s="1" t="s">
        <v>48</v>
      </c>
      <c r="B24" s="58"/>
      <c r="C24" s="58"/>
      <c r="D24" s="58"/>
      <c r="E24" s="58"/>
      <c r="F24" s="58"/>
      <c r="G24" s="58"/>
      <c r="H24" s="58"/>
      <c r="I24" s="58"/>
      <c r="J24" s="58"/>
    </row>
    <row r="25" spans="1:10" ht="12" customHeight="1">
      <c r="A25" s="60" t="s">
        <v>17</v>
      </c>
      <c r="B25" s="61"/>
      <c r="C25" s="61"/>
      <c r="D25" s="61"/>
      <c r="E25" s="62"/>
      <c r="F25" s="62"/>
      <c r="G25" s="61"/>
      <c r="H25" s="61"/>
      <c r="I25" s="61"/>
      <c r="J25" s="61"/>
    </row>
    <row r="26" spans="1:10" ht="12" customHeight="1">
      <c r="A26" s="61"/>
      <c r="B26" s="61"/>
      <c r="C26" s="61"/>
      <c r="D26" s="61"/>
      <c r="E26" s="62"/>
      <c r="F26" s="60"/>
      <c r="G26" s="61"/>
      <c r="H26" s="61"/>
      <c r="I26" s="61"/>
      <c r="J26" s="61"/>
    </row>
    <row r="27" spans="1:10" ht="12" customHeight="1">
      <c r="A27" s="60" t="s">
        <v>51</v>
      </c>
      <c r="B27" s="61"/>
      <c r="C27" s="61"/>
      <c r="D27" s="61"/>
      <c r="E27" s="62"/>
      <c r="F27" s="62"/>
      <c r="G27" s="61"/>
      <c r="H27" s="61"/>
      <c r="I27" s="61"/>
      <c r="J27" s="61"/>
    </row>
    <row r="28" spans="1:10" ht="12" customHeight="1">
      <c r="A28" s="63"/>
      <c r="B28" s="64"/>
      <c r="C28" s="64"/>
      <c r="D28" s="64"/>
      <c r="E28" s="64"/>
      <c r="F28" s="64"/>
      <c r="G28" s="64"/>
      <c r="H28" s="64"/>
      <c r="I28" s="64"/>
      <c r="J28" s="64"/>
    </row>
    <row r="29" spans="1:10" ht="12" customHeight="1">
      <c r="A29" s="60" t="s">
        <v>18</v>
      </c>
      <c r="B29" s="65"/>
      <c r="C29" s="65"/>
      <c r="D29" s="65"/>
      <c r="E29" s="65"/>
      <c r="F29" s="66"/>
      <c r="G29" s="65"/>
      <c r="H29" s="65"/>
      <c r="I29" s="65"/>
      <c r="J29" s="65"/>
    </row>
    <row r="30" spans="1:10" ht="12" customHeight="1">
      <c r="A30" s="60"/>
      <c r="B30" s="65"/>
      <c r="C30" s="65"/>
      <c r="D30" s="65"/>
      <c r="E30" s="65"/>
      <c r="F30" s="66"/>
      <c r="G30" s="65"/>
      <c r="H30" s="65"/>
      <c r="I30" s="65"/>
      <c r="J30" s="65"/>
    </row>
    <row r="31" spans="1:10" ht="12" customHeight="1">
      <c r="A31" s="60" t="s">
        <v>32</v>
      </c>
      <c r="B31" s="65"/>
      <c r="C31" s="65"/>
      <c r="D31" s="65"/>
      <c r="E31" s="65"/>
      <c r="F31" s="66"/>
      <c r="G31" s="65"/>
      <c r="H31" s="65"/>
      <c r="I31" s="65"/>
      <c r="J31" s="65"/>
    </row>
    <row r="32" spans="1:10" ht="12" customHeight="1" thickBot="1">
      <c r="A32" s="58"/>
      <c r="B32" s="64"/>
      <c r="C32" s="64"/>
      <c r="D32" s="64"/>
      <c r="E32" s="64"/>
      <c r="F32" s="64"/>
      <c r="G32" s="64"/>
      <c r="H32" s="64"/>
      <c r="I32" s="64"/>
      <c r="J32" s="64"/>
    </row>
    <row r="33" spans="1:10" ht="12" customHeight="1">
      <c r="A33" s="67"/>
      <c r="B33" s="68" t="s">
        <v>3</v>
      </c>
      <c r="C33" s="69"/>
      <c r="D33" s="69"/>
      <c r="E33" s="68" t="s">
        <v>4</v>
      </c>
      <c r="F33" s="69"/>
      <c r="G33" s="69"/>
      <c r="H33" s="68" t="s">
        <v>5</v>
      </c>
      <c r="I33" s="69"/>
      <c r="J33" s="69"/>
    </row>
    <row r="34" spans="1:10" ht="12" customHeight="1">
      <c r="A34" s="186" t="s">
        <v>20</v>
      </c>
      <c r="B34" s="70" t="s">
        <v>6</v>
      </c>
      <c r="C34" s="71" t="s">
        <v>7</v>
      </c>
      <c r="D34" s="71" t="s">
        <v>5</v>
      </c>
      <c r="E34" s="70" t="s">
        <v>6</v>
      </c>
      <c r="F34" s="71" t="s">
        <v>7</v>
      </c>
      <c r="G34" s="71" t="s">
        <v>5</v>
      </c>
      <c r="H34" s="70" t="s">
        <v>6</v>
      </c>
      <c r="I34" s="71" t="s">
        <v>7</v>
      </c>
      <c r="J34" s="71" t="s">
        <v>5</v>
      </c>
    </row>
    <row r="35" spans="1:10" ht="12" customHeight="1">
      <c r="A35" s="72"/>
      <c r="B35" s="73"/>
      <c r="C35" s="74"/>
      <c r="D35" s="74"/>
      <c r="E35" s="73"/>
      <c r="F35" s="74"/>
      <c r="G35" s="74"/>
      <c r="H35" s="73"/>
      <c r="I35" s="74"/>
      <c r="J35" s="74"/>
    </row>
    <row r="36" spans="1:10" ht="12" customHeight="1">
      <c r="A36" s="58" t="s">
        <v>21</v>
      </c>
      <c r="B36" s="75">
        <v>0</v>
      </c>
      <c r="C36" s="64">
        <v>0</v>
      </c>
      <c r="D36" s="64">
        <f>SUM(B36:C36)</f>
        <v>0</v>
      </c>
      <c r="E36" s="75">
        <v>126</v>
      </c>
      <c r="F36" s="64">
        <v>323</v>
      </c>
      <c r="G36" s="64">
        <f aca="true" t="shared" si="10" ref="G36:G44">SUM(E36:F36)</f>
        <v>449</v>
      </c>
      <c r="H36" s="75">
        <f>SUM(B36,E36)</f>
        <v>126</v>
      </c>
      <c r="I36" s="64">
        <f>SUM(C36,F36)</f>
        <v>323</v>
      </c>
      <c r="J36" s="64">
        <f aca="true" t="shared" si="11" ref="J36:J44">SUM(H36:I36)</f>
        <v>449</v>
      </c>
    </row>
    <row r="37" spans="1:10" ht="12" customHeight="1">
      <c r="A37" s="58" t="s">
        <v>22</v>
      </c>
      <c r="B37" s="75">
        <v>82</v>
      </c>
      <c r="C37" s="64">
        <v>202</v>
      </c>
      <c r="D37" s="64">
        <f aca="true" t="shared" si="12" ref="D37:D44">SUM(B37:C37)</f>
        <v>284</v>
      </c>
      <c r="E37" s="75">
        <v>536</v>
      </c>
      <c r="F37" s="64">
        <v>986</v>
      </c>
      <c r="G37" s="64">
        <f t="shared" si="10"/>
        <v>1522</v>
      </c>
      <c r="H37" s="75">
        <f aca="true" t="shared" si="13" ref="H37:I44">SUM(B37,E37)</f>
        <v>618</v>
      </c>
      <c r="I37" s="64">
        <f t="shared" si="13"/>
        <v>1188</v>
      </c>
      <c r="J37" s="64">
        <f t="shared" si="11"/>
        <v>1806</v>
      </c>
    </row>
    <row r="38" spans="1:10" ht="12" customHeight="1">
      <c r="A38" s="58" t="s">
        <v>23</v>
      </c>
      <c r="B38" s="75">
        <v>251</v>
      </c>
      <c r="C38" s="64">
        <v>508</v>
      </c>
      <c r="D38" s="64">
        <f t="shared" si="12"/>
        <v>759</v>
      </c>
      <c r="E38" s="75">
        <v>398</v>
      </c>
      <c r="F38" s="64">
        <v>508</v>
      </c>
      <c r="G38" s="64">
        <f t="shared" si="10"/>
        <v>906</v>
      </c>
      <c r="H38" s="75">
        <f t="shared" si="13"/>
        <v>649</v>
      </c>
      <c r="I38" s="64">
        <f t="shared" si="13"/>
        <v>1016</v>
      </c>
      <c r="J38" s="64">
        <f t="shared" si="11"/>
        <v>1665</v>
      </c>
    </row>
    <row r="39" spans="1:10" ht="12" customHeight="1">
      <c r="A39" s="58" t="s">
        <v>24</v>
      </c>
      <c r="B39" s="73">
        <v>303</v>
      </c>
      <c r="C39" s="64">
        <v>602</v>
      </c>
      <c r="D39" s="64">
        <f t="shared" si="12"/>
        <v>905</v>
      </c>
      <c r="E39" s="75">
        <v>237</v>
      </c>
      <c r="F39" s="64">
        <v>299</v>
      </c>
      <c r="G39" s="64">
        <f t="shared" si="10"/>
        <v>536</v>
      </c>
      <c r="H39" s="75">
        <f t="shared" si="13"/>
        <v>540</v>
      </c>
      <c r="I39" s="64">
        <f t="shared" si="13"/>
        <v>901</v>
      </c>
      <c r="J39" s="64">
        <f t="shared" si="11"/>
        <v>1441</v>
      </c>
    </row>
    <row r="40" spans="1:10" ht="12" customHeight="1">
      <c r="A40" s="58" t="s">
        <v>25</v>
      </c>
      <c r="B40" s="73">
        <v>299</v>
      </c>
      <c r="C40" s="64">
        <v>481</v>
      </c>
      <c r="D40" s="64">
        <f t="shared" si="12"/>
        <v>780</v>
      </c>
      <c r="E40" s="75">
        <v>190</v>
      </c>
      <c r="F40" s="64">
        <v>259</v>
      </c>
      <c r="G40" s="64">
        <f t="shared" si="10"/>
        <v>449</v>
      </c>
      <c r="H40" s="75">
        <f t="shared" si="13"/>
        <v>489</v>
      </c>
      <c r="I40" s="64">
        <f t="shared" si="13"/>
        <v>740</v>
      </c>
      <c r="J40" s="64">
        <f t="shared" si="11"/>
        <v>1229</v>
      </c>
    </row>
    <row r="41" spans="1:10" ht="12" customHeight="1">
      <c r="A41" s="58" t="s">
        <v>26</v>
      </c>
      <c r="B41" s="73">
        <v>238</v>
      </c>
      <c r="C41" s="64">
        <v>502</v>
      </c>
      <c r="D41" s="64">
        <f t="shared" si="12"/>
        <v>740</v>
      </c>
      <c r="E41" s="75">
        <v>150</v>
      </c>
      <c r="F41" s="64">
        <v>190</v>
      </c>
      <c r="G41" s="64">
        <f t="shared" si="10"/>
        <v>340</v>
      </c>
      <c r="H41" s="75">
        <f t="shared" si="13"/>
        <v>388</v>
      </c>
      <c r="I41" s="64">
        <f t="shared" si="13"/>
        <v>692</v>
      </c>
      <c r="J41" s="64">
        <f t="shared" si="11"/>
        <v>1080</v>
      </c>
    </row>
    <row r="42" spans="1:10" ht="12" customHeight="1">
      <c r="A42" s="58" t="s">
        <v>27</v>
      </c>
      <c r="B42" s="73">
        <v>515</v>
      </c>
      <c r="C42" s="64">
        <v>841</v>
      </c>
      <c r="D42" s="64">
        <f t="shared" si="12"/>
        <v>1356</v>
      </c>
      <c r="E42" s="75">
        <v>98</v>
      </c>
      <c r="F42" s="64">
        <v>98</v>
      </c>
      <c r="G42" s="64">
        <f t="shared" si="10"/>
        <v>196</v>
      </c>
      <c r="H42" s="75">
        <f t="shared" si="13"/>
        <v>613</v>
      </c>
      <c r="I42" s="64">
        <f t="shared" si="13"/>
        <v>939</v>
      </c>
      <c r="J42" s="64">
        <f t="shared" si="11"/>
        <v>1552</v>
      </c>
    </row>
    <row r="43" spans="1:10" ht="12" customHeight="1">
      <c r="A43" s="58" t="s">
        <v>28</v>
      </c>
      <c r="B43" s="73">
        <v>1159</v>
      </c>
      <c r="C43" s="64">
        <v>1187</v>
      </c>
      <c r="D43" s="64">
        <f t="shared" si="12"/>
        <v>2346</v>
      </c>
      <c r="E43" s="75">
        <v>36</v>
      </c>
      <c r="F43" s="64">
        <v>30</v>
      </c>
      <c r="G43" s="64">
        <f t="shared" si="10"/>
        <v>66</v>
      </c>
      <c r="H43" s="75">
        <f t="shared" si="13"/>
        <v>1195</v>
      </c>
      <c r="I43" s="64">
        <f t="shared" si="13"/>
        <v>1217</v>
      </c>
      <c r="J43" s="64">
        <f t="shared" si="11"/>
        <v>2412</v>
      </c>
    </row>
    <row r="44" spans="1:10" ht="12" customHeight="1">
      <c r="A44" s="58" t="s">
        <v>29</v>
      </c>
      <c r="B44" s="73">
        <v>314</v>
      </c>
      <c r="C44" s="64">
        <v>190</v>
      </c>
      <c r="D44" s="76">
        <f t="shared" si="12"/>
        <v>504</v>
      </c>
      <c r="E44" s="75">
        <v>9</v>
      </c>
      <c r="F44" s="64">
        <v>5</v>
      </c>
      <c r="G44" s="76">
        <f t="shared" si="10"/>
        <v>14</v>
      </c>
      <c r="H44" s="75">
        <f t="shared" si="13"/>
        <v>323</v>
      </c>
      <c r="I44" s="64">
        <f t="shared" si="13"/>
        <v>195</v>
      </c>
      <c r="J44" s="76">
        <f t="shared" si="11"/>
        <v>518</v>
      </c>
    </row>
    <row r="45" spans="1:10" ht="12" customHeight="1">
      <c r="A45" s="77" t="s">
        <v>5</v>
      </c>
      <c r="B45" s="78">
        <f aca="true" t="shared" si="14" ref="B45:J45">SUM(B36:B44)</f>
        <v>3161</v>
      </c>
      <c r="C45" s="79">
        <f t="shared" si="14"/>
        <v>4513</v>
      </c>
      <c r="D45" s="79">
        <f t="shared" si="14"/>
        <v>7674</v>
      </c>
      <c r="E45" s="78">
        <f t="shared" si="14"/>
        <v>1780</v>
      </c>
      <c r="F45" s="79">
        <f t="shared" si="14"/>
        <v>2698</v>
      </c>
      <c r="G45" s="79">
        <f t="shared" si="14"/>
        <v>4478</v>
      </c>
      <c r="H45" s="78">
        <f t="shared" si="14"/>
        <v>4941</v>
      </c>
      <c r="I45" s="79">
        <f t="shared" si="14"/>
        <v>7211</v>
      </c>
      <c r="J45" s="79">
        <f t="shared" si="14"/>
        <v>12152</v>
      </c>
    </row>
    <row r="47" spans="1:10" ht="12" customHeight="1">
      <c r="A47" s="60" t="s">
        <v>9</v>
      </c>
      <c r="B47" s="65"/>
      <c r="C47" s="65"/>
      <c r="D47" s="65"/>
      <c r="E47" s="65"/>
      <c r="F47" s="66"/>
      <c r="G47" s="65"/>
      <c r="H47" s="65"/>
      <c r="I47" s="65"/>
      <c r="J47" s="65"/>
    </row>
    <row r="48" spans="1:10" ht="12" customHeight="1" thickBot="1">
      <c r="A48" s="58"/>
      <c r="B48" s="64"/>
      <c r="C48" s="64"/>
      <c r="D48" s="64"/>
      <c r="E48" s="64"/>
      <c r="F48" s="64"/>
      <c r="G48" s="64"/>
      <c r="H48" s="64"/>
      <c r="I48" s="64"/>
      <c r="J48" s="64"/>
    </row>
    <row r="49" spans="1:10" ht="12" customHeight="1">
      <c r="A49" s="67"/>
      <c r="B49" s="68" t="s">
        <v>3</v>
      </c>
      <c r="C49" s="69"/>
      <c r="D49" s="69"/>
      <c r="E49" s="68" t="s">
        <v>4</v>
      </c>
      <c r="F49" s="69"/>
      <c r="G49" s="69"/>
      <c r="H49" s="68" t="s">
        <v>5</v>
      </c>
      <c r="I49" s="69"/>
      <c r="J49" s="69"/>
    </row>
    <row r="50" spans="1:10" ht="12" customHeight="1">
      <c r="A50" s="186" t="s">
        <v>20</v>
      </c>
      <c r="B50" s="70" t="s">
        <v>6</v>
      </c>
      <c r="C50" s="71" t="s">
        <v>7</v>
      </c>
      <c r="D50" s="71" t="s">
        <v>5</v>
      </c>
      <c r="E50" s="70" t="s">
        <v>6</v>
      </c>
      <c r="F50" s="71" t="s">
        <v>7</v>
      </c>
      <c r="G50" s="71" t="s">
        <v>5</v>
      </c>
      <c r="H50" s="70" t="s">
        <v>6</v>
      </c>
      <c r="I50" s="71" t="s">
        <v>7</v>
      </c>
      <c r="J50" s="71" t="s">
        <v>5</v>
      </c>
    </row>
    <row r="51" spans="1:10" ht="12" customHeight="1">
      <c r="A51" s="72"/>
      <c r="B51" s="73"/>
      <c r="C51" s="74"/>
      <c r="D51" s="74"/>
      <c r="E51" s="73"/>
      <c r="F51" s="74"/>
      <c r="G51" s="74"/>
      <c r="H51" s="73"/>
      <c r="I51" s="74"/>
      <c r="J51" s="74"/>
    </row>
    <row r="52" spans="1:10" ht="12" customHeight="1">
      <c r="A52" s="58" t="s">
        <v>21</v>
      </c>
      <c r="B52" s="75">
        <v>0</v>
      </c>
      <c r="C52" s="64">
        <v>0</v>
      </c>
      <c r="D52" s="64">
        <f>SUM(B52:C52)</f>
        <v>0</v>
      </c>
      <c r="E52" s="75">
        <v>466</v>
      </c>
      <c r="F52" s="64">
        <v>1269</v>
      </c>
      <c r="G52" s="64">
        <f aca="true" t="shared" si="15" ref="G52:G60">SUM(E52:F52)</f>
        <v>1735</v>
      </c>
      <c r="H52" s="75">
        <f>SUM(B52,E52)</f>
        <v>466</v>
      </c>
      <c r="I52" s="64">
        <f>SUM(C52,F52)</f>
        <v>1269</v>
      </c>
      <c r="J52" s="64">
        <f aca="true" t="shared" si="16" ref="J52:J60">SUM(H52:I52)</f>
        <v>1735</v>
      </c>
    </row>
    <row r="53" spans="1:10" ht="12" customHeight="1">
      <c r="A53" s="58" t="s">
        <v>22</v>
      </c>
      <c r="B53" s="75">
        <v>527</v>
      </c>
      <c r="C53" s="64">
        <v>1375</v>
      </c>
      <c r="D53" s="64">
        <f aca="true" t="shared" si="17" ref="D53:D59">SUM(B53:C53)</f>
        <v>1902</v>
      </c>
      <c r="E53" s="75">
        <v>1524</v>
      </c>
      <c r="F53" s="64">
        <v>2841</v>
      </c>
      <c r="G53" s="64">
        <f t="shared" si="15"/>
        <v>4365</v>
      </c>
      <c r="H53" s="75">
        <f aca="true" t="shared" si="18" ref="H53:I60">SUM(B53,E53)</f>
        <v>2051</v>
      </c>
      <c r="I53" s="64">
        <f t="shared" si="18"/>
        <v>4216</v>
      </c>
      <c r="J53" s="64">
        <f t="shared" si="16"/>
        <v>6267</v>
      </c>
    </row>
    <row r="54" spans="1:10" ht="12" customHeight="1">
      <c r="A54" s="58" t="s">
        <v>23</v>
      </c>
      <c r="B54" s="75">
        <v>1218</v>
      </c>
      <c r="C54" s="64">
        <v>2631</v>
      </c>
      <c r="D54" s="64">
        <f t="shared" si="17"/>
        <v>3849</v>
      </c>
      <c r="E54" s="75">
        <v>695</v>
      </c>
      <c r="F54" s="64">
        <v>1124</v>
      </c>
      <c r="G54" s="64">
        <f t="shared" si="15"/>
        <v>1819</v>
      </c>
      <c r="H54" s="75">
        <f t="shared" si="18"/>
        <v>1913</v>
      </c>
      <c r="I54" s="64">
        <f t="shared" si="18"/>
        <v>3755</v>
      </c>
      <c r="J54" s="64">
        <f t="shared" si="16"/>
        <v>5668</v>
      </c>
    </row>
    <row r="55" spans="1:10" ht="12" customHeight="1">
      <c r="A55" s="58" t="s">
        <v>24</v>
      </c>
      <c r="B55" s="73">
        <v>1406</v>
      </c>
      <c r="C55" s="64">
        <v>2943</v>
      </c>
      <c r="D55" s="64">
        <f t="shared" si="17"/>
        <v>4349</v>
      </c>
      <c r="E55" s="75">
        <v>359</v>
      </c>
      <c r="F55" s="64">
        <v>642</v>
      </c>
      <c r="G55" s="64">
        <f t="shared" si="15"/>
        <v>1001</v>
      </c>
      <c r="H55" s="75">
        <f t="shared" si="18"/>
        <v>1765</v>
      </c>
      <c r="I55" s="64">
        <f t="shared" si="18"/>
        <v>3585</v>
      </c>
      <c r="J55" s="64">
        <f t="shared" si="16"/>
        <v>5350</v>
      </c>
    </row>
    <row r="56" spans="1:10" ht="12" customHeight="1">
      <c r="A56" s="58" t="s">
        <v>25</v>
      </c>
      <c r="B56" s="73">
        <v>1593</v>
      </c>
      <c r="C56" s="64">
        <v>2733</v>
      </c>
      <c r="D56" s="64">
        <f t="shared" si="17"/>
        <v>4326</v>
      </c>
      <c r="E56" s="75">
        <v>290</v>
      </c>
      <c r="F56" s="64">
        <v>518</v>
      </c>
      <c r="G56" s="64">
        <f t="shared" si="15"/>
        <v>808</v>
      </c>
      <c r="H56" s="75">
        <f t="shared" si="18"/>
        <v>1883</v>
      </c>
      <c r="I56" s="64">
        <f t="shared" si="18"/>
        <v>3251</v>
      </c>
      <c r="J56" s="64">
        <f t="shared" si="16"/>
        <v>5134</v>
      </c>
    </row>
    <row r="57" spans="1:10" ht="12" customHeight="1">
      <c r="A57" s="58" t="s">
        <v>26</v>
      </c>
      <c r="B57" s="73">
        <v>2148</v>
      </c>
      <c r="C57" s="64">
        <v>3459</v>
      </c>
      <c r="D57" s="64">
        <f t="shared" si="17"/>
        <v>5607</v>
      </c>
      <c r="E57" s="75">
        <v>243</v>
      </c>
      <c r="F57" s="64">
        <v>361</v>
      </c>
      <c r="G57" s="64">
        <f t="shared" si="15"/>
        <v>604</v>
      </c>
      <c r="H57" s="75">
        <f t="shared" si="18"/>
        <v>2391</v>
      </c>
      <c r="I57" s="64">
        <f t="shared" si="18"/>
        <v>3820</v>
      </c>
      <c r="J57" s="64">
        <f t="shared" si="16"/>
        <v>6211</v>
      </c>
    </row>
    <row r="58" spans="1:10" ht="12" customHeight="1">
      <c r="A58" s="58" t="s">
        <v>27</v>
      </c>
      <c r="B58" s="73">
        <v>2967</v>
      </c>
      <c r="C58" s="64">
        <v>3894</v>
      </c>
      <c r="D58" s="64">
        <f t="shared" si="17"/>
        <v>6861</v>
      </c>
      <c r="E58" s="75">
        <v>128</v>
      </c>
      <c r="F58" s="64">
        <v>152</v>
      </c>
      <c r="G58" s="64">
        <f t="shared" si="15"/>
        <v>280</v>
      </c>
      <c r="H58" s="75">
        <f t="shared" si="18"/>
        <v>3095</v>
      </c>
      <c r="I58" s="64">
        <f t="shared" si="18"/>
        <v>4046</v>
      </c>
      <c r="J58" s="64">
        <f t="shared" si="16"/>
        <v>7141</v>
      </c>
    </row>
    <row r="59" spans="1:10" ht="12" customHeight="1">
      <c r="A59" s="58" t="s">
        <v>28</v>
      </c>
      <c r="B59" s="73">
        <v>2792</v>
      </c>
      <c r="C59" s="64">
        <v>3435</v>
      </c>
      <c r="D59" s="64">
        <f t="shared" si="17"/>
        <v>6227</v>
      </c>
      <c r="E59" s="75">
        <v>68</v>
      </c>
      <c r="F59" s="64">
        <v>37</v>
      </c>
      <c r="G59" s="64">
        <f t="shared" si="15"/>
        <v>105</v>
      </c>
      <c r="H59" s="75">
        <f t="shared" si="18"/>
        <v>2860</v>
      </c>
      <c r="I59" s="64">
        <f t="shared" si="18"/>
        <v>3472</v>
      </c>
      <c r="J59" s="64">
        <f t="shared" si="16"/>
        <v>6332</v>
      </c>
    </row>
    <row r="60" spans="1:10" ht="12" customHeight="1">
      <c r="A60" s="58" t="s">
        <v>29</v>
      </c>
      <c r="B60" s="73">
        <v>803</v>
      </c>
      <c r="C60" s="64">
        <v>695</v>
      </c>
      <c r="D60" s="76">
        <f>SUM(B60:C60)</f>
        <v>1498</v>
      </c>
      <c r="E60" s="75">
        <v>24</v>
      </c>
      <c r="F60" s="64">
        <v>14</v>
      </c>
      <c r="G60" s="76">
        <f t="shared" si="15"/>
        <v>38</v>
      </c>
      <c r="H60" s="75">
        <f t="shared" si="18"/>
        <v>827</v>
      </c>
      <c r="I60" s="64">
        <f t="shared" si="18"/>
        <v>709</v>
      </c>
      <c r="J60" s="76">
        <f t="shared" si="16"/>
        <v>1536</v>
      </c>
    </row>
    <row r="61" spans="1:10" ht="12" customHeight="1">
      <c r="A61" s="77" t="s">
        <v>5</v>
      </c>
      <c r="B61" s="78">
        <f aca="true" t="shared" si="19" ref="B61:J61">SUM(B52:B60)</f>
        <v>13454</v>
      </c>
      <c r="C61" s="79">
        <f t="shared" si="19"/>
        <v>21165</v>
      </c>
      <c r="D61" s="79">
        <f t="shared" si="19"/>
        <v>34619</v>
      </c>
      <c r="E61" s="78">
        <f t="shared" si="19"/>
        <v>3797</v>
      </c>
      <c r="F61" s="79">
        <f t="shared" si="19"/>
        <v>6958</v>
      </c>
      <c r="G61" s="79">
        <f t="shared" si="19"/>
        <v>10755</v>
      </c>
      <c r="H61" s="78">
        <f t="shared" si="19"/>
        <v>17251</v>
      </c>
      <c r="I61" s="79">
        <f t="shared" si="19"/>
        <v>28123</v>
      </c>
      <c r="J61" s="79">
        <f t="shared" si="19"/>
        <v>45374</v>
      </c>
    </row>
    <row r="63" spans="1:10" ht="12" customHeight="1">
      <c r="A63" s="60" t="s">
        <v>10</v>
      </c>
      <c r="B63" s="65"/>
      <c r="C63" s="65"/>
      <c r="D63" s="65"/>
      <c r="E63" s="65"/>
      <c r="F63" s="66"/>
      <c r="G63" s="65"/>
      <c r="H63" s="65"/>
      <c r="I63" s="65"/>
      <c r="J63" s="65"/>
    </row>
    <row r="64" spans="1:10" ht="12" customHeight="1" thickBot="1">
      <c r="A64" s="58"/>
      <c r="B64" s="64"/>
      <c r="C64" s="64"/>
      <c r="D64" s="64"/>
      <c r="E64" s="64"/>
      <c r="F64" s="64"/>
      <c r="G64" s="64"/>
      <c r="H64" s="64"/>
      <c r="I64" s="64"/>
      <c r="J64" s="64"/>
    </row>
    <row r="65" spans="1:10" ht="12" customHeight="1">
      <c r="A65" s="67"/>
      <c r="B65" s="68" t="s">
        <v>3</v>
      </c>
      <c r="C65" s="69"/>
      <c r="D65" s="69"/>
      <c r="E65" s="68" t="s">
        <v>4</v>
      </c>
      <c r="F65" s="69"/>
      <c r="G65" s="69"/>
      <c r="H65" s="68" t="s">
        <v>5</v>
      </c>
      <c r="I65" s="69"/>
      <c r="J65" s="69"/>
    </row>
    <row r="66" spans="1:10" ht="12" customHeight="1">
      <c r="A66" s="186" t="s">
        <v>20</v>
      </c>
      <c r="B66" s="70" t="s">
        <v>6</v>
      </c>
      <c r="C66" s="71" t="s">
        <v>7</v>
      </c>
      <c r="D66" s="71" t="s">
        <v>5</v>
      </c>
      <c r="E66" s="70" t="s">
        <v>6</v>
      </c>
      <c r="F66" s="71" t="s">
        <v>7</v>
      </c>
      <c r="G66" s="71" t="s">
        <v>5</v>
      </c>
      <c r="H66" s="70" t="s">
        <v>6</v>
      </c>
      <c r="I66" s="71" t="s">
        <v>7</v>
      </c>
      <c r="J66" s="71" t="s">
        <v>5</v>
      </c>
    </row>
    <row r="67" spans="1:10" ht="12" customHeight="1">
      <c r="A67" s="72"/>
      <c r="B67" s="73"/>
      <c r="C67" s="74"/>
      <c r="D67" s="74"/>
      <c r="E67" s="73"/>
      <c r="F67" s="74"/>
      <c r="G67" s="74"/>
      <c r="H67" s="73"/>
      <c r="I67" s="74"/>
      <c r="J67" s="74"/>
    </row>
    <row r="68" spans="1:10" ht="12" customHeight="1">
      <c r="A68" s="58" t="s">
        <v>21</v>
      </c>
      <c r="B68" s="75">
        <v>0</v>
      </c>
      <c r="C68" s="64">
        <v>0</v>
      </c>
      <c r="D68" s="64">
        <f>SUM(B68:C68)</f>
        <v>0</v>
      </c>
      <c r="E68" s="75">
        <v>25</v>
      </c>
      <c r="F68" s="64">
        <v>38</v>
      </c>
      <c r="G68" s="64">
        <f aca="true" t="shared" si="20" ref="G68:G76">SUM(E68:F68)</f>
        <v>63</v>
      </c>
      <c r="H68" s="75">
        <f>SUM(B68,E68)</f>
        <v>25</v>
      </c>
      <c r="I68" s="64">
        <f>SUM(C68,F68)</f>
        <v>38</v>
      </c>
      <c r="J68" s="64">
        <f aca="true" t="shared" si="21" ref="J68:J76">SUM(H68:I68)</f>
        <v>63</v>
      </c>
    </row>
    <row r="69" spans="1:10" ht="12" customHeight="1">
      <c r="A69" s="58" t="s">
        <v>22</v>
      </c>
      <c r="B69" s="75">
        <v>23</v>
      </c>
      <c r="C69" s="64">
        <v>33</v>
      </c>
      <c r="D69" s="64">
        <f aca="true" t="shared" si="22" ref="D69:D76">SUM(B69:C69)</f>
        <v>56</v>
      </c>
      <c r="E69" s="75">
        <v>92</v>
      </c>
      <c r="F69" s="64">
        <v>127</v>
      </c>
      <c r="G69" s="64">
        <f t="shared" si="20"/>
        <v>219</v>
      </c>
      <c r="H69" s="75">
        <f aca="true" t="shared" si="23" ref="H69:I76">SUM(B69,E69)</f>
        <v>115</v>
      </c>
      <c r="I69" s="64">
        <f t="shared" si="23"/>
        <v>160</v>
      </c>
      <c r="J69" s="64">
        <f t="shared" si="21"/>
        <v>275</v>
      </c>
    </row>
    <row r="70" spans="1:10" ht="12" customHeight="1">
      <c r="A70" s="58" t="s">
        <v>23</v>
      </c>
      <c r="B70" s="75">
        <v>72</v>
      </c>
      <c r="C70" s="64">
        <v>90</v>
      </c>
      <c r="D70" s="64">
        <f t="shared" si="22"/>
        <v>162</v>
      </c>
      <c r="E70" s="75">
        <v>53</v>
      </c>
      <c r="F70" s="64">
        <v>65</v>
      </c>
      <c r="G70" s="64">
        <f t="shared" si="20"/>
        <v>118</v>
      </c>
      <c r="H70" s="75">
        <f t="shared" si="23"/>
        <v>125</v>
      </c>
      <c r="I70" s="64">
        <f t="shared" si="23"/>
        <v>155</v>
      </c>
      <c r="J70" s="64">
        <f t="shared" si="21"/>
        <v>280</v>
      </c>
    </row>
    <row r="71" spans="1:10" ht="12" customHeight="1">
      <c r="A71" s="58" t="s">
        <v>24</v>
      </c>
      <c r="B71" s="73">
        <v>88</v>
      </c>
      <c r="C71" s="64">
        <v>105</v>
      </c>
      <c r="D71" s="64">
        <f t="shared" si="22"/>
        <v>193</v>
      </c>
      <c r="E71" s="75">
        <v>51</v>
      </c>
      <c r="F71" s="64">
        <v>51</v>
      </c>
      <c r="G71" s="64">
        <f t="shared" si="20"/>
        <v>102</v>
      </c>
      <c r="H71" s="75">
        <f t="shared" si="23"/>
        <v>139</v>
      </c>
      <c r="I71" s="64">
        <f t="shared" si="23"/>
        <v>156</v>
      </c>
      <c r="J71" s="64">
        <f t="shared" si="21"/>
        <v>295</v>
      </c>
    </row>
    <row r="72" spans="1:10" ht="12" customHeight="1">
      <c r="A72" s="58" t="s">
        <v>25</v>
      </c>
      <c r="B72" s="73">
        <v>93</v>
      </c>
      <c r="C72" s="64">
        <v>92</v>
      </c>
      <c r="D72" s="64">
        <f t="shared" si="22"/>
        <v>185</v>
      </c>
      <c r="E72" s="75">
        <v>42</v>
      </c>
      <c r="F72" s="64">
        <v>31</v>
      </c>
      <c r="G72" s="64">
        <f t="shared" si="20"/>
        <v>73</v>
      </c>
      <c r="H72" s="75">
        <f t="shared" si="23"/>
        <v>135</v>
      </c>
      <c r="I72" s="64">
        <f t="shared" si="23"/>
        <v>123</v>
      </c>
      <c r="J72" s="64">
        <f t="shared" si="21"/>
        <v>258</v>
      </c>
    </row>
    <row r="73" spans="1:10" ht="12" customHeight="1">
      <c r="A73" s="58" t="s">
        <v>26</v>
      </c>
      <c r="B73" s="73">
        <v>154</v>
      </c>
      <c r="C73" s="64">
        <v>171</v>
      </c>
      <c r="D73" s="64">
        <f t="shared" si="22"/>
        <v>325</v>
      </c>
      <c r="E73" s="75">
        <v>29</v>
      </c>
      <c r="F73" s="64">
        <v>15</v>
      </c>
      <c r="G73" s="64">
        <f t="shared" si="20"/>
        <v>44</v>
      </c>
      <c r="H73" s="75">
        <f t="shared" si="23"/>
        <v>183</v>
      </c>
      <c r="I73" s="64">
        <f t="shared" si="23"/>
        <v>186</v>
      </c>
      <c r="J73" s="64">
        <f t="shared" si="21"/>
        <v>369</v>
      </c>
    </row>
    <row r="74" spans="1:10" ht="12" customHeight="1">
      <c r="A74" s="58" t="s">
        <v>27</v>
      </c>
      <c r="B74" s="73">
        <v>216</v>
      </c>
      <c r="C74" s="64">
        <v>201</v>
      </c>
      <c r="D74" s="64">
        <f t="shared" si="22"/>
        <v>417</v>
      </c>
      <c r="E74" s="75">
        <v>13</v>
      </c>
      <c r="F74" s="64">
        <v>8</v>
      </c>
      <c r="G74" s="64">
        <f t="shared" si="20"/>
        <v>21</v>
      </c>
      <c r="H74" s="75">
        <f t="shared" si="23"/>
        <v>229</v>
      </c>
      <c r="I74" s="64">
        <f t="shared" si="23"/>
        <v>209</v>
      </c>
      <c r="J74" s="64">
        <f t="shared" si="21"/>
        <v>438</v>
      </c>
    </row>
    <row r="75" spans="1:10" ht="12" customHeight="1">
      <c r="A75" s="58" t="s">
        <v>28</v>
      </c>
      <c r="B75" s="73">
        <v>200</v>
      </c>
      <c r="C75" s="64">
        <v>126</v>
      </c>
      <c r="D75" s="64">
        <f t="shared" si="22"/>
        <v>326</v>
      </c>
      <c r="E75" s="75">
        <v>4</v>
      </c>
      <c r="F75" s="64">
        <v>0</v>
      </c>
      <c r="G75" s="64">
        <f t="shared" si="20"/>
        <v>4</v>
      </c>
      <c r="H75" s="75">
        <f t="shared" si="23"/>
        <v>204</v>
      </c>
      <c r="I75" s="64">
        <f t="shared" si="23"/>
        <v>126</v>
      </c>
      <c r="J75" s="64">
        <f t="shared" si="21"/>
        <v>330</v>
      </c>
    </row>
    <row r="76" spans="1:10" ht="12" customHeight="1">
      <c r="A76" s="58" t="s">
        <v>29</v>
      </c>
      <c r="B76" s="73">
        <v>49</v>
      </c>
      <c r="C76" s="64">
        <v>28</v>
      </c>
      <c r="D76" s="76">
        <f t="shared" si="22"/>
        <v>77</v>
      </c>
      <c r="E76" s="75">
        <v>3</v>
      </c>
      <c r="F76" s="64">
        <v>1</v>
      </c>
      <c r="G76" s="76">
        <f t="shared" si="20"/>
        <v>4</v>
      </c>
      <c r="H76" s="75">
        <f t="shared" si="23"/>
        <v>52</v>
      </c>
      <c r="I76" s="64">
        <f t="shared" si="23"/>
        <v>29</v>
      </c>
      <c r="J76" s="76">
        <f t="shared" si="21"/>
        <v>81</v>
      </c>
    </row>
    <row r="77" spans="1:10" ht="12" customHeight="1">
      <c r="A77" s="77" t="s">
        <v>5</v>
      </c>
      <c r="B77" s="78">
        <f aca="true" t="shared" si="24" ref="B77:J77">SUM(B68:B76)</f>
        <v>895</v>
      </c>
      <c r="C77" s="79">
        <f t="shared" si="24"/>
        <v>846</v>
      </c>
      <c r="D77" s="79">
        <f t="shared" si="24"/>
        <v>1741</v>
      </c>
      <c r="E77" s="78">
        <f t="shared" si="24"/>
        <v>312</v>
      </c>
      <c r="F77" s="79">
        <f t="shared" si="24"/>
        <v>336</v>
      </c>
      <c r="G77" s="79">
        <f t="shared" si="24"/>
        <v>648</v>
      </c>
      <c r="H77" s="78">
        <f t="shared" si="24"/>
        <v>1207</v>
      </c>
      <c r="I77" s="79">
        <f t="shared" si="24"/>
        <v>1182</v>
      </c>
      <c r="J77" s="79">
        <f t="shared" si="24"/>
        <v>2389</v>
      </c>
    </row>
    <row r="79" spans="1:10" ht="12" customHeight="1">
      <c r="A79" s="60" t="s">
        <v>11</v>
      </c>
      <c r="B79" s="65"/>
      <c r="C79" s="65"/>
      <c r="D79" s="65"/>
      <c r="E79" s="65"/>
      <c r="F79" s="66"/>
      <c r="G79" s="65"/>
      <c r="H79" s="65"/>
      <c r="I79" s="65"/>
      <c r="J79" s="65"/>
    </row>
    <row r="80" spans="1:10" ht="12" customHeight="1" thickBot="1">
      <c r="A80" s="58"/>
      <c r="B80" s="64"/>
      <c r="C80" s="64"/>
      <c r="D80" s="64"/>
      <c r="E80" s="64"/>
      <c r="F80" s="64"/>
      <c r="G80" s="64"/>
      <c r="H80" s="64"/>
      <c r="I80" s="64"/>
      <c r="J80" s="64"/>
    </row>
    <row r="81" spans="1:10" ht="12" customHeight="1">
      <c r="A81" s="67"/>
      <c r="B81" s="68" t="s">
        <v>3</v>
      </c>
      <c r="C81" s="69"/>
      <c r="D81" s="69"/>
      <c r="E81" s="68" t="s">
        <v>4</v>
      </c>
      <c r="F81" s="69"/>
      <c r="G81" s="69"/>
      <c r="H81" s="68" t="s">
        <v>5</v>
      </c>
      <c r="I81" s="69"/>
      <c r="J81" s="69"/>
    </row>
    <row r="82" spans="1:10" ht="12" customHeight="1">
      <c r="A82" s="186" t="s">
        <v>20</v>
      </c>
      <c r="B82" s="70" t="s">
        <v>6</v>
      </c>
      <c r="C82" s="71" t="s">
        <v>7</v>
      </c>
      <c r="D82" s="71" t="s">
        <v>5</v>
      </c>
      <c r="E82" s="70" t="s">
        <v>6</v>
      </c>
      <c r="F82" s="71" t="s">
        <v>7</v>
      </c>
      <c r="G82" s="71" t="s">
        <v>5</v>
      </c>
      <c r="H82" s="70" t="s">
        <v>6</v>
      </c>
      <c r="I82" s="71" t="s">
        <v>7</v>
      </c>
      <c r="J82" s="71" t="s">
        <v>5</v>
      </c>
    </row>
    <row r="83" spans="1:10" ht="12" customHeight="1">
      <c r="A83" s="72"/>
      <c r="B83" s="73"/>
      <c r="C83" s="74"/>
      <c r="D83" s="74"/>
      <c r="E83" s="73"/>
      <c r="F83" s="74"/>
      <c r="G83" s="74"/>
      <c r="H83" s="73"/>
      <c r="I83" s="74"/>
      <c r="J83" s="74"/>
    </row>
    <row r="84" spans="1:10" ht="12" customHeight="1">
      <c r="A84" s="58" t="s">
        <v>21</v>
      </c>
      <c r="B84" s="75">
        <v>0</v>
      </c>
      <c r="C84" s="64">
        <v>0</v>
      </c>
      <c r="D84" s="64">
        <f>SUM(B84:C84)</f>
        <v>0</v>
      </c>
      <c r="E84" s="75">
        <v>30</v>
      </c>
      <c r="F84" s="64">
        <v>55</v>
      </c>
      <c r="G84" s="64">
        <f aca="true" t="shared" si="25" ref="G84:G92">SUM(E84:F84)</f>
        <v>85</v>
      </c>
      <c r="H84" s="75">
        <f>SUM(B84,E84)</f>
        <v>30</v>
      </c>
      <c r="I84" s="64">
        <f>SUM(C84,F84)</f>
        <v>55</v>
      </c>
      <c r="J84" s="64">
        <f aca="true" t="shared" si="26" ref="J84:J92">SUM(H84:I84)</f>
        <v>85</v>
      </c>
    </row>
    <row r="85" spans="1:10" ht="12" customHeight="1">
      <c r="A85" s="58" t="s">
        <v>22</v>
      </c>
      <c r="B85" s="75">
        <v>26</v>
      </c>
      <c r="C85" s="64">
        <v>38</v>
      </c>
      <c r="D85" s="64">
        <f aca="true" t="shared" si="27" ref="D85:D91">SUM(B85:C85)</f>
        <v>64</v>
      </c>
      <c r="E85" s="75">
        <v>134</v>
      </c>
      <c r="F85" s="64">
        <v>190</v>
      </c>
      <c r="G85" s="64">
        <f t="shared" si="25"/>
        <v>324</v>
      </c>
      <c r="H85" s="75">
        <f aca="true" t="shared" si="28" ref="H85:I91">SUM(B85,E85)</f>
        <v>160</v>
      </c>
      <c r="I85" s="64">
        <f t="shared" si="28"/>
        <v>228</v>
      </c>
      <c r="J85" s="64">
        <f t="shared" si="26"/>
        <v>388</v>
      </c>
    </row>
    <row r="86" spans="1:10" ht="12" customHeight="1">
      <c r="A86" s="58" t="s">
        <v>23</v>
      </c>
      <c r="B86" s="75">
        <v>100</v>
      </c>
      <c r="C86" s="64">
        <v>144</v>
      </c>
      <c r="D86" s="64">
        <f t="shared" si="27"/>
        <v>244</v>
      </c>
      <c r="E86" s="75">
        <v>119</v>
      </c>
      <c r="F86" s="64">
        <v>118</v>
      </c>
      <c r="G86" s="64">
        <f t="shared" si="25"/>
        <v>237</v>
      </c>
      <c r="H86" s="75">
        <f t="shared" si="28"/>
        <v>219</v>
      </c>
      <c r="I86" s="64">
        <f t="shared" si="28"/>
        <v>262</v>
      </c>
      <c r="J86" s="64">
        <f t="shared" si="26"/>
        <v>481</v>
      </c>
    </row>
    <row r="87" spans="1:10" ht="12" customHeight="1">
      <c r="A87" s="58" t="s">
        <v>24</v>
      </c>
      <c r="B87" s="73">
        <v>122</v>
      </c>
      <c r="C87" s="64">
        <v>159</v>
      </c>
      <c r="D87" s="64">
        <f t="shared" si="27"/>
        <v>281</v>
      </c>
      <c r="E87" s="75">
        <v>49</v>
      </c>
      <c r="F87" s="64">
        <v>63</v>
      </c>
      <c r="G87" s="64">
        <f t="shared" si="25"/>
        <v>112</v>
      </c>
      <c r="H87" s="75">
        <f t="shared" si="28"/>
        <v>171</v>
      </c>
      <c r="I87" s="64">
        <f t="shared" si="28"/>
        <v>222</v>
      </c>
      <c r="J87" s="64">
        <f t="shared" si="26"/>
        <v>393</v>
      </c>
    </row>
    <row r="88" spans="1:10" ht="12" customHeight="1">
      <c r="A88" s="58" t="s">
        <v>25</v>
      </c>
      <c r="B88" s="73">
        <v>132</v>
      </c>
      <c r="C88" s="64">
        <v>169</v>
      </c>
      <c r="D88" s="64">
        <f t="shared" si="27"/>
        <v>301</v>
      </c>
      <c r="E88" s="75">
        <v>48</v>
      </c>
      <c r="F88" s="64">
        <v>51</v>
      </c>
      <c r="G88" s="64">
        <f t="shared" si="25"/>
        <v>99</v>
      </c>
      <c r="H88" s="75">
        <f t="shared" si="28"/>
        <v>180</v>
      </c>
      <c r="I88" s="64">
        <f t="shared" si="28"/>
        <v>220</v>
      </c>
      <c r="J88" s="64">
        <f t="shared" si="26"/>
        <v>400</v>
      </c>
    </row>
    <row r="89" spans="1:10" ht="12" customHeight="1">
      <c r="A89" s="58" t="s">
        <v>26</v>
      </c>
      <c r="B89" s="73">
        <v>166</v>
      </c>
      <c r="C89" s="64">
        <v>188</v>
      </c>
      <c r="D89" s="64">
        <f t="shared" si="27"/>
        <v>354</v>
      </c>
      <c r="E89" s="75">
        <v>56</v>
      </c>
      <c r="F89" s="64">
        <v>48</v>
      </c>
      <c r="G89" s="64">
        <f t="shared" si="25"/>
        <v>104</v>
      </c>
      <c r="H89" s="75">
        <f t="shared" si="28"/>
        <v>222</v>
      </c>
      <c r="I89" s="64">
        <f t="shared" si="28"/>
        <v>236</v>
      </c>
      <c r="J89" s="64">
        <f t="shared" si="26"/>
        <v>458</v>
      </c>
    </row>
    <row r="90" spans="1:10" ht="12" customHeight="1">
      <c r="A90" s="58" t="s">
        <v>27</v>
      </c>
      <c r="B90" s="73">
        <v>258</v>
      </c>
      <c r="C90" s="64">
        <v>290</v>
      </c>
      <c r="D90" s="64">
        <f t="shared" si="27"/>
        <v>548</v>
      </c>
      <c r="E90" s="75">
        <v>27</v>
      </c>
      <c r="F90" s="64">
        <v>29</v>
      </c>
      <c r="G90" s="64">
        <f t="shared" si="25"/>
        <v>56</v>
      </c>
      <c r="H90" s="75">
        <f t="shared" si="28"/>
        <v>285</v>
      </c>
      <c r="I90" s="64">
        <f t="shared" si="28"/>
        <v>319</v>
      </c>
      <c r="J90" s="64">
        <f t="shared" si="26"/>
        <v>604</v>
      </c>
    </row>
    <row r="91" spans="1:10" ht="12" customHeight="1">
      <c r="A91" s="58" t="s">
        <v>28</v>
      </c>
      <c r="B91" s="73">
        <v>386</v>
      </c>
      <c r="C91" s="64">
        <v>300</v>
      </c>
      <c r="D91" s="64">
        <f t="shared" si="27"/>
        <v>686</v>
      </c>
      <c r="E91" s="75">
        <v>19</v>
      </c>
      <c r="F91" s="64">
        <v>9</v>
      </c>
      <c r="G91" s="64">
        <f t="shared" si="25"/>
        <v>28</v>
      </c>
      <c r="H91" s="75">
        <f t="shared" si="28"/>
        <v>405</v>
      </c>
      <c r="I91" s="64">
        <f t="shared" si="28"/>
        <v>309</v>
      </c>
      <c r="J91" s="64">
        <f t="shared" si="26"/>
        <v>714</v>
      </c>
    </row>
    <row r="92" spans="1:10" ht="12" customHeight="1">
      <c r="A92" s="58" t="s">
        <v>29</v>
      </c>
      <c r="B92" s="64">
        <v>89</v>
      </c>
      <c r="C92" s="59">
        <v>61</v>
      </c>
      <c r="D92" s="76">
        <f>SUM(B92:C92)</f>
        <v>150</v>
      </c>
      <c r="E92" s="75">
        <v>6</v>
      </c>
      <c r="F92" s="64">
        <v>2</v>
      </c>
      <c r="G92" s="76">
        <f t="shared" si="25"/>
        <v>8</v>
      </c>
      <c r="H92" s="75">
        <f>SUM(B92,E92)</f>
        <v>95</v>
      </c>
      <c r="I92" s="64">
        <f>SUM(C92,F92)</f>
        <v>63</v>
      </c>
      <c r="J92" s="76">
        <f t="shared" si="26"/>
        <v>158</v>
      </c>
    </row>
    <row r="93" spans="1:10" ht="12" customHeight="1">
      <c r="A93" s="77" t="s">
        <v>5</v>
      </c>
      <c r="B93" s="78">
        <f aca="true" t="shared" si="29" ref="B93:J93">SUM(B84:B92)</f>
        <v>1279</v>
      </c>
      <c r="C93" s="79">
        <f t="shared" si="29"/>
        <v>1349</v>
      </c>
      <c r="D93" s="79">
        <f t="shared" si="29"/>
        <v>2628</v>
      </c>
      <c r="E93" s="78">
        <f t="shared" si="29"/>
        <v>488</v>
      </c>
      <c r="F93" s="79">
        <f t="shared" si="29"/>
        <v>565</v>
      </c>
      <c r="G93" s="79">
        <f t="shared" si="29"/>
        <v>1053</v>
      </c>
      <c r="H93" s="78">
        <f t="shared" si="29"/>
        <v>1767</v>
      </c>
      <c r="I93" s="79">
        <f t="shared" si="29"/>
        <v>1914</v>
      </c>
      <c r="J93" s="79">
        <f t="shared" si="29"/>
        <v>3681</v>
      </c>
    </row>
  </sheetData>
  <sheetProtection/>
  <printOptions horizontalCentered="1"/>
  <pageMargins left="0.3937007874015748" right="0.3937007874015748" top="0.5905511811023623" bottom="0.1968503937007874" header="0.5118110236220472" footer="0.5118110236220472"/>
  <pageSetup horizontalDpi="300" verticalDpi="300" orientation="portrait" paperSize="9" scale="70" r:id="rId1"/>
  <headerFooter alignWithMargins="0">
    <oddFooter>&amp;L
&amp;R&amp;A</oddFooter>
  </headerFooter>
  <rowBreaks count="1" manualBreakCount="1">
    <brk id="23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J93"/>
  <sheetViews>
    <sheetView zoomScalePageLayoutView="0" workbookViewId="0" topLeftCell="A1">
      <selection activeCell="G92" sqref="G92"/>
    </sheetView>
  </sheetViews>
  <sheetFormatPr defaultColWidth="9.140625" defaultRowHeight="12" customHeight="1"/>
  <cols>
    <col min="1" max="1" width="31.421875" style="88" customWidth="1"/>
    <col min="2" max="16384" width="9.140625" style="88" customWidth="1"/>
  </cols>
  <sheetData>
    <row r="1" spans="1:10" s="81" customFormat="1" ht="12" customHeight="1">
      <c r="A1" s="1" t="s">
        <v>48</v>
      </c>
      <c r="B1" s="80"/>
      <c r="C1" s="80"/>
      <c r="D1" s="80"/>
      <c r="E1" s="80"/>
      <c r="F1" s="80"/>
      <c r="G1" s="80"/>
      <c r="H1" s="80"/>
      <c r="I1" s="80"/>
      <c r="J1" s="80"/>
    </row>
    <row r="2" spans="1:10" s="81" customFormat="1" ht="12" customHeight="1">
      <c r="A2" s="82" t="s">
        <v>17</v>
      </c>
      <c r="B2" s="83"/>
      <c r="C2" s="83"/>
      <c r="D2" s="83"/>
      <c r="E2" s="84"/>
      <c r="F2" s="84"/>
      <c r="G2" s="83"/>
      <c r="H2" s="83"/>
      <c r="I2" s="83"/>
      <c r="J2" s="83"/>
    </row>
    <row r="3" spans="1:10" s="81" customFormat="1" ht="12" customHeight="1">
      <c r="A3" s="83"/>
      <c r="B3" s="83"/>
      <c r="C3" s="83"/>
      <c r="D3" s="83"/>
      <c r="E3" s="84"/>
      <c r="F3" s="82"/>
      <c r="G3" s="83"/>
      <c r="H3" s="83"/>
      <c r="I3" s="83"/>
      <c r="J3" s="83"/>
    </row>
    <row r="4" spans="1:10" s="81" customFormat="1" ht="12" customHeight="1">
      <c r="A4" s="82" t="s">
        <v>51</v>
      </c>
      <c r="B4" s="83"/>
      <c r="C4" s="83"/>
      <c r="D4" s="83"/>
      <c r="E4" s="84"/>
      <c r="F4" s="84"/>
      <c r="G4" s="83"/>
      <c r="H4" s="83"/>
      <c r="I4" s="83"/>
      <c r="J4" s="83"/>
    </row>
    <row r="5" spans="2:10" s="81" customFormat="1" ht="12" customHeight="1">
      <c r="B5" s="85"/>
      <c r="C5" s="85"/>
      <c r="D5" s="85"/>
      <c r="E5" s="85"/>
      <c r="F5" s="85"/>
      <c r="G5" s="85"/>
      <c r="H5" s="85"/>
      <c r="I5" s="85"/>
      <c r="J5" s="85"/>
    </row>
    <row r="6" spans="1:10" ht="12" customHeight="1">
      <c r="A6" s="82" t="s">
        <v>30</v>
      </c>
      <c r="B6" s="86"/>
      <c r="C6" s="86"/>
      <c r="D6" s="86"/>
      <c r="E6" s="86"/>
      <c r="F6" s="87"/>
      <c r="G6" s="86"/>
      <c r="H6" s="86"/>
      <c r="I6" s="86"/>
      <c r="J6" s="86"/>
    </row>
    <row r="7" spans="1:10" ht="12" customHeight="1">
      <c r="A7" s="82"/>
      <c r="B7" s="86"/>
      <c r="C7" s="86"/>
      <c r="D7" s="86"/>
      <c r="E7" s="86"/>
      <c r="F7" s="87"/>
      <c r="G7" s="86"/>
      <c r="H7" s="86"/>
      <c r="I7" s="86"/>
      <c r="J7" s="86"/>
    </row>
    <row r="8" spans="1:10" ht="12" customHeight="1">
      <c r="A8" s="82" t="s">
        <v>19</v>
      </c>
      <c r="B8" s="86"/>
      <c r="C8" s="86"/>
      <c r="D8" s="86"/>
      <c r="E8" s="86"/>
      <c r="F8" s="87"/>
      <c r="G8" s="86"/>
      <c r="H8" s="86"/>
      <c r="I8" s="86"/>
      <c r="J8" s="86"/>
    </row>
    <row r="9" spans="1:10" ht="12" customHeight="1" thickBot="1">
      <c r="A9" s="80"/>
      <c r="B9" s="85"/>
      <c r="C9" s="85"/>
      <c r="D9" s="85"/>
      <c r="E9" s="85"/>
      <c r="F9" s="85"/>
      <c r="G9" s="85"/>
      <c r="H9" s="85"/>
      <c r="I9" s="85"/>
      <c r="J9" s="85"/>
    </row>
    <row r="10" spans="1:10" ht="12" customHeight="1">
      <c r="A10" s="89"/>
      <c r="B10" s="90" t="s">
        <v>3</v>
      </c>
      <c r="C10" s="91"/>
      <c r="D10" s="91"/>
      <c r="E10" s="90" t="s">
        <v>4</v>
      </c>
      <c r="F10" s="91"/>
      <c r="G10" s="91"/>
      <c r="H10" s="90" t="s">
        <v>5</v>
      </c>
      <c r="I10" s="91"/>
      <c r="J10" s="91"/>
    </row>
    <row r="11" spans="1:10" ht="12" customHeight="1">
      <c r="A11" s="187" t="s">
        <v>20</v>
      </c>
      <c r="B11" s="92" t="s">
        <v>6</v>
      </c>
      <c r="C11" s="93" t="s">
        <v>7</v>
      </c>
      <c r="D11" s="93" t="s">
        <v>5</v>
      </c>
      <c r="E11" s="92" t="s">
        <v>6</v>
      </c>
      <c r="F11" s="93" t="s">
        <v>7</v>
      </c>
      <c r="G11" s="93" t="s">
        <v>5</v>
      </c>
      <c r="H11" s="92" t="s">
        <v>6</v>
      </c>
      <c r="I11" s="93" t="s">
        <v>7</v>
      </c>
      <c r="J11" s="93" t="s">
        <v>5</v>
      </c>
    </row>
    <row r="12" spans="1:10" ht="12" customHeight="1">
      <c r="A12" s="94"/>
      <c r="B12" s="95"/>
      <c r="C12" s="96"/>
      <c r="D12" s="96"/>
      <c r="E12" s="95"/>
      <c r="F12" s="96"/>
      <c r="G12" s="96"/>
      <c r="H12" s="95"/>
      <c r="I12" s="96"/>
      <c r="J12" s="96"/>
    </row>
    <row r="13" spans="1:10" ht="12" customHeight="1">
      <c r="A13" s="80" t="s">
        <v>21</v>
      </c>
      <c r="B13" s="97">
        <f aca="true" t="shared" si="0" ref="B13:J13">SUM(B36,B52,B68,B84)</f>
        <v>0</v>
      </c>
      <c r="C13" s="85">
        <f t="shared" si="0"/>
        <v>0</v>
      </c>
      <c r="D13" s="85">
        <f t="shared" si="0"/>
        <v>0</v>
      </c>
      <c r="E13" s="97">
        <f t="shared" si="0"/>
        <v>56</v>
      </c>
      <c r="F13" s="85">
        <f t="shared" si="0"/>
        <v>217</v>
      </c>
      <c r="G13" s="85">
        <f t="shared" si="0"/>
        <v>273</v>
      </c>
      <c r="H13" s="97">
        <f t="shared" si="0"/>
        <v>56</v>
      </c>
      <c r="I13" s="85">
        <f t="shared" si="0"/>
        <v>217</v>
      </c>
      <c r="J13" s="85">
        <f t="shared" si="0"/>
        <v>273</v>
      </c>
    </row>
    <row r="14" spans="1:10" ht="12" customHeight="1">
      <c r="A14" s="80" t="s">
        <v>22</v>
      </c>
      <c r="B14" s="97">
        <f aca="true" t="shared" si="1" ref="B14:J14">SUM(B37,B53,B69,B85)</f>
        <v>73</v>
      </c>
      <c r="C14" s="85">
        <f t="shared" si="1"/>
        <v>198</v>
      </c>
      <c r="D14" s="85">
        <f t="shared" si="1"/>
        <v>271</v>
      </c>
      <c r="E14" s="97">
        <f t="shared" si="1"/>
        <v>198</v>
      </c>
      <c r="F14" s="85">
        <f t="shared" si="1"/>
        <v>475</v>
      </c>
      <c r="G14" s="85">
        <f t="shared" si="1"/>
        <v>673</v>
      </c>
      <c r="H14" s="97">
        <f t="shared" si="1"/>
        <v>271</v>
      </c>
      <c r="I14" s="85">
        <f t="shared" si="1"/>
        <v>673</v>
      </c>
      <c r="J14" s="85">
        <f t="shared" si="1"/>
        <v>944</v>
      </c>
    </row>
    <row r="15" spans="1:10" ht="12" customHeight="1">
      <c r="A15" s="80" t="s">
        <v>23</v>
      </c>
      <c r="B15" s="97">
        <f aca="true" t="shared" si="2" ref="B15:J15">SUM(B38,B54,B70,B86)</f>
        <v>156</v>
      </c>
      <c r="C15" s="85">
        <f t="shared" si="2"/>
        <v>340</v>
      </c>
      <c r="D15" s="85">
        <f t="shared" si="2"/>
        <v>496</v>
      </c>
      <c r="E15" s="97">
        <f t="shared" si="2"/>
        <v>125</v>
      </c>
      <c r="F15" s="85">
        <f t="shared" si="2"/>
        <v>180</v>
      </c>
      <c r="G15" s="85">
        <f t="shared" si="2"/>
        <v>305</v>
      </c>
      <c r="H15" s="97">
        <f t="shared" si="2"/>
        <v>281</v>
      </c>
      <c r="I15" s="85">
        <f t="shared" si="2"/>
        <v>520</v>
      </c>
      <c r="J15" s="85">
        <f t="shared" si="2"/>
        <v>801</v>
      </c>
    </row>
    <row r="16" spans="1:10" ht="12" customHeight="1">
      <c r="A16" s="80" t="s">
        <v>24</v>
      </c>
      <c r="B16" s="97">
        <f aca="true" t="shared" si="3" ref="B16:J16">SUM(B39,B55,B71,B87)</f>
        <v>218</v>
      </c>
      <c r="C16" s="85">
        <f t="shared" si="3"/>
        <v>343</v>
      </c>
      <c r="D16" s="85">
        <f t="shared" si="3"/>
        <v>561</v>
      </c>
      <c r="E16" s="97">
        <f t="shared" si="3"/>
        <v>89</v>
      </c>
      <c r="F16" s="85">
        <f t="shared" si="3"/>
        <v>104</v>
      </c>
      <c r="G16" s="85">
        <f t="shared" si="3"/>
        <v>193</v>
      </c>
      <c r="H16" s="97">
        <f t="shared" si="3"/>
        <v>307</v>
      </c>
      <c r="I16" s="85">
        <f t="shared" si="3"/>
        <v>447</v>
      </c>
      <c r="J16" s="85">
        <f t="shared" si="3"/>
        <v>754</v>
      </c>
    </row>
    <row r="17" spans="1:10" ht="12" customHeight="1">
      <c r="A17" s="80" t="s">
        <v>25</v>
      </c>
      <c r="B17" s="97">
        <f aca="true" t="shared" si="4" ref="B17:J17">SUM(B40,B56,B72,B88)</f>
        <v>188</v>
      </c>
      <c r="C17" s="85">
        <f t="shared" si="4"/>
        <v>272</v>
      </c>
      <c r="D17" s="85">
        <f t="shared" si="4"/>
        <v>460</v>
      </c>
      <c r="E17" s="97">
        <f t="shared" si="4"/>
        <v>79</v>
      </c>
      <c r="F17" s="85">
        <f t="shared" si="4"/>
        <v>123</v>
      </c>
      <c r="G17" s="85">
        <f t="shared" si="4"/>
        <v>202</v>
      </c>
      <c r="H17" s="97">
        <f t="shared" si="4"/>
        <v>267</v>
      </c>
      <c r="I17" s="85">
        <f t="shared" si="4"/>
        <v>395</v>
      </c>
      <c r="J17" s="85">
        <f t="shared" si="4"/>
        <v>662</v>
      </c>
    </row>
    <row r="18" spans="1:10" ht="12" customHeight="1">
      <c r="A18" s="80" t="s">
        <v>26</v>
      </c>
      <c r="B18" s="97">
        <f aca="true" t="shared" si="5" ref="B18:J18">SUM(B41,B57,B73,B89)</f>
        <v>225</v>
      </c>
      <c r="C18" s="85">
        <f t="shared" si="5"/>
        <v>410</v>
      </c>
      <c r="D18" s="85">
        <f t="shared" si="5"/>
        <v>635</v>
      </c>
      <c r="E18" s="97">
        <f t="shared" si="5"/>
        <v>68</v>
      </c>
      <c r="F18" s="85">
        <f t="shared" si="5"/>
        <v>95</v>
      </c>
      <c r="G18" s="85">
        <f t="shared" si="5"/>
        <v>163</v>
      </c>
      <c r="H18" s="97">
        <f t="shared" si="5"/>
        <v>293</v>
      </c>
      <c r="I18" s="85">
        <f t="shared" si="5"/>
        <v>505</v>
      </c>
      <c r="J18" s="85">
        <f t="shared" si="5"/>
        <v>798</v>
      </c>
    </row>
    <row r="19" spans="1:10" ht="12" customHeight="1">
      <c r="A19" s="80" t="s">
        <v>27</v>
      </c>
      <c r="B19" s="97">
        <f aca="true" t="shared" si="6" ref="B19:J19">SUM(B42,B58,B74,B90)</f>
        <v>356</v>
      </c>
      <c r="C19" s="85">
        <f t="shared" si="6"/>
        <v>550</v>
      </c>
      <c r="D19" s="85">
        <f t="shared" si="6"/>
        <v>906</v>
      </c>
      <c r="E19" s="97">
        <f t="shared" si="6"/>
        <v>44</v>
      </c>
      <c r="F19" s="85">
        <f t="shared" si="6"/>
        <v>44</v>
      </c>
      <c r="G19" s="85">
        <f t="shared" si="6"/>
        <v>88</v>
      </c>
      <c r="H19" s="97">
        <f t="shared" si="6"/>
        <v>400</v>
      </c>
      <c r="I19" s="85">
        <f t="shared" si="6"/>
        <v>594</v>
      </c>
      <c r="J19" s="85">
        <f t="shared" si="6"/>
        <v>994</v>
      </c>
    </row>
    <row r="20" spans="1:10" ht="12" customHeight="1">
      <c r="A20" s="80" t="s">
        <v>28</v>
      </c>
      <c r="B20" s="97">
        <f aca="true" t="shared" si="7" ref="B20:J20">SUM(B43,B59,B75,B91)</f>
        <v>425</v>
      </c>
      <c r="C20" s="85">
        <f t="shared" si="7"/>
        <v>364</v>
      </c>
      <c r="D20" s="85">
        <f t="shared" si="7"/>
        <v>789</v>
      </c>
      <c r="E20" s="97">
        <f t="shared" si="7"/>
        <v>17</v>
      </c>
      <c r="F20" s="85">
        <f t="shared" si="7"/>
        <v>10</v>
      </c>
      <c r="G20" s="85">
        <f t="shared" si="7"/>
        <v>27</v>
      </c>
      <c r="H20" s="97">
        <f t="shared" si="7"/>
        <v>442</v>
      </c>
      <c r="I20" s="85">
        <f t="shared" si="7"/>
        <v>374</v>
      </c>
      <c r="J20" s="85">
        <f t="shared" si="7"/>
        <v>816</v>
      </c>
    </row>
    <row r="21" spans="1:10" ht="12" customHeight="1">
      <c r="A21" s="80" t="s">
        <v>29</v>
      </c>
      <c r="B21" s="97">
        <f aca="true" t="shared" si="8" ref="B21:J21">SUM(B44,B60,B76,B92)</f>
        <v>113</v>
      </c>
      <c r="C21" s="85">
        <f t="shared" si="8"/>
        <v>78</v>
      </c>
      <c r="D21" s="98">
        <f t="shared" si="8"/>
        <v>191</v>
      </c>
      <c r="E21" s="97">
        <f t="shared" si="8"/>
        <v>8</v>
      </c>
      <c r="F21" s="85">
        <f t="shared" si="8"/>
        <v>1</v>
      </c>
      <c r="G21" s="98">
        <f t="shared" si="8"/>
        <v>9</v>
      </c>
      <c r="H21" s="97">
        <f t="shared" si="8"/>
        <v>121</v>
      </c>
      <c r="I21" s="85">
        <f t="shared" si="8"/>
        <v>79</v>
      </c>
      <c r="J21" s="98">
        <f t="shared" si="8"/>
        <v>200</v>
      </c>
    </row>
    <row r="22" spans="1:10" ht="12" customHeight="1">
      <c r="A22" s="99" t="s">
        <v>5</v>
      </c>
      <c r="B22" s="100">
        <f aca="true" t="shared" si="9" ref="B22:J22">SUM(B45,B61,B77,B93)</f>
        <v>1754</v>
      </c>
      <c r="C22" s="101">
        <f t="shared" si="9"/>
        <v>2555</v>
      </c>
      <c r="D22" s="101">
        <f t="shared" si="9"/>
        <v>4309</v>
      </c>
      <c r="E22" s="100">
        <f t="shared" si="9"/>
        <v>684</v>
      </c>
      <c r="F22" s="101">
        <f t="shared" si="9"/>
        <v>1249</v>
      </c>
      <c r="G22" s="101">
        <f t="shared" si="9"/>
        <v>1933</v>
      </c>
      <c r="H22" s="100">
        <f t="shared" si="9"/>
        <v>2438</v>
      </c>
      <c r="I22" s="101">
        <f t="shared" si="9"/>
        <v>3804</v>
      </c>
      <c r="J22" s="101">
        <f t="shared" si="9"/>
        <v>6242</v>
      </c>
    </row>
    <row r="24" spans="1:10" ht="12" customHeight="1">
      <c r="A24" s="1" t="s">
        <v>48</v>
      </c>
      <c r="B24" s="80"/>
      <c r="C24" s="80"/>
      <c r="D24" s="80"/>
      <c r="E24" s="80"/>
      <c r="F24" s="80"/>
      <c r="G24" s="80"/>
      <c r="H24" s="80"/>
      <c r="I24" s="80"/>
      <c r="J24" s="80"/>
    </row>
    <row r="25" spans="1:10" ht="12" customHeight="1">
      <c r="A25" s="82" t="s">
        <v>17</v>
      </c>
      <c r="B25" s="83"/>
      <c r="C25" s="83"/>
      <c r="D25" s="83"/>
      <c r="E25" s="84"/>
      <c r="F25" s="84"/>
      <c r="G25" s="83"/>
      <c r="H25" s="83"/>
      <c r="I25" s="83"/>
      <c r="J25" s="83"/>
    </row>
    <row r="26" spans="1:10" ht="12" customHeight="1">
      <c r="A26" s="83"/>
      <c r="B26" s="83"/>
      <c r="C26" s="83"/>
      <c r="D26" s="83"/>
      <c r="E26" s="84"/>
      <c r="F26" s="82"/>
      <c r="G26" s="83"/>
      <c r="H26" s="83"/>
      <c r="I26" s="83"/>
      <c r="J26" s="83"/>
    </row>
    <row r="27" spans="1:10" ht="12" customHeight="1">
      <c r="A27" s="82" t="s">
        <v>51</v>
      </c>
      <c r="B27" s="83"/>
      <c r="C27" s="83"/>
      <c r="D27" s="83"/>
      <c r="E27" s="84"/>
      <c r="F27" s="84"/>
      <c r="G27" s="83"/>
      <c r="H27" s="83"/>
      <c r="I27" s="83"/>
      <c r="J27" s="83"/>
    </row>
    <row r="28" spans="1:10" ht="12" customHeight="1">
      <c r="A28" s="81"/>
      <c r="B28" s="85"/>
      <c r="C28" s="85"/>
      <c r="D28" s="85"/>
      <c r="E28" s="85"/>
      <c r="F28" s="85"/>
      <c r="G28" s="85"/>
      <c r="H28" s="85"/>
      <c r="I28" s="85"/>
      <c r="J28" s="85"/>
    </row>
    <row r="29" spans="1:10" ht="12" customHeight="1">
      <c r="A29" s="82" t="s">
        <v>30</v>
      </c>
      <c r="B29" s="86"/>
      <c r="C29" s="86"/>
      <c r="D29" s="86"/>
      <c r="E29" s="86"/>
      <c r="F29" s="87"/>
      <c r="G29" s="86"/>
      <c r="H29" s="86"/>
      <c r="I29" s="86"/>
      <c r="J29" s="86"/>
    </row>
    <row r="30" spans="1:10" ht="12" customHeight="1">
      <c r="A30" s="82"/>
      <c r="B30" s="86"/>
      <c r="C30" s="86"/>
      <c r="D30" s="86"/>
      <c r="E30" s="86"/>
      <c r="F30" s="87"/>
      <c r="G30" s="86"/>
      <c r="H30" s="86"/>
      <c r="I30" s="86"/>
      <c r="J30" s="86"/>
    </row>
    <row r="31" spans="1:10" ht="12" customHeight="1">
      <c r="A31" s="82" t="s">
        <v>32</v>
      </c>
      <c r="B31" s="86"/>
      <c r="C31" s="86"/>
      <c r="D31" s="86"/>
      <c r="E31" s="86"/>
      <c r="F31" s="87"/>
      <c r="G31" s="86"/>
      <c r="H31" s="86"/>
      <c r="I31" s="86"/>
      <c r="J31" s="86"/>
    </row>
    <row r="32" spans="1:10" ht="12" customHeight="1" thickBot="1">
      <c r="A32" s="80"/>
      <c r="B32" s="85"/>
      <c r="C32" s="85"/>
      <c r="D32" s="85"/>
      <c r="E32" s="85"/>
      <c r="F32" s="85"/>
      <c r="G32" s="85"/>
      <c r="H32" s="85"/>
      <c r="I32" s="85"/>
      <c r="J32" s="85"/>
    </row>
    <row r="33" spans="1:10" ht="12" customHeight="1">
      <c r="A33" s="89"/>
      <c r="B33" s="90" t="s">
        <v>3</v>
      </c>
      <c r="C33" s="91"/>
      <c r="D33" s="91"/>
      <c r="E33" s="90" t="s">
        <v>4</v>
      </c>
      <c r="F33" s="91"/>
      <c r="G33" s="91"/>
      <c r="H33" s="90" t="s">
        <v>5</v>
      </c>
      <c r="I33" s="91"/>
      <c r="J33" s="91"/>
    </row>
    <row r="34" spans="1:10" ht="12" customHeight="1">
      <c r="A34" s="187" t="s">
        <v>20</v>
      </c>
      <c r="B34" s="92" t="s">
        <v>6</v>
      </c>
      <c r="C34" s="93" t="s">
        <v>7</v>
      </c>
      <c r="D34" s="93" t="s">
        <v>5</v>
      </c>
      <c r="E34" s="92" t="s">
        <v>6</v>
      </c>
      <c r="F34" s="93" t="s">
        <v>7</v>
      </c>
      <c r="G34" s="93" t="s">
        <v>5</v>
      </c>
      <c r="H34" s="92" t="s">
        <v>6</v>
      </c>
      <c r="I34" s="93" t="s">
        <v>7</v>
      </c>
      <c r="J34" s="93" t="s">
        <v>5</v>
      </c>
    </row>
    <row r="35" spans="1:10" ht="12" customHeight="1">
      <c r="A35" s="94"/>
      <c r="B35" s="95"/>
      <c r="C35" s="96"/>
      <c r="D35" s="96"/>
      <c r="E35" s="95"/>
      <c r="F35" s="96"/>
      <c r="G35" s="96"/>
      <c r="H35" s="95"/>
      <c r="I35" s="96"/>
      <c r="J35" s="96"/>
    </row>
    <row r="36" spans="1:10" ht="12" customHeight="1">
      <c r="A36" s="80" t="s">
        <v>21</v>
      </c>
      <c r="B36" s="97">
        <v>0</v>
      </c>
      <c r="C36" s="85">
        <v>0</v>
      </c>
      <c r="D36" s="85">
        <f>SUM(B36:C36)</f>
        <v>0</v>
      </c>
      <c r="E36" s="97">
        <v>12</v>
      </c>
      <c r="F36" s="85">
        <v>47</v>
      </c>
      <c r="G36" s="85">
        <f aca="true" t="shared" si="10" ref="G36:G44">SUM(E36:F36)</f>
        <v>59</v>
      </c>
      <c r="H36" s="97">
        <f>SUM(B36,E36)</f>
        <v>12</v>
      </c>
      <c r="I36" s="85">
        <f>SUM(C36,F36)</f>
        <v>47</v>
      </c>
      <c r="J36" s="85">
        <f aca="true" t="shared" si="11" ref="J36:J44">SUM(H36:I36)</f>
        <v>59</v>
      </c>
    </row>
    <row r="37" spans="1:10" ht="12" customHeight="1">
      <c r="A37" s="80" t="s">
        <v>22</v>
      </c>
      <c r="B37" s="97">
        <v>10</v>
      </c>
      <c r="C37" s="85">
        <v>26</v>
      </c>
      <c r="D37" s="85">
        <f aca="true" t="shared" si="12" ref="D37:D44">SUM(B37:C37)</f>
        <v>36</v>
      </c>
      <c r="E37" s="97">
        <v>47</v>
      </c>
      <c r="F37" s="85">
        <v>110</v>
      </c>
      <c r="G37" s="85">
        <f t="shared" si="10"/>
        <v>157</v>
      </c>
      <c r="H37" s="97">
        <f aca="true" t="shared" si="13" ref="H37:I44">SUM(B37,E37)</f>
        <v>57</v>
      </c>
      <c r="I37" s="85">
        <f t="shared" si="13"/>
        <v>136</v>
      </c>
      <c r="J37" s="85">
        <f t="shared" si="11"/>
        <v>193</v>
      </c>
    </row>
    <row r="38" spans="1:10" ht="12" customHeight="1">
      <c r="A38" s="80" t="s">
        <v>23</v>
      </c>
      <c r="B38" s="97">
        <v>23</v>
      </c>
      <c r="C38" s="85">
        <v>62</v>
      </c>
      <c r="D38" s="85">
        <f t="shared" si="12"/>
        <v>85</v>
      </c>
      <c r="E38" s="97">
        <v>44</v>
      </c>
      <c r="F38" s="85">
        <v>56</v>
      </c>
      <c r="G38" s="85">
        <f t="shared" si="10"/>
        <v>100</v>
      </c>
      <c r="H38" s="97">
        <f t="shared" si="13"/>
        <v>67</v>
      </c>
      <c r="I38" s="85">
        <f t="shared" si="13"/>
        <v>118</v>
      </c>
      <c r="J38" s="85">
        <f t="shared" si="11"/>
        <v>185</v>
      </c>
    </row>
    <row r="39" spans="1:10" ht="12" customHeight="1">
      <c r="A39" s="80" t="s">
        <v>24</v>
      </c>
      <c r="B39" s="95">
        <v>41</v>
      </c>
      <c r="C39" s="85">
        <v>52</v>
      </c>
      <c r="D39" s="85">
        <f t="shared" si="12"/>
        <v>93</v>
      </c>
      <c r="E39" s="97">
        <v>27</v>
      </c>
      <c r="F39" s="85">
        <v>28</v>
      </c>
      <c r="G39" s="85">
        <f t="shared" si="10"/>
        <v>55</v>
      </c>
      <c r="H39" s="97">
        <f t="shared" si="13"/>
        <v>68</v>
      </c>
      <c r="I39" s="85">
        <f t="shared" si="13"/>
        <v>80</v>
      </c>
      <c r="J39" s="85">
        <f t="shared" si="11"/>
        <v>148</v>
      </c>
    </row>
    <row r="40" spans="1:10" ht="12" customHeight="1">
      <c r="A40" s="80" t="s">
        <v>25</v>
      </c>
      <c r="B40" s="95">
        <v>33</v>
      </c>
      <c r="C40" s="85">
        <v>47</v>
      </c>
      <c r="D40" s="85">
        <f t="shared" si="12"/>
        <v>80</v>
      </c>
      <c r="E40" s="97">
        <v>23</v>
      </c>
      <c r="F40" s="85">
        <v>33</v>
      </c>
      <c r="G40" s="85">
        <f t="shared" si="10"/>
        <v>56</v>
      </c>
      <c r="H40" s="97">
        <f t="shared" si="13"/>
        <v>56</v>
      </c>
      <c r="I40" s="85">
        <f t="shared" si="13"/>
        <v>80</v>
      </c>
      <c r="J40" s="85">
        <f t="shared" si="11"/>
        <v>136</v>
      </c>
    </row>
    <row r="41" spans="1:10" ht="12" customHeight="1">
      <c r="A41" s="80" t="s">
        <v>26</v>
      </c>
      <c r="B41" s="95">
        <v>36</v>
      </c>
      <c r="C41" s="85">
        <v>98</v>
      </c>
      <c r="D41" s="85">
        <f t="shared" si="12"/>
        <v>134</v>
      </c>
      <c r="E41" s="97">
        <v>20</v>
      </c>
      <c r="F41" s="85">
        <v>21</v>
      </c>
      <c r="G41" s="85">
        <f t="shared" si="10"/>
        <v>41</v>
      </c>
      <c r="H41" s="97">
        <f t="shared" si="13"/>
        <v>56</v>
      </c>
      <c r="I41" s="85">
        <f t="shared" si="13"/>
        <v>119</v>
      </c>
      <c r="J41" s="85">
        <f t="shared" si="11"/>
        <v>175</v>
      </c>
    </row>
    <row r="42" spans="1:10" ht="12" customHeight="1">
      <c r="A42" s="80" t="s">
        <v>27</v>
      </c>
      <c r="B42" s="95">
        <v>79</v>
      </c>
      <c r="C42" s="85">
        <v>138</v>
      </c>
      <c r="D42" s="85">
        <f t="shared" si="12"/>
        <v>217</v>
      </c>
      <c r="E42" s="97">
        <v>9</v>
      </c>
      <c r="F42" s="85">
        <v>17</v>
      </c>
      <c r="G42" s="85">
        <f t="shared" si="10"/>
        <v>26</v>
      </c>
      <c r="H42" s="97">
        <f t="shared" si="13"/>
        <v>88</v>
      </c>
      <c r="I42" s="85">
        <f t="shared" si="13"/>
        <v>155</v>
      </c>
      <c r="J42" s="85">
        <f t="shared" si="11"/>
        <v>243</v>
      </c>
    </row>
    <row r="43" spans="1:10" ht="12" customHeight="1">
      <c r="A43" s="80" t="s">
        <v>28</v>
      </c>
      <c r="B43" s="95">
        <v>87</v>
      </c>
      <c r="C43" s="85">
        <v>77</v>
      </c>
      <c r="D43" s="85">
        <f t="shared" si="12"/>
        <v>164</v>
      </c>
      <c r="E43" s="97">
        <v>6</v>
      </c>
      <c r="F43" s="85">
        <v>3</v>
      </c>
      <c r="G43" s="85">
        <f t="shared" si="10"/>
        <v>9</v>
      </c>
      <c r="H43" s="97">
        <f t="shared" si="13"/>
        <v>93</v>
      </c>
      <c r="I43" s="85">
        <f t="shared" si="13"/>
        <v>80</v>
      </c>
      <c r="J43" s="85">
        <f t="shared" si="11"/>
        <v>173</v>
      </c>
    </row>
    <row r="44" spans="1:10" ht="12" customHeight="1">
      <c r="A44" s="80" t="s">
        <v>29</v>
      </c>
      <c r="B44" s="95">
        <v>21</v>
      </c>
      <c r="C44" s="85">
        <v>14</v>
      </c>
      <c r="D44" s="98">
        <f t="shared" si="12"/>
        <v>35</v>
      </c>
      <c r="E44" s="97">
        <v>2</v>
      </c>
      <c r="F44" s="85">
        <v>0</v>
      </c>
      <c r="G44" s="98">
        <f t="shared" si="10"/>
        <v>2</v>
      </c>
      <c r="H44" s="97">
        <f t="shared" si="13"/>
        <v>23</v>
      </c>
      <c r="I44" s="85">
        <f t="shared" si="13"/>
        <v>14</v>
      </c>
      <c r="J44" s="98">
        <f t="shared" si="11"/>
        <v>37</v>
      </c>
    </row>
    <row r="45" spans="1:10" ht="12" customHeight="1">
      <c r="A45" s="99" t="s">
        <v>5</v>
      </c>
      <c r="B45" s="100">
        <f aca="true" t="shared" si="14" ref="B45:J45">SUM(B36:B44)</f>
        <v>330</v>
      </c>
      <c r="C45" s="101">
        <f t="shared" si="14"/>
        <v>514</v>
      </c>
      <c r="D45" s="101">
        <f t="shared" si="14"/>
        <v>844</v>
      </c>
      <c r="E45" s="100">
        <f t="shared" si="14"/>
        <v>190</v>
      </c>
      <c r="F45" s="101">
        <f t="shared" si="14"/>
        <v>315</v>
      </c>
      <c r="G45" s="101">
        <f t="shared" si="14"/>
        <v>505</v>
      </c>
      <c r="H45" s="100">
        <f t="shared" si="14"/>
        <v>520</v>
      </c>
      <c r="I45" s="101">
        <f t="shared" si="14"/>
        <v>829</v>
      </c>
      <c r="J45" s="101">
        <f t="shared" si="14"/>
        <v>1349</v>
      </c>
    </row>
    <row r="47" spans="1:10" ht="12" customHeight="1">
      <c r="A47" s="82" t="s">
        <v>9</v>
      </c>
      <c r="B47" s="86"/>
      <c r="C47" s="86"/>
      <c r="D47" s="86"/>
      <c r="E47" s="86"/>
      <c r="F47" s="87"/>
      <c r="G47" s="86"/>
      <c r="H47" s="86"/>
      <c r="I47" s="86"/>
      <c r="J47" s="86"/>
    </row>
    <row r="48" spans="1:10" ht="12" customHeight="1" thickBot="1">
      <c r="A48" s="80"/>
      <c r="B48" s="85"/>
      <c r="C48" s="85"/>
      <c r="D48" s="85"/>
      <c r="E48" s="85"/>
      <c r="F48" s="85"/>
      <c r="G48" s="85"/>
      <c r="H48" s="85"/>
      <c r="I48" s="85"/>
      <c r="J48" s="85"/>
    </row>
    <row r="49" spans="1:10" ht="12" customHeight="1">
      <c r="A49" s="89"/>
      <c r="B49" s="90" t="s">
        <v>3</v>
      </c>
      <c r="C49" s="91"/>
      <c r="D49" s="91"/>
      <c r="E49" s="90" t="s">
        <v>4</v>
      </c>
      <c r="F49" s="91"/>
      <c r="G49" s="91"/>
      <c r="H49" s="90" t="s">
        <v>5</v>
      </c>
      <c r="I49" s="91"/>
      <c r="J49" s="91"/>
    </row>
    <row r="50" spans="1:10" ht="12" customHeight="1">
      <c r="A50" s="187" t="s">
        <v>20</v>
      </c>
      <c r="B50" s="92" t="s">
        <v>6</v>
      </c>
      <c r="C50" s="93" t="s">
        <v>7</v>
      </c>
      <c r="D50" s="93" t="s">
        <v>5</v>
      </c>
      <c r="E50" s="92" t="s">
        <v>6</v>
      </c>
      <c r="F50" s="93" t="s">
        <v>7</v>
      </c>
      <c r="G50" s="93" t="s">
        <v>5</v>
      </c>
      <c r="H50" s="92" t="s">
        <v>6</v>
      </c>
      <c r="I50" s="93" t="s">
        <v>7</v>
      </c>
      <c r="J50" s="93" t="s">
        <v>5</v>
      </c>
    </row>
    <row r="51" spans="1:10" ht="12" customHeight="1">
      <c r="A51" s="94"/>
      <c r="B51" s="95"/>
      <c r="C51" s="96"/>
      <c r="D51" s="96"/>
      <c r="E51" s="95"/>
      <c r="F51" s="96"/>
      <c r="G51" s="96"/>
      <c r="H51" s="95"/>
      <c r="I51" s="96"/>
      <c r="J51" s="96"/>
    </row>
    <row r="52" spans="1:10" ht="12" customHeight="1">
      <c r="A52" s="80" t="s">
        <v>21</v>
      </c>
      <c r="B52" s="97">
        <v>0</v>
      </c>
      <c r="C52" s="85">
        <v>0</v>
      </c>
      <c r="D52" s="85">
        <f>SUM(B52:C52)</f>
        <v>0</v>
      </c>
      <c r="E52" s="97">
        <v>36</v>
      </c>
      <c r="F52" s="85">
        <v>148</v>
      </c>
      <c r="G52" s="85">
        <f aca="true" t="shared" si="15" ref="G52:G60">SUM(E52:F52)</f>
        <v>184</v>
      </c>
      <c r="H52" s="97">
        <f>SUM(B52,E52)</f>
        <v>36</v>
      </c>
      <c r="I52" s="85">
        <f>SUM(C52,F52)</f>
        <v>148</v>
      </c>
      <c r="J52" s="85">
        <f aca="true" t="shared" si="16" ref="J52:J60">SUM(H52:I52)</f>
        <v>184</v>
      </c>
    </row>
    <row r="53" spans="1:10" ht="12" customHeight="1">
      <c r="A53" s="80" t="s">
        <v>22</v>
      </c>
      <c r="B53" s="97">
        <v>57</v>
      </c>
      <c r="C53" s="85">
        <v>151</v>
      </c>
      <c r="D53" s="85">
        <f>SUM(B53:C53)</f>
        <v>208</v>
      </c>
      <c r="E53" s="97">
        <v>127</v>
      </c>
      <c r="F53" s="85">
        <v>309</v>
      </c>
      <c r="G53" s="85">
        <f t="shared" si="15"/>
        <v>436</v>
      </c>
      <c r="H53" s="97">
        <f aca="true" t="shared" si="17" ref="H53:I60">SUM(B53,E53)</f>
        <v>184</v>
      </c>
      <c r="I53" s="85">
        <f t="shared" si="17"/>
        <v>460</v>
      </c>
      <c r="J53" s="85">
        <f t="shared" si="16"/>
        <v>644</v>
      </c>
    </row>
    <row r="54" spans="1:10" ht="12" customHeight="1">
      <c r="A54" s="80" t="s">
        <v>23</v>
      </c>
      <c r="B54" s="97">
        <v>115</v>
      </c>
      <c r="C54" s="85">
        <v>238</v>
      </c>
      <c r="D54" s="85">
        <f aca="true" t="shared" si="18" ref="D54:D60">SUM(B54:C54)</f>
        <v>353</v>
      </c>
      <c r="E54" s="97">
        <v>69</v>
      </c>
      <c r="F54" s="85">
        <v>107</v>
      </c>
      <c r="G54" s="85">
        <f t="shared" si="15"/>
        <v>176</v>
      </c>
      <c r="H54" s="97">
        <f t="shared" si="17"/>
        <v>184</v>
      </c>
      <c r="I54" s="85">
        <f t="shared" si="17"/>
        <v>345</v>
      </c>
      <c r="J54" s="85">
        <f t="shared" si="16"/>
        <v>529</v>
      </c>
    </row>
    <row r="55" spans="1:10" ht="12" customHeight="1">
      <c r="A55" s="80" t="s">
        <v>24</v>
      </c>
      <c r="B55" s="95">
        <v>143</v>
      </c>
      <c r="C55" s="85">
        <v>267</v>
      </c>
      <c r="D55" s="85">
        <f t="shared" si="18"/>
        <v>410</v>
      </c>
      <c r="E55" s="97">
        <v>51</v>
      </c>
      <c r="F55" s="85">
        <v>64</v>
      </c>
      <c r="G55" s="85">
        <f t="shared" si="15"/>
        <v>115</v>
      </c>
      <c r="H55" s="97">
        <f t="shared" si="17"/>
        <v>194</v>
      </c>
      <c r="I55" s="85">
        <f t="shared" si="17"/>
        <v>331</v>
      </c>
      <c r="J55" s="85">
        <f t="shared" si="16"/>
        <v>525</v>
      </c>
    </row>
    <row r="56" spans="1:10" ht="12" customHeight="1">
      <c r="A56" s="80" t="s">
        <v>25</v>
      </c>
      <c r="B56" s="95">
        <v>122</v>
      </c>
      <c r="C56" s="85">
        <v>197</v>
      </c>
      <c r="D56" s="85">
        <f t="shared" si="18"/>
        <v>319</v>
      </c>
      <c r="E56" s="97">
        <v>40</v>
      </c>
      <c r="F56" s="85">
        <v>73</v>
      </c>
      <c r="G56" s="85">
        <f t="shared" si="15"/>
        <v>113</v>
      </c>
      <c r="H56" s="97">
        <f t="shared" si="17"/>
        <v>162</v>
      </c>
      <c r="I56" s="85">
        <f t="shared" si="17"/>
        <v>270</v>
      </c>
      <c r="J56" s="85">
        <f t="shared" si="16"/>
        <v>432</v>
      </c>
    </row>
    <row r="57" spans="1:10" ht="12" customHeight="1">
      <c r="A57" s="80" t="s">
        <v>26</v>
      </c>
      <c r="B57" s="95">
        <v>152</v>
      </c>
      <c r="C57" s="85">
        <v>262</v>
      </c>
      <c r="D57" s="85">
        <f t="shared" si="18"/>
        <v>414</v>
      </c>
      <c r="E57" s="97">
        <v>32</v>
      </c>
      <c r="F57" s="85">
        <v>54</v>
      </c>
      <c r="G57" s="85">
        <f t="shared" si="15"/>
        <v>86</v>
      </c>
      <c r="H57" s="97">
        <f t="shared" si="17"/>
        <v>184</v>
      </c>
      <c r="I57" s="85">
        <f t="shared" si="17"/>
        <v>316</v>
      </c>
      <c r="J57" s="85">
        <f t="shared" si="16"/>
        <v>500</v>
      </c>
    </row>
    <row r="58" spans="1:10" ht="12" customHeight="1">
      <c r="A58" s="80" t="s">
        <v>27</v>
      </c>
      <c r="B58" s="95">
        <v>211</v>
      </c>
      <c r="C58" s="85">
        <v>344</v>
      </c>
      <c r="D58" s="85">
        <f t="shared" si="18"/>
        <v>555</v>
      </c>
      <c r="E58" s="97">
        <v>26</v>
      </c>
      <c r="F58" s="85">
        <v>23</v>
      </c>
      <c r="G58" s="85">
        <f t="shared" si="15"/>
        <v>49</v>
      </c>
      <c r="H58" s="97">
        <f t="shared" si="17"/>
        <v>237</v>
      </c>
      <c r="I58" s="85">
        <f t="shared" si="17"/>
        <v>367</v>
      </c>
      <c r="J58" s="85">
        <f t="shared" si="16"/>
        <v>604</v>
      </c>
    </row>
    <row r="59" spans="1:10" ht="12" customHeight="1">
      <c r="A59" s="80" t="s">
        <v>28</v>
      </c>
      <c r="B59" s="95">
        <v>266</v>
      </c>
      <c r="C59" s="85">
        <v>236</v>
      </c>
      <c r="D59" s="85">
        <f t="shared" si="18"/>
        <v>502</v>
      </c>
      <c r="E59" s="97">
        <v>10</v>
      </c>
      <c r="F59" s="85">
        <v>5</v>
      </c>
      <c r="G59" s="85">
        <f t="shared" si="15"/>
        <v>15</v>
      </c>
      <c r="H59" s="97">
        <f t="shared" si="17"/>
        <v>276</v>
      </c>
      <c r="I59" s="85">
        <f t="shared" si="17"/>
        <v>241</v>
      </c>
      <c r="J59" s="85">
        <f t="shared" si="16"/>
        <v>517</v>
      </c>
    </row>
    <row r="60" spans="1:10" ht="12" customHeight="1">
      <c r="A60" s="80" t="s">
        <v>29</v>
      </c>
      <c r="B60" s="95">
        <v>64</v>
      </c>
      <c r="C60" s="85">
        <v>54</v>
      </c>
      <c r="D60" s="98">
        <f t="shared" si="18"/>
        <v>118</v>
      </c>
      <c r="E60" s="97">
        <v>5</v>
      </c>
      <c r="F60" s="85">
        <v>0</v>
      </c>
      <c r="G60" s="98">
        <f t="shared" si="15"/>
        <v>5</v>
      </c>
      <c r="H60" s="97">
        <f t="shared" si="17"/>
        <v>69</v>
      </c>
      <c r="I60" s="85">
        <f t="shared" si="17"/>
        <v>54</v>
      </c>
      <c r="J60" s="98">
        <f t="shared" si="16"/>
        <v>123</v>
      </c>
    </row>
    <row r="61" spans="1:10" ht="12" customHeight="1">
      <c r="A61" s="99" t="s">
        <v>5</v>
      </c>
      <c r="B61" s="100">
        <f aca="true" t="shared" si="19" ref="B61:J61">SUM(B52:B60)</f>
        <v>1130</v>
      </c>
      <c r="C61" s="101">
        <f t="shared" si="19"/>
        <v>1749</v>
      </c>
      <c r="D61" s="101">
        <f t="shared" si="19"/>
        <v>2879</v>
      </c>
      <c r="E61" s="100">
        <f t="shared" si="19"/>
        <v>396</v>
      </c>
      <c r="F61" s="101">
        <f t="shared" si="19"/>
        <v>783</v>
      </c>
      <c r="G61" s="101">
        <f t="shared" si="19"/>
        <v>1179</v>
      </c>
      <c r="H61" s="100">
        <f t="shared" si="19"/>
        <v>1526</v>
      </c>
      <c r="I61" s="101">
        <f t="shared" si="19"/>
        <v>2532</v>
      </c>
      <c r="J61" s="101">
        <f t="shared" si="19"/>
        <v>4058</v>
      </c>
    </row>
    <row r="63" spans="1:10" ht="12" customHeight="1">
      <c r="A63" s="82" t="s">
        <v>10</v>
      </c>
      <c r="B63" s="86"/>
      <c r="C63" s="86"/>
      <c r="D63" s="86"/>
      <c r="E63" s="86"/>
      <c r="F63" s="87"/>
      <c r="G63" s="86"/>
      <c r="H63" s="86"/>
      <c r="I63" s="86"/>
      <c r="J63" s="86"/>
    </row>
    <row r="64" spans="1:10" ht="12" customHeight="1" thickBot="1">
      <c r="A64" s="80"/>
      <c r="B64" s="85"/>
      <c r="C64" s="85"/>
      <c r="D64" s="85"/>
      <c r="E64" s="85"/>
      <c r="F64" s="85"/>
      <c r="G64" s="85"/>
      <c r="H64" s="85"/>
      <c r="I64" s="85"/>
      <c r="J64" s="85"/>
    </row>
    <row r="65" spans="1:10" ht="12" customHeight="1">
      <c r="A65" s="188"/>
      <c r="B65" s="90" t="s">
        <v>3</v>
      </c>
      <c r="C65" s="91"/>
      <c r="D65" s="91"/>
      <c r="E65" s="90" t="s">
        <v>4</v>
      </c>
      <c r="F65" s="91"/>
      <c r="G65" s="91"/>
      <c r="H65" s="90" t="s">
        <v>5</v>
      </c>
      <c r="I65" s="91"/>
      <c r="J65" s="91"/>
    </row>
    <row r="66" spans="1:10" ht="12" customHeight="1">
      <c r="A66" s="187" t="s">
        <v>20</v>
      </c>
      <c r="B66" s="92" t="s">
        <v>6</v>
      </c>
      <c r="C66" s="93" t="s">
        <v>7</v>
      </c>
      <c r="D66" s="93" t="s">
        <v>5</v>
      </c>
      <c r="E66" s="92" t="s">
        <v>6</v>
      </c>
      <c r="F66" s="93" t="s">
        <v>7</v>
      </c>
      <c r="G66" s="93" t="s">
        <v>5</v>
      </c>
      <c r="H66" s="92" t="s">
        <v>6</v>
      </c>
      <c r="I66" s="93" t="s">
        <v>7</v>
      </c>
      <c r="J66" s="93" t="s">
        <v>5</v>
      </c>
    </row>
    <row r="67" spans="1:10" ht="12" customHeight="1">
      <c r="A67" s="94"/>
      <c r="B67" s="95"/>
      <c r="C67" s="96"/>
      <c r="D67" s="96"/>
      <c r="E67" s="95"/>
      <c r="F67" s="96"/>
      <c r="G67" s="96"/>
      <c r="H67" s="95"/>
      <c r="I67" s="96"/>
      <c r="J67" s="96"/>
    </row>
    <row r="68" spans="1:10" ht="12" customHeight="1">
      <c r="A68" s="80" t="s">
        <v>21</v>
      </c>
      <c r="B68" s="97">
        <v>0</v>
      </c>
      <c r="C68" s="85">
        <v>0</v>
      </c>
      <c r="D68" s="85">
        <f>SUM(B68:C68)</f>
        <v>0</v>
      </c>
      <c r="E68" s="97">
        <v>1</v>
      </c>
      <c r="F68" s="85">
        <v>5</v>
      </c>
      <c r="G68" s="85">
        <f aca="true" t="shared" si="20" ref="G68:G76">SUM(E68:F68)</f>
        <v>6</v>
      </c>
      <c r="H68" s="97">
        <f>SUM(B68,E68)</f>
        <v>1</v>
      </c>
      <c r="I68" s="85">
        <f>SUM(C68,F68)</f>
        <v>5</v>
      </c>
      <c r="J68" s="85">
        <f aca="true" t="shared" si="21" ref="J68:J76">SUM(H68:I68)</f>
        <v>6</v>
      </c>
    </row>
    <row r="69" spans="1:10" ht="12" customHeight="1">
      <c r="A69" s="80" t="s">
        <v>22</v>
      </c>
      <c r="B69" s="97">
        <v>2</v>
      </c>
      <c r="C69" s="85">
        <v>4</v>
      </c>
      <c r="D69" s="85">
        <f aca="true" t="shared" si="22" ref="D69:D76">SUM(B69:C69)</f>
        <v>6</v>
      </c>
      <c r="E69" s="97">
        <v>1</v>
      </c>
      <c r="F69" s="85">
        <v>8</v>
      </c>
      <c r="G69" s="85">
        <f t="shared" si="20"/>
        <v>9</v>
      </c>
      <c r="H69" s="97">
        <f aca="true" t="shared" si="23" ref="H69:I76">SUM(B69,E69)</f>
        <v>3</v>
      </c>
      <c r="I69" s="85">
        <f t="shared" si="23"/>
        <v>12</v>
      </c>
      <c r="J69" s="85">
        <f t="shared" si="21"/>
        <v>15</v>
      </c>
    </row>
    <row r="70" spans="1:10" ht="12" customHeight="1">
      <c r="A70" s="80" t="s">
        <v>23</v>
      </c>
      <c r="B70" s="97">
        <v>1</v>
      </c>
      <c r="C70" s="85">
        <v>5</v>
      </c>
      <c r="D70" s="85">
        <f t="shared" si="22"/>
        <v>6</v>
      </c>
      <c r="E70" s="97">
        <v>0</v>
      </c>
      <c r="F70" s="85">
        <v>2</v>
      </c>
      <c r="G70" s="85">
        <f t="shared" si="20"/>
        <v>2</v>
      </c>
      <c r="H70" s="97">
        <f t="shared" si="23"/>
        <v>1</v>
      </c>
      <c r="I70" s="85">
        <f t="shared" si="23"/>
        <v>7</v>
      </c>
      <c r="J70" s="85">
        <f t="shared" si="21"/>
        <v>8</v>
      </c>
    </row>
    <row r="71" spans="1:10" ht="12" customHeight="1">
      <c r="A71" s="80" t="s">
        <v>24</v>
      </c>
      <c r="B71" s="95">
        <v>5</v>
      </c>
      <c r="C71" s="85">
        <v>4</v>
      </c>
      <c r="D71" s="85">
        <f t="shared" si="22"/>
        <v>9</v>
      </c>
      <c r="E71" s="97">
        <v>1</v>
      </c>
      <c r="F71" s="85">
        <v>0</v>
      </c>
      <c r="G71" s="85">
        <f t="shared" si="20"/>
        <v>1</v>
      </c>
      <c r="H71" s="97">
        <f t="shared" si="23"/>
        <v>6</v>
      </c>
      <c r="I71" s="85">
        <f t="shared" si="23"/>
        <v>4</v>
      </c>
      <c r="J71" s="85">
        <f t="shared" si="21"/>
        <v>10</v>
      </c>
    </row>
    <row r="72" spans="1:10" ht="12" customHeight="1">
      <c r="A72" s="80" t="s">
        <v>25</v>
      </c>
      <c r="B72" s="95">
        <v>10</v>
      </c>
      <c r="C72" s="85">
        <v>3</v>
      </c>
      <c r="D72" s="85">
        <f t="shared" si="22"/>
        <v>13</v>
      </c>
      <c r="E72" s="97">
        <v>3</v>
      </c>
      <c r="F72" s="85">
        <v>2</v>
      </c>
      <c r="G72" s="85">
        <f t="shared" si="20"/>
        <v>5</v>
      </c>
      <c r="H72" s="97">
        <f t="shared" si="23"/>
        <v>13</v>
      </c>
      <c r="I72" s="85">
        <f t="shared" si="23"/>
        <v>5</v>
      </c>
      <c r="J72" s="85">
        <f t="shared" si="21"/>
        <v>18</v>
      </c>
    </row>
    <row r="73" spans="1:10" ht="12" customHeight="1">
      <c r="A73" s="80" t="s">
        <v>26</v>
      </c>
      <c r="B73" s="95">
        <v>8</v>
      </c>
      <c r="C73" s="85">
        <v>6</v>
      </c>
      <c r="D73" s="85">
        <f t="shared" si="22"/>
        <v>14</v>
      </c>
      <c r="E73" s="97">
        <v>2</v>
      </c>
      <c r="F73" s="85">
        <v>2</v>
      </c>
      <c r="G73" s="85">
        <f t="shared" si="20"/>
        <v>4</v>
      </c>
      <c r="H73" s="97">
        <f t="shared" si="23"/>
        <v>10</v>
      </c>
      <c r="I73" s="85">
        <f t="shared" si="23"/>
        <v>8</v>
      </c>
      <c r="J73" s="85">
        <f t="shared" si="21"/>
        <v>18</v>
      </c>
    </row>
    <row r="74" spans="1:10" ht="12" customHeight="1">
      <c r="A74" s="80" t="s">
        <v>27</v>
      </c>
      <c r="B74" s="95">
        <v>13</v>
      </c>
      <c r="C74" s="85">
        <v>5</v>
      </c>
      <c r="D74" s="85">
        <f t="shared" si="22"/>
        <v>18</v>
      </c>
      <c r="E74" s="97">
        <v>4</v>
      </c>
      <c r="F74" s="85">
        <v>1</v>
      </c>
      <c r="G74" s="85">
        <f t="shared" si="20"/>
        <v>5</v>
      </c>
      <c r="H74" s="97">
        <f t="shared" si="23"/>
        <v>17</v>
      </c>
      <c r="I74" s="85">
        <f t="shared" si="23"/>
        <v>6</v>
      </c>
      <c r="J74" s="85">
        <f t="shared" si="21"/>
        <v>23</v>
      </c>
    </row>
    <row r="75" spans="1:10" ht="12" customHeight="1">
      <c r="A75" s="80" t="s">
        <v>28</v>
      </c>
      <c r="B75" s="95">
        <v>5</v>
      </c>
      <c r="C75" s="85">
        <v>4</v>
      </c>
      <c r="D75" s="85">
        <f t="shared" si="22"/>
        <v>9</v>
      </c>
      <c r="E75" s="97">
        <v>0</v>
      </c>
      <c r="F75" s="85">
        <v>0</v>
      </c>
      <c r="G75" s="85">
        <f t="shared" si="20"/>
        <v>0</v>
      </c>
      <c r="H75" s="97">
        <f t="shared" si="23"/>
        <v>5</v>
      </c>
      <c r="I75" s="85">
        <f t="shared" si="23"/>
        <v>4</v>
      </c>
      <c r="J75" s="85">
        <f t="shared" si="21"/>
        <v>9</v>
      </c>
    </row>
    <row r="76" spans="1:10" ht="12" customHeight="1">
      <c r="A76" s="80" t="s">
        <v>29</v>
      </c>
      <c r="B76" s="95">
        <v>3</v>
      </c>
      <c r="C76" s="85">
        <v>0</v>
      </c>
      <c r="D76" s="98">
        <f t="shared" si="22"/>
        <v>3</v>
      </c>
      <c r="E76" s="97">
        <v>0</v>
      </c>
      <c r="F76" s="85">
        <v>0</v>
      </c>
      <c r="G76" s="98">
        <f t="shared" si="20"/>
        <v>0</v>
      </c>
      <c r="H76" s="97">
        <f t="shared" si="23"/>
        <v>3</v>
      </c>
      <c r="I76" s="85">
        <f t="shared" si="23"/>
        <v>0</v>
      </c>
      <c r="J76" s="98">
        <f t="shared" si="21"/>
        <v>3</v>
      </c>
    </row>
    <row r="77" spans="1:10" ht="12" customHeight="1">
      <c r="A77" s="99" t="s">
        <v>5</v>
      </c>
      <c r="B77" s="100">
        <f aca="true" t="shared" si="24" ref="B77:J77">SUM(B68:B76)</f>
        <v>47</v>
      </c>
      <c r="C77" s="101">
        <f t="shared" si="24"/>
        <v>31</v>
      </c>
      <c r="D77" s="101">
        <f t="shared" si="24"/>
        <v>78</v>
      </c>
      <c r="E77" s="100">
        <f t="shared" si="24"/>
        <v>12</v>
      </c>
      <c r="F77" s="101">
        <f t="shared" si="24"/>
        <v>20</v>
      </c>
      <c r="G77" s="101">
        <f t="shared" si="24"/>
        <v>32</v>
      </c>
      <c r="H77" s="100">
        <f t="shared" si="24"/>
        <v>59</v>
      </c>
      <c r="I77" s="101">
        <f t="shared" si="24"/>
        <v>51</v>
      </c>
      <c r="J77" s="101">
        <f t="shared" si="24"/>
        <v>110</v>
      </c>
    </row>
    <row r="79" spans="1:10" ht="12" customHeight="1">
      <c r="A79" s="82" t="s">
        <v>11</v>
      </c>
      <c r="B79" s="86"/>
      <c r="C79" s="86"/>
      <c r="D79" s="86"/>
      <c r="E79" s="86"/>
      <c r="F79" s="87"/>
      <c r="G79" s="86"/>
      <c r="H79" s="86"/>
      <c r="I79" s="86"/>
      <c r="J79" s="86"/>
    </row>
    <row r="80" spans="1:10" ht="12" customHeight="1" thickBot="1">
      <c r="A80" s="80"/>
      <c r="B80" s="85"/>
      <c r="C80" s="85"/>
      <c r="D80" s="85"/>
      <c r="E80" s="85"/>
      <c r="F80" s="85"/>
      <c r="G80" s="85"/>
      <c r="H80" s="85"/>
      <c r="I80" s="85"/>
      <c r="J80" s="85"/>
    </row>
    <row r="81" spans="1:10" ht="12" customHeight="1">
      <c r="A81" s="89"/>
      <c r="B81" s="90" t="s">
        <v>3</v>
      </c>
      <c r="C81" s="91"/>
      <c r="D81" s="91"/>
      <c r="E81" s="90" t="s">
        <v>4</v>
      </c>
      <c r="F81" s="91"/>
      <c r="G81" s="91"/>
      <c r="H81" s="90" t="s">
        <v>5</v>
      </c>
      <c r="I81" s="91"/>
      <c r="J81" s="91"/>
    </row>
    <row r="82" spans="1:10" ht="12" customHeight="1">
      <c r="A82" s="187" t="s">
        <v>20</v>
      </c>
      <c r="B82" s="92" t="s">
        <v>6</v>
      </c>
      <c r="C82" s="93" t="s">
        <v>7</v>
      </c>
      <c r="D82" s="93" t="s">
        <v>5</v>
      </c>
      <c r="E82" s="92" t="s">
        <v>6</v>
      </c>
      <c r="F82" s="93" t="s">
        <v>7</v>
      </c>
      <c r="G82" s="93" t="s">
        <v>5</v>
      </c>
      <c r="H82" s="92" t="s">
        <v>6</v>
      </c>
      <c r="I82" s="93" t="s">
        <v>7</v>
      </c>
      <c r="J82" s="93" t="s">
        <v>5</v>
      </c>
    </row>
    <row r="83" spans="1:10" ht="12" customHeight="1">
      <c r="A83" s="94"/>
      <c r="B83" s="95"/>
      <c r="C83" s="96"/>
      <c r="D83" s="96"/>
      <c r="E83" s="95"/>
      <c r="F83" s="96"/>
      <c r="G83" s="96"/>
      <c r="H83" s="95"/>
      <c r="I83" s="96"/>
      <c r="J83" s="96"/>
    </row>
    <row r="84" spans="1:10" ht="12" customHeight="1">
      <c r="A84" s="80" t="s">
        <v>21</v>
      </c>
      <c r="B84" s="97">
        <v>0</v>
      </c>
      <c r="C84" s="85">
        <v>0</v>
      </c>
      <c r="D84" s="85">
        <f>SUM(B84:C84)</f>
        <v>0</v>
      </c>
      <c r="E84" s="97">
        <v>7</v>
      </c>
      <c r="F84" s="85">
        <v>17</v>
      </c>
      <c r="G84" s="85">
        <f aca="true" t="shared" si="25" ref="G84:G92">SUM(E84:F84)</f>
        <v>24</v>
      </c>
      <c r="H84" s="97">
        <f>SUM(B84,E84)</f>
        <v>7</v>
      </c>
      <c r="I84" s="85">
        <f>SUM(C84,F84)</f>
        <v>17</v>
      </c>
      <c r="J84" s="85">
        <f aca="true" t="shared" si="26" ref="J84:J92">SUM(H84:I84)</f>
        <v>24</v>
      </c>
    </row>
    <row r="85" spans="1:10" ht="12" customHeight="1">
      <c r="A85" s="80" t="s">
        <v>22</v>
      </c>
      <c r="B85" s="97">
        <v>4</v>
      </c>
      <c r="C85" s="85">
        <v>17</v>
      </c>
      <c r="D85" s="85">
        <f aca="true" t="shared" si="27" ref="D85:D92">SUM(B85:C85)</f>
        <v>21</v>
      </c>
      <c r="E85" s="97">
        <v>23</v>
      </c>
      <c r="F85" s="85">
        <v>48</v>
      </c>
      <c r="G85" s="85">
        <f t="shared" si="25"/>
        <v>71</v>
      </c>
      <c r="H85" s="97">
        <f aca="true" t="shared" si="28" ref="H85:I92">SUM(B85,E85)</f>
        <v>27</v>
      </c>
      <c r="I85" s="85">
        <f t="shared" si="28"/>
        <v>65</v>
      </c>
      <c r="J85" s="85">
        <f t="shared" si="26"/>
        <v>92</v>
      </c>
    </row>
    <row r="86" spans="1:10" ht="12" customHeight="1">
      <c r="A86" s="80" t="s">
        <v>23</v>
      </c>
      <c r="B86" s="97">
        <v>17</v>
      </c>
      <c r="C86" s="85">
        <v>35</v>
      </c>
      <c r="D86" s="85">
        <f t="shared" si="27"/>
        <v>52</v>
      </c>
      <c r="E86" s="97">
        <v>12</v>
      </c>
      <c r="F86" s="85">
        <v>15</v>
      </c>
      <c r="G86" s="85">
        <f t="shared" si="25"/>
        <v>27</v>
      </c>
      <c r="H86" s="97">
        <f t="shared" si="28"/>
        <v>29</v>
      </c>
      <c r="I86" s="85">
        <f t="shared" si="28"/>
        <v>50</v>
      </c>
      <c r="J86" s="85">
        <f t="shared" si="26"/>
        <v>79</v>
      </c>
    </row>
    <row r="87" spans="1:10" ht="12" customHeight="1">
      <c r="A87" s="80" t="s">
        <v>24</v>
      </c>
      <c r="B87" s="95">
        <v>29</v>
      </c>
      <c r="C87" s="85">
        <v>20</v>
      </c>
      <c r="D87" s="85">
        <f t="shared" si="27"/>
        <v>49</v>
      </c>
      <c r="E87" s="97">
        <v>10</v>
      </c>
      <c r="F87" s="85">
        <v>12</v>
      </c>
      <c r="G87" s="85">
        <f t="shared" si="25"/>
        <v>22</v>
      </c>
      <c r="H87" s="97">
        <f t="shared" si="28"/>
        <v>39</v>
      </c>
      <c r="I87" s="85">
        <f t="shared" si="28"/>
        <v>32</v>
      </c>
      <c r="J87" s="85">
        <f t="shared" si="26"/>
        <v>71</v>
      </c>
    </row>
    <row r="88" spans="1:10" ht="12" customHeight="1">
      <c r="A88" s="80" t="s">
        <v>25</v>
      </c>
      <c r="B88" s="95">
        <v>23</v>
      </c>
      <c r="C88" s="85">
        <v>25</v>
      </c>
      <c r="D88" s="85">
        <f t="shared" si="27"/>
        <v>48</v>
      </c>
      <c r="E88" s="97">
        <v>13</v>
      </c>
      <c r="F88" s="85">
        <v>15</v>
      </c>
      <c r="G88" s="85">
        <f t="shared" si="25"/>
        <v>28</v>
      </c>
      <c r="H88" s="97">
        <f t="shared" si="28"/>
        <v>36</v>
      </c>
      <c r="I88" s="85">
        <f t="shared" si="28"/>
        <v>40</v>
      </c>
      <c r="J88" s="85">
        <f t="shared" si="26"/>
        <v>76</v>
      </c>
    </row>
    <row r="89" spans="1:10" ht="12" customHeight="1">
      <c r="A89" s="80" t="s">
        <v>26</v>
      </c>
      <c r="B89" s="95">
        <v>29</v>
      </c>
      <c r="C89" s="85">
        <v>44</v>
      </c>
      <c r="D89" s="85">
        <f t="shared" si="27"/>
        <v>73</v>
      </c>
      <c r="E89" s="97">
        <v>14</v>
      </c>
      <c r="F89" s="85">
        <v>18</v>
      </c>
      <c r="G89" s="85">
        <f t="shared" si="25"/>
        <v>32</v>
      </c>
      <c r="H89" s="97">
        <f t="shared" si="28"/>
        <v>43</v>
      </c>
      <c r="I89" s="85">
        <f t="shared" si="28"/>
        <v>62</v>
      </c>
      <c r="J89" s="85">
        <f t="shared" si="26"/>
        <v>105</v>
      </c>
    </row>
    <row r="90" spans="1:10" ht="12" customHeight="1">
      <c r="A90" s="80" t="s">
        <v>27</v>
      </c>
      <c r="B90" s="95">
        <v>53</v>
      </c>
      <c r="C90" s="85">
        <v>63</v>
      </c>
      <c r="D90" s="85">
        <f t="shared" si="27"/>
        <v>116</v>
      </c>
      <c r="E90" s="97">
        <v>5</v>
      </c>
      <c r="F90" s="85">
        <v>3</v>
      </c>
      <c r="G90" s="85">
        <f t="shared" si="25"/>
        <v>8</v>
      </c>
      <c r="H90" s="97">
        <f t="shared" si="28"/>
        <v>58</v>
      </c>
      <c r="I90" s="85">
        <f t="shared" si="28"/>
        <v>66</v>
      </c>
      <c r="J90" s="85">
        <f t="shared" si="26"/>
        <v>124</v>
      </c>
    </row>
    <row r="91" spans="1:10" ht="12" customHeight="1">
      <c r="A91" s="80" t="s">
        <v>28</v>
      </c>
      <c r="B91" s="95">
        <v>67</v>
      </c>
      <c r="C91" s="85">
        <v>47</v>
      </c>
      <c r="D91" s="85">
        <f t="shared" si="27"/>
        <v>114</v>
      </c>
      <c r="E91" s="97">
        <v>1</v>
      </c>
      <c r="F91" s="85">
        <v>2</v>
      </c>
      <c r="G91" s="85">
        <f t="shared" si="25"/>
        <v>3</v>
      </c>
      <c r="H91" s="97">
        <f t="shared" si="28"/>
        <v>68</v>
      </c>
      <c r="I91" s="85">
        <f t="shared" si="28"/>
        <v>49</v>
      </c>
      <c r="J91" s="85">
        <f t="shared" si="26"/>
        <v>117</v>
      </c>
    </row>
    <row r="92" spans="1:10" ht="12" customHeight="1">
      <c r="A92" s="80" t="s">
        <v>29</v>
      </c>
      <c r="B92" s="95">
        <v>25</v>
      </c>
      <c r="C92" s="85">
        <v>10</v>
      </c>
      <c r="D92" s="98">
        <f t="shared" si="27"/>
        <v>35</v>
      </c>
      <c r="E92" s="97">
        <v>1</v>
      </c>
      <c r="F92" s="85">
        <v>1</v>
      </c>
      <c r="G92" s="98">
        <f t="shared" si="25"/>
        <v>2</v>
      </c>
      <c r="H92" s="97">
        <f t="shared" si="28"/>
        <v>26</v>
      </c>
      <c r="I92" s="85">
        <f t="shared" si="28"/>
        <v>11</v>
      </c>
      <c r="J92" s="98">
        <f t="shared" si="26"/>
        <v>37</v>
      </c>
    </row>
    <row r="93" spans="1:10" ht="12" customHeight="1">
      <c r="A93" s="99" t="s">
        <v>5</v>
      </c>
      <c r="B93" s="100">
        <f aca="true" t="shared" si="29" ref="B93:J93">SUM(B84:B92)</f>
        <v>247</v>
      </c>
      <c r="C93" s="101">
        <f t="shared" si="29"/>
        <v>261</v>
      </c>
      <c r="D93" s="101">
        <f t="shared" si="29"/>
        <v>508</v>
      </c>
      <c r="E93" s="100">
        <f t="shared" si="29"/>
        <v>86</v>
      </c>
      <c r="F93" s="101">
        <f t="shared" si="29"/>
        <v>131</v>
      </c>
      <c r="G93" s="101">
        <f t="shared" si="29"/>
        <v>217</v>
      </c>
      <c r="H93" s="100">
        <f t="shared" si="29"/>
        <v>333</v>
      </c>
      <c r="I93" s="101">
        <f t="shared" si="29"/>
        <v>392</v>
      </c>
      <c r="J93" s="101">
        <f t="shared" si="29"/>
        <v>725</v>
      </c>
    </row>
  </sheetData>
  <sheetProtection/>
  <printOptions horizontalCentered="1"/>
  <pageMargins left="0.3937007874015748" right="0.3937007874015748" top="0.5905511811023623" bottom="0.3937007874015748" header="0.5118110236220472" footer="0.5118110236220472"/>
  <pageSetup horizontalDpi="300" verticalDpi="300" orientation="portrait" paperSize="9" scale="80" r:id="rId1"/>
  <headerFooter alignWithMargins="0">
    <oddFooter>&amp;R&amp;A</oddFooter>
  </headerFooter>
  <rowBreaks count="1" manualBreakCount="1">
    <brk id="23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selection activeCell="F15" sqref="F15"/>
    </sheetView>
  </sheetViews>
  <sheetFormatPr defaultColWidth="9.140625" defaultRowHeight="12.75"/>
  <cols>
    <col min="1" max="1" width="33.8515625" style="117" customWidth="1"/>
    <col min="2" max="10" width="8.28125" style="117" customWidth="1"/>
    <col min="11" max="16384" width="9.140625" style="117" customWidth="1"/>
  </cols>
  <sheetData>
    <row r="1" s="103" customFormat="1" ht="12.75">
      <c r="A1" s="1" t="s">
        <v>48</v>
      </c>
    </row>
    <row r="2" spans="1:10" s="103" customFormat="1" ht="12.75">
      <c r="A2" s="104" t="s">
        <v>15</v>
      </c>
      <c r="B2" s="104"/>
      <c r="C2" s="105"/>
      <c r="D2" s="105"/>
      <c r="E2" s="105"/>
      <c r="F2" s="104"/>
      <c r="G2" s="104"/>
      <c r="H2" s="105"/>
      <c r="I2" s="104"/>
      <c r="J2" s="104"/>
    </row>
    <row r="3" spans="1:10" s="103" customFormat="1" ht="12.75">
      <c r="A3" s="104"/>
      <c r="B3" s="104"/>
      <c r="C3" s="104"/>
      <c r="D3" s="105"/>
      <c r="E3" s="105"/>
      <c r="F3" s="104"/>
      <c r="G3" s="104"/>
      <c r="H3" s="105"/>
      <c r="I3" s="104"/>
      <c r="J3" s="104"/>
    </row>
    <row r="4" spans="1:10" s="103" customFormat="1" ht="12.75">
      <c r="A4" s="104" t="s">
        <v>52</v>
      </c>
      <c r="B4" s="104"/>
      <c r="C4" s="104"/>
      <c r="D4" s="105"/>
      <c r="E4" s="105"/>
      <c r="F4" s="104"/>
      <c r="G4" s="104"/>
      <c r="H4" s="105"/>
      <c r="I4" s="104"/>
      <c r="J4" s="104"/>
    </row>
    <row r="5" spans="1:10" s="103" customFormat="1" ht="12.75">
      <c r="A5" s="104"/>
      <c r="B5" s="104"/>
      <c r="C5" s="104"/>
      <c r="D5" s="105"/>
      <c r="E5" s="105"/>
      <c r="F5" s="104"/>
      <c r="G5" s="104"/>
      <c r="H5" s="105"/>
      <c r="I5" s="104"/>
      <c r="J5" s="104"/>
    </row>
    <row r="6" spans="1:10" s="103" customFormat="1" ht="12.75">
      <c r="A6" s="104" t="s">
        <v>2</v>
      </c>
      <c r="B6" s="106"/>
      <c r="C6" s="104"/>
      <c r="D6" s="106"/>
      <c r="E6" s="107"/>
      <c r="F6" s="106"/>
      <c r="G6" s="106"/>
      <c r="H6" s="106"/>
      <c r="I6" s="106"/>
      <c r="J6" s="106"/>
    </row>
    <row r="7" s="103" customFormat="1" ht="13.5" thickBot="1"/>
    <row r="8" spans="1:10" s="103" customFormat="1" ht="12.75">
      <c r="A8" s="108"/>
      <c r="B8" s="109"/>
      <c r="C8" s="108" t="s">
        <v>3</v>
      </c>
      <c r="D8" s="108"/>
      <c r="E8" s="109"/>
      <c r="F8" s="108" t="s">
        <v>4</v>
      </c>
      <c r="G8" s="108"/>
      <c r="H8" s="109"/>
      <c r="I8" s="108" t="s">
        <v>5</v>
      </c>
      <c r="J8" s="108"/>
    </row>
    <row r="9" spans="1:10" s="103" customFormat="1" ht="12.75">
      <c r="A9" s="110"/>
      <c r="B9" s="184" t="s">
        <v>6</v>
      </c>
      <c r="C9" s="171" t="s">
        <v>7</v>
      </c>
      <c r="D9" s="171" t="s">
        <v>5</v>
      </c>
      <c r="E9" s="184" t="s">
        <v>6</v>
      </c>
      <c r="F9" s="171" t="s">
        <v>7</v>
      </c>
      <c r="G9" s="171" t="s">
        <v>5</v>
      </c>
      <c r="H9" s="184" t="s">
        <v>6</v>
      </c>
      <c r="I9" s="171" t="s">
        <v>7</v>
      </c>
      <c r="J9" s="171" t="s">
        <v>5</v>
      </c>
    </row>
    <row r="10" spans="1:10" s="103" customFormat="1" ht="12.75">
      <c r="A10" s="111"/>
      <c r="B10" s="112"/>
      <c r="C10" s="113"/>
      <c r="D10" s="113"/>
      <c r="E10" s="112"/>
      <c r="F10" s="114"/>
      <c r="G10" s="114"/>
      <c r="H10" s="112"/>
      <c r="I10" s="114"/>
      <c r="J10" s="114"/>
    </row>
    <row r="11" spans="1:8" s="103" customFormat="1" ht="12.75">
      <c r="A11" s="102" t="s">
        <v>8</v>
      </c>
      <c r="B11" s="115"/>
      <c r="E11" s="115"/>
      <c r="H11" s="115"/>
    </row>
    <row r="12" spans="1:10" s="103" customFormat="1" ht="12.75">
      <c r="A12" s="103" t="s">
        <v>33</v>
      </c>
      <c r="B12" s="162">
        <v>285</v>
      </c>
      <c r="C12" s="163">
        <v>1050</v>
      </c>
      <c r="D12" s="163">
        <f>SUM(B12:C12)</f>
        <v>1335</v>
      </c>
      <c r="E12" s="162">
        <v>227</v>
      </c>
      <c r="F12" s="163">
        <v>447</v>
      </c>
      <c r="G12" s="163">
        <f>SUM(E12:F12)</f>
        <v>674</v>
      </c>
      <c r="H12" s="162">
        <f aca="true" t="shared" si="0" ref="H12:I15">SUM(B12,E12)</f>
        <v>512</v>
      </c>
      <c r="I12" s="163">
        <f t="shared" si="0"/>
        <v>1497</v>
      </c>
      <c r="J12" s="163">
        <f>SUM(H12:I12)</f>
        <v>2009</v>
      </c>
    </row>
    <row r="13" spans="1:10" s="103" customFormat="1" ht="12.75">
      <c r="A13" s="103" t="s">
        <v>34</v>
      </c>
      <c r="B13" s="162">
        <v>1138</v>
      </c>
      <c r="C13" s="163">
        <v>2780</v>
      </c>
      <c r="D13" s="163">
        <f>SUM(B13:C13)</f>
        <v>3918</v>
      </c>
      <c r="E13" s="162">
        <v>412</v>
      </c>
      <c r="F13" s="163">
        <v>879</v>
      </c>
      <c r="G13" s="163">
        <f>SUM(E13:F13)</f>
        <v>1291</v>
      </c>
      <c r="H13" s="162">
        <f t="shared" si="0"/>
        <v>1550</v>
      </c>
      <c r="I13" s="163">
        <f t="shared" si="0"/>
        <v>3659</v>
      </c>
      <c r="J13" s="163">
        <f>SUM(H13:I13)</f>
        <v>5209</v>
      </c>
    </row>
    <row r="14" spans="1:10" s="103" customFormat="1" ht="12.75">
      <c r="A14" s="103" t="s">
        <v>35</v>
      </c>
      <c r="B14" s="162">
        <v>51</v>
      </c>
      <c r="C14" s="163">
        <v>127</v>
      </c>
      <c r="D14" s="163">
        <f>SUM(B14:C14)</f>
        <v>178</v>
      </c>
      <c r="E14" s="164">
        <v>24</v>
      </c>
      <c r="F14" s="163">
        <v>62</v>
      </c>
      <c r="G14" s="163">
        <f>SUM(E14:F14)</f>
        <v>86</v>
      </c>
      <c r="H14" s="162">
        <f t="shared" si="0"/>
        <v>75</v>
      </c>
      <c r="I14" s="163">
        <f t="shared" si="0"/>
        <v>189</v>
      </c>
      <c r="J14" s="163">
        <f>SUM(H14:I14)</f>
        <v>264</v>
      </c>
    </row>
    <row r="15" spans="1:10" s="103" customFormat="1" ht="12.75">
      <c r="A15" s="103" t="s">
        <v>36</v>
      </c>
      <c r="B15" s="162">
        <v>76</v>
      </c>
      <c r="C15" s="163">
        <v>222</v>
      </c>
      <c r="D15" s="163">
        <f>SUM(B15:C15)</f>
        <v>298</v>
      </c>
      <c r="E15" s="162">
        <v>54</v>
      </c>
      <c r="F15" s="163">
        <v>104</v>
      </c>
      <c r="G15" s="163">
        <f>SUM(E15:F15)</f>
        <v>158</v>
      </c>
      <c r="H15" s="162">
        <f t="shared" si="0"/>
        <v>130</v>
      </c>
      <c r="I15" s="163">
        <f t="shared" si="0"/>
        <v>326</v>
      </c>
      <c r="J15" s="163">
        <f>SUM(H15:I15)</f>
        <v>456</v>
      </c>
    </row>
    <row r="16" spans="1:10" s="103" customFormat="1" ht="12.75">
      <c r="A16" s="116" t="s">
        <v>5</v>
      </c>
      <c r="B16" s="165">
        <f>SUM(B12:B15)</f>
        <v>1550</v>
      </c>
      <c r="C16" s="166">
        <f aca="true" t="shared" si="1" ref="C16:J16">SUM(C12:C15)</f>
        <v>4179</v>
      </c>
      <c r="D16" s="166">
        <f t="shared" si="1"/>
        <v>5729</v>
      </c>
      <c r="E16" s="165">
        <f t="shared" si="1"/>
        <v>717</v>
      </c>
      <c r="F16" s="166">
        <f t="shared" si="1"/>
        <v>1492</v>
      </c>
      <c r="G16" s="166">
        <f t="shared" si="1"/>
        <v>2209</v>
      </c>
      <c r="H16" s="165">
        <f t="shared" si="1"/>
        <v>2267</v>
      </c>
      <c r="I16" s="166">
        <f t="shared" si="1"/>
        <v>5671</v>
      </c>
      <c r="J16" s="166">
        <f t="shared" si="1"/>
        <v>7938</v>
      </c>
    </row>
    <row r="17" spans="2:8" s="103" customFormat="1" ht="12.75">
      <c r="B17" s="115"/>
      <c r="E17" s="115"/>
      <c r="H17" s="115"/>
    </row>
    <row r="18" spans="1:8" s="103" customFormat="1" ht="12.75">
      <c r="A18" s="102" t="s">
        <v>12</v>
      </c>
      <c r="B18" s="115"/>
      <c r="E18" s="115"/>
      <c r="H18" s="115"/>
    </row>
    <row r="19" spans="1:10" s="103" customFormat="1" ht="12.75">
      <c r="A19" s="103" t="s">
        <v>33</v>
      </c>
      <c r="B19" s="162">
        <v>36</v>
      </c>
      <c r="C19" s="163">
        <v>184</v>
      </c>
      <c r="D19" s="163">
        <f>SUM(B19:C19)</f>
        <v>220</v>
      </c>
      <c r="E19" s="162">
        <v>19</v>
      </c>
      <c r="F19" s="163">
        <v>120</v>
      </c>
      <c r="G19" s="163">
        <f>SUM(E19:F19)</f>
        <v>139</v>
      </c>
      <c r="H19" s="162">
        <f aca="true" t="shared" si="2" ref="H19:I22">SUM(B19,E19)</f>
        <v>55</v>
      </c>
      <c r="I19" s="163">
        <f t="shared" si="2"/>
        <v>304</v>
      </c>
      <c r="J19" s="163">
        <f>SUM(H19:I19)</f>
        <v>359</v>
      </c>
    </row>
    <row r="20" spans="1:10" s="103" customFormat="1" ht="12.75">
      <c r="A20" s="103" t="s">
        <v>34</v>
      </c>
      <c r="B20" s="162">
        <v>100</v>
      </c>
      <c r="C20" s="163">
        <v>350</v>
      </c>
      <c r="D20" s="163">
        <f>SUM(B20:C20)</f>
        <v>450</v>
      </c>
      <c r="E20" s="162">
        <v>38</v>
      </c>
      <c r="F20" s="163">
        <v>237</v>
      </c>
      <c r="G20" s="163">
        <f>SUM(E20:F20)</f>
        <v>275</v>
      </c>
      <c r="H20" s="162">
        <f t="shared" si="2"/>
        <v>138</v>
      </c>
      <c r="I20" s="163">
        <f t="shared" si="2"/>
        <v>587</v>
      </c>
      <c r="J20" s="163">
        <f>SUM(H20:I20)</f>
        <v>725</v>
      </c>
    </row>
    <row r="21" spans="1:10" s="103" customFormat="1" ht="12.75">
      <c r="A21" s="103" t="s">
        <v>35</v>
      </c>
      <c r="B21" s="162">
        <v>2</v>
      </c>
      <c r="C21" s="163">
        <v>6</v>
      </c>
      <c r="D21" s="163">
        <f>SUM(B21:C21)</f>
        <v>8</v>
      </c>
      <c r="E21" s="164">
        <v>2</v>
      </c>
      <c r="F21" s="163">
        <v>6</v>
      </c>
      <c r="G21" s="163">
        <f>SUM(E21:F21)</f>
        <v>8</v>
      </c>
      <c r="H21" s="162">
        <f t="shared" si="2"/>
        <v>4</v>
      </c>
      <c r="I21" s="163">
        <f t="shared" si="2"/>
        <v>12</v>
      </c>
      <c r="J21" s="163">
        <f>SUM(H21:I21)</f>
        <v>16</v>
      </c>
    </row>
    <row r="22" spans="1:10" s="103" customFormat="1" ht="12.75">
      <c r="A22" s="103" t="s">
        <v>36</v>
      </c>
      <c r="B22" s="162">
        <v>16</v>
      </c>
      <c r="C22" s="163">
        <v>65</v>
      </c>
      <c r="D22" s="163">
        <f>SUM(B22:C22)</f>
        <v>81</v>
      </c>
      <c r="E22" s="162">
        <v>6</v>
      </c>
      <c r="F22" s="163">
        <v>44</v>
      </c>
      <c r="G22" s="163">
        <f>SUM(E22:F22)</f>
        <v>50</v>
      </c>
      <c r="H22" s="162">
        <f t="shared" si="2"/>
        <v>22</v>
      </c>
      <c r="I22" s="163">
        <f t="shared" si="2"/>
        <v>109</v>
      </c>
      <c r="J22" s="163">
        <f>SUM(H22:I22)</f>
        <v>131</v>
      </c>
    </row>
    <row r="23" spans="1:10" s="103" customFormat="1" ht="12.75">
      <c r="A23" s="116" t="s">
        <v>5</v>
      </c>
      <c r="B23" s="165">
        <f aca="true" t="shared" si="3" ref="B23:J23">SUM(B19:B22)</f>
        <v>154</v>
      </c>
      <c r="C23" s="166">
        <f t="shared" si="3"/>
        <v>605</v>
      </c>
      <c r="D23" s="166">
        <f t="shared" si="3"/>
        <v>759</v>
      </c>
      <c r="E23" s="165">
        <f t="shared" si="3"/>
        <v>65</v>
      </c>
      <c r="F23" s="166">
        <f t="shared" si="3"/>
        <v>407</v>
      </c>
      <c r="G23" s="166">
        <f t="shared" si="3"/>
        <v>472</v>
      </c>
      <c r="H23" s="165">
        <f t="shared" si="3"/>
        <v>219</v>
      </c>
      <c r="I23" s="166">
        <f t="shared" si="3"/>
        <v>1012</v>
      </c>
      <c r="J23" s="166">
        <f t="shared" si="3"/>
        <v>1231</v>
      </c>
    </row>
    <row r="24" spans="1:10" s="103" customFormat="1" ht="12.75">
      <c r="A24" s="181"/>
      <c r="B24" s="182"/>
      <c r="C24" s="181"/>
      <c r="D24" s="181"/>
      <c r="E24" s="182"/>
      <c r="F24" s="181"/>
      <c r="G24" s="181"/>
      <c r="H24" s="182"/>
      <c r="I24" s="181"/>
      <c r="J24" s="181"/>
    </row>
    <row r="25" spans="1:10" s="103" customFormat="1" ht="12.75">
      <c r="A25" s="180" t="s">
        <v>13</v>
      </c>
      <c r="B25" s="115"/>
      <c r="C25" s="111"/>
      <c r="D25" s="111"/>
      <c r="E25" s="115"/>
      <c r="F25" s="111"/>
      <c r="G25" s="111"/>
      <c r="H25" s="115"/>
      <c r="I25" s="111"/>
      <c r="J25" s="111"/>
    </row>
    <row r="26" spans="1:10" s="103" customFormat="1" ht="12.75">
      <c r="A26" s="103" t="s">
        <v>33</v>
      </c>
      <c r="B26" s="162">
        <f aca="true" t="shared" si="4" ref="B26:C29">SUM(B12,B19)</f>
        <v>321</v>
      </c>
      <c r="C26" s="163">
        <f t="shared" si="4"/>
        <v>1234</v>
      </c>
      <c r="D26" s="163">
        <f>SUM(B26:C26)</f>
        <v>1555</v>
      </c>
      <c r="E26" s="162">
        <f aca="true" t="shared" si="5" ref="E26:F29">SUM(E12,E19)</f>
        <v>246</v>
      </c>
      <c r="F26" s="163">
        <f t="shared" si="5"/>
        <v>567</v>
      </c>
      <c r="G26" s="163">
        <f>SUM(E26:F26)</f>
        <v>813</v>
      </c>
      <c r="H26" s="162">
        <f aca="true" t="shared" si="6" ref="H26:I29">SUM(B26,E26)</f>
        <v>567</v>
      </c>
      <c r="I26" s="163">
        <f t="shared" si="6"/>
        <v>1801</v>
      </c>
      <c r="J26" s="163">
        <f>SUM(H26:I26)</f>
        <v>2368</v>
      </c>
    </row>
    <row r="27" spans="1:10" s="103" customFormat="1" ht="12.75">
      <c r="A27" s="103" t="s">
        <v>34</v>
      </c>
      <c r="B27" s="162">
        <f t="shared" si="4"/>
        <v>1238</v>
      </c>
      <c r="C27" s="163">
        <f t="shared" si="4"/>
        <v>3130</v>
      </c>
      <c r="D27" s="163">
        <f>SUM(B27:C27)</f>
        <v>4368</v>
      </c>
      <c r="E27" s="162">
        <f t="shared" si="5"/>
        <v>450</v>
      </c>
      <c r="F27" s="163">
        <f t="shared" si="5"/>
        <v>1116</v>
      </c>
      <c r="G27" s="163">
        <f>SUM(E27:F27)</f>
        <v>1566</v>
      </c>
      <c r="H27" s="162">
        <f t="shared" si="6"/>
        <v>1688</v>
      </c>
      <c r="I27" s="163">
        <f t="shared" si="6"/>
        <v>4246</v>
      </c>
      <c r="J27" s="163">
        <f>SUM(H27:I27)</f>
        <v>5934</v>
      </c>
    </row>
    <row r="28" spans="1:10" s="103" customFormat="1" ht="12.75">
      <c r="A28" s="103" t="s">
        <v>35</v>
      </c>
      <c r="B28" s="162">
        <f t="shared" si="4"/>
        <v>53</v>
      </c>
      <c r="C28" s="163">
        <f t="shared" si="4"/>
        <v>133</v>
      </c>
      <c r="D28" s="163">
        <f>SUM(B28:C28)</f>
        <v>186</v>
      </c>
      <c r="E28" s="164">
        <f t="shared" si="5"/>
        <v>26</v>
      </c>
      <c r="F28" s="163">
        <f t="shared" si="5"/>
        <v>68</v>
      </c>
      <c r="G28" s="163">
        <f>SUM(E28:F28)</f>
        <v>94</v>
      </c>
      <c r="H28" s="162">
        <f t="shared" si="6"/>
        <v>79</v>
      </c>
      <c r="I28" s="163">
        <f t="shared" si="6"/>
        <v>201</v>
      </c>
      <c r="J28" s="163">
        <f>SUM(H28:I28)</f>
        <v>280</v>
      </c>
    </row>
    <row r="29" spans="1:10" s="103" customFormat="1" ht="12.75">
      <c r="A29" s="103" t="s">
        <v>36</v>
      </c>
      <c r="B29" s="162">
        <f t="shared" si="4"/>
        <v>92</v>
      </c>
      <c r="C29" s="163">
        <f t="shared" si="4"/>
        <v>287</v>
      </c>
      <c r="D29" s="163">
        <f>SUM(B29:C29)</f>
        <v>379</v>
      </c>
      <c r="E29" s="162">
        <f t="shared" si="5"/>
        <v>60</v>
      </c>
      <c r="F29" s="163">
        <f t="shared" si="5"/>
        <v>148</v>
      </c>
      <c r="G29" s="163">
        <f>SUM(E29:F29)</f>
        <v>208</v>
      </c>
      <c r="H29" s="162">
        <f t="shared" si="6"/>
        <v>152</v>
      </c>
      <c r="I29" s="163">
        <f t="shared" si="6"/>
        <v>435</v>
      </c>
      <c r="J29" s="163">
        <f>SUM(H29:I29)</f>
        <v>587</v>
      </c>
    </row>
    <row r="30" spans="1:10" s="103" customFormat="1" ht="12.75">
      <c r="A30" s="116" t="s">
        <v>5</v>
      </c>
      <c r="B30" s="165">
        <f aca="true" t="shared" si="7" ref="B30:J30">SUM(B26:B29)</f>
        <v>1704</v>
      </c>
      <c r="C30" s="166">
        <f t="shared" si="7"/>
        <v>4784</v>
      </c>
      <c r="D30" s="166">
        <f>SUM(B30:C30)</f>
        <v>6488</v>
      </c>
      <c r="E30" s="165">
        <f t="shared" si="7"/>
        <v>782</v>
      </c>
      <c r="F30" s="166">
        <f t="shared" si="7"/>
        <v>1899</v>
      </c>
      <c r="G30" s="166">
        <f>SUM(E30:F30)</f>
        <v>2681</v>
      </c>
      <c r="H30" s="165">
        <f t="shared" si="7"/>
        <v>2486</v>
      </c>
      <c r="I30" s="166">
        <f t="shared" si="7"/>
        <v>6683</v>
      </c>
      <c r="J30" s="166">
        <f t="shared" si="7"/>
        <v>9169</v>
      </c>
    </row>
    <row r="31" s="103" customFormat="1" ht="12.75"/>
    <row r="32" s="103" customFormat="1" ht="12.75"/>
    <row r="33" s="103" customFormat="1" ht="12.75"/>
    <row r="34" s="103" customFormat="1" ht="12.75"/>
  </sheetData>
  <sheetProtection/>
  <printOptions horizontalCentered="1"/>
  <pageMargins left="0.1968503937007874" right="0.1968503937007874" top="0.5905511811023623" bottom="0.3937007874015748" header="0.5118110236220472" footer="0.5118110236220472"/>
  <pageSetup horizontalDpi="300" verticalDpi="300" orientation="portrait" paperSize="9" scale="90" r:id="rId1"/>
  <headerFooter alignWithMargins="0">
    <oddFooter>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93"/>
  <sheetViews>
    <sheetView zoomScalePageLayoutView="0" workbookViewId="0" topLeftCell="A1">
      <selection activeCell="B40" sqref="B40"/>
    </sheetView>
  </sheetViews>
  <sheetFormatPr defaultColWidth="9.140625" defaultRowHeight="12" customHeight="1"/>
  <cols>
    <col min="1" max="1" width="31.8515625" style="119" customWidth="1"/>
    <col min="2" max="16384" width="9.140625" style="119" customWidth="1"/>
  </cols>
  <sheetData>
    <row r="1" spans="1:10" ht="12" customHeight="1">
      <c r="A1" s="1" t="s">
        <v>48</v>
      </c>
      <c r="B1" s="118"/>
      <c r="C1" s="118"/>
      <c r="D1" s="118"/>
      <c r="E1" s="118"/>
      <c r="F1" s="118"/>
      <c r="G1" s="118"/>
      <c r="H1" s="118"/>
      <c r="I1" s="118"/>
      <c r="J1" s="118"/>
    </row>
    <row r="2" spans="1:10" ht="12" customHeight="1">
      <c r="A2" s="120" t="s">
        <v>31</v>
      </c>
      <c r="B2" s="121"/>
      <c r="C2" s="121"/>
      <c r="D2" s="121"/>
      <c r="E2" s="122"/>
      <c r="F2" s="122"/>
      <c r="G2" s="121"/>
      <c r="H2" s="121"/>
      <c r="I2" s="121"/>
      <c r="J2" s="121"/>
    </row>
    <row r="3" spans="1:10" ht="12" customHeight="1">
      <c r="A3" s="121"/>
      <c r="B3" s="121"/>
      <c r="C3" s="121"/>
      <c r="D3" s="121"/>
      <c r="E3" s="122"/>
      <c r="F3" s="120"/>
      <c r="G3" s="121"/>
      <c r="H3" s="121"/>
      <c r="I3" s="121"/>
      <c r="J3" s="121"/>
    </row>
    <row r="4" spans="1:10" ht="12" customHeight="1">
      <c r="A4" s="120" t="s">
        <v>53</v>
      </c>
      <c r="B4" s="121"/>
      <c r="C4" s="121"/>
      <c r="D4" s="121"/>
      <c r="E4" s="122"/>
      <c r="F4" s="122"/>
      <c r="G4" s="121"/>
      <c r="H4" s="121"/>
      <c r="I4" s="121"/>
      <c r="J4" s="121"/>
    </row>
    <row r="5" spans="1:10" ht="12" customHeight="1">
      <c r="A5" s="123"/>
      <c r="B5" s="124"/>
      <c r="C5" s="124"/>
      <c r="D5" s="124"/>
      <c r="E5" s="124"/>
      <c r="F5" s="124"/>
      <c r="G5" s="124"/>
      <c r="H5" s="124"/>
      <c r="I5" s="124"/>
      <c r="J5" s="124"/>
    </row>
    <row r="6" spans="1:10" ht="12" customHeight="1">
      <c r="A6" s="120" t="s">
        <v>18</v>
      </c>
      <c r="B6" s="125"/>
      <c r="C6" s="125"/>
      <c r="D6" s="125"/>
      <c r="E6" s="125"/>
      <c r="F6" s="126"/>
      <c r="G6" s="125"/>
      <c r="H6" s="125"/>
      <c r="I6" s="125"/>
      <c r="J6" s="125"/>
    </row>
    <row r="7" spans="1:10" ht="12" customHeight="1">
      <c r="A7" s="120"/>
      <c r="B7" s="125"/>
      <c r="C7" s="125"/>
      <c r="D7" s="125"/>
      <c r="E7" s="125"/>
      <c r="F7" s="126"/>
      <c r="G7" s="125"/>
      <c r="H7" s="125"/>
      <c r="I7" s="125"/>
      <c r="J7" s="125"/>
    </row>
    <row r="8" spans="1:10" ht="12" customHeight="1">
      <c r="A8" s="120" t="s">
        <v>19</v>
      </c>
      <c r="B8" s="125"/>
      <c r="C8" s="125"/>
      <c r="D8" s="125"/>
      <c r="E8" s="125"/>
      <c r="F8" s="126"/>
      <c r="G8" s="125"/>
      <c r="H8" s="125"/>
      <c r="I8" s="125"/>
      <c r="J8" s="125"/>
    </row>
    <row r="9" spans="1:10" ht="12" customHeight="1" thickBot="1">
      <c r="A9" s="118"/>
      <c r="B9" s="124"/>
      <c r="C9" s="124"/>
      <c r="D9" s="124"/>
      <c r="E9" s="124"/>
      <c r="F9" s="124"/>
      <c r="G9" s="124"/>
      <c r="H9" s="124"/>
      <c r="I9" s="124"/>
      <c r="J9" s="124"/>
    </row>
    <row r="10" spans="1:10" ht="12" customHeight="1">
      <c r="A10" s="127"/>
      <c r="B10" s="128" t="s">
        <v>3</v>
      </c>
      <c r="C10" s="129"/>
      <c r="D10" s="129"/>
      <c r="E10" s="128" t="s">
        <v>4</v>
      </c>
      <c r="F10" s="129"/>
      <c r="G10" s="129"/>
      <c r="H10" s="128" t="s">
        <v>5</v>
      </c>
      <c r="I10" s="129"/>
      <c r="J10" s="129"/>
    </row>
    <row r="11" spans="1:10" ht="12" customHeight="1">
      <c r="A11" s="185" t="s">
        <v>20</v>
      </c>
      <c r="B11" s="130" t="s">
        <v>6</v>
      </c>
      <c r="C11" s="131" t="s">
        <v>7</v>
      </c>
      <c r="D11" s="131" t="s">
        <v>5</v>
      </c>
      <c r="E11" s="130" t="s">
        <v>6</v>
      </c>
      <c r="F11" s="131" t="s">
        <v>7</v>
      </c>
      <c r="G11" s="131" t="s">
        <v>5</v>
      </c>
      <c r="H11" s="130" t="s">
        <v>6</v>
      </c>
      <c r="I11" s="131" t="s">
        <v>7</v>
      </c>
      <c r="J11" s="131" t="s">
        <v>5</v>
      </c>
    </row>
    <row r="12" spans="1:10" ht="12" customHeight="1">
      <c r="A12" s="132"/>
      <c r="B12" s="133"/>
      <c r="C12" s="134"/>
      <c r="D12" s="134"/>
      <c r="E12" s="133"/>
      <c r="F12" s="134"/>
      <c r="G12" s="134"/>
      <c r="H12" s="133"/>
      <c r="I12" s="134"/>
      <c r="J12" s="134"/>
    </row>
    <row r="13" spans="1:10" ht="12" customHeight="1">
      <c r="A13" s="118" t="s">
        <v>21</v>
      </c>
      <c r="B13" s="135">
        <f aca="true" t="shared" si="0" ref="B13:J13">SUM(B36,B52,B68,B84)</f>
        <v>1</v>
      </c>
      <c r="C13" s="124">
        <f t="shared" si="0"/>
        <v>2</v>
      </c>
      <c r="D13" s="124">
        <f t="shared" si="0"/>
        <v>3</v>
      </c>
      <c r="E13" s="135">
        <f t="shared" si="0"/>
        <v>198</v>
      </c>
      <c r="F13" s="124">
        <f t="shared" si="0"/>
        <v>263</v>
      </c>
      <c r="G13" s="124">
        <f t="shared" si="0"/>
        <v>461</v>
      </c>
      <c r="H13" s="135">
        <f t="shared" si="0"/>
        <v>199</v>
      </c>
      <c r="I13" s="124">
        <f t="shared" si="0"/>
        <v>265</v>
      </c>
      <c r="J13" s="124">
        <f t="shared" si="0"/>
        <v>464</v>
      </c>
    </row>
    <row r="14" spans="1:10" ht="12" customHeight="1">
      <c r="A14" s="118" t="s">
        <v>22</v>
      </c>
      <c r="B14" s="135">
        <f aca="true" t="shared" si="1" ref="B14:J14">SUM(B37,B53,B69,B85)</f>
        <v>82</v>
      </c>
      <c r="C14" s="124">
        <f t="shared" si="1"/>
        <v>150</v>
      </c>
      <c r="D14" s="124">
        <f t="shared" si="1"/>
        <v>232</v>
      </c>
      <c r="E14" s="135">
        <f t="shared" si="1"/>
        <v>245</v>
      </c>
      <c r="F14" s="124">
        <f t="shared" si="1"/>
        <v>366</v>
      </c>
      <c r="G14" s="124">
        <f t="shared" si="1"/>
        <v>611</v>
      </c>
      <c r="H14" s="135">
        <f t="shared" si="1"/>
        <v>327</v>
      </c>
      <c r="I14" s="124">
        <f t="shared" si="1"/>
        <v>516</v>
      </c>
      <c r="J14" s="124">
        <f t="shared" si="1"/>
        <v>843</v>
      </c>
    </row>
    <row r="15" spans="1:10" ht="12" customHeight="1">
      <c r="A15" s="118" t="s">
        <v>23</v>
      </c>
      <c r="B15" s="135">
        <f aca="true" t="shared" si="2" ref="B15:J15">SUM(B38,B54,B70,B86)</f>
        <v>150</v>
      </c>
      <c r="C15" s="124">
        <f t="shared" si="2"/>
        <v>274</v>
      </c>
      <c r="D15" s="124">
        <f t="shared" si="2"/>
        <v>424</v>
      </c>
      <c r="E15" s="135">
        <f t="shared" si="2"/>
        <v>128</v>
      </c>
      <c r="F15" s="124">
        <f t="shared" si="2"/>
        <v>215</v>
      </c>
      <c r="G15" s="124">
        <f t="shared" si="2"/>
        <v>343</v>
      </c>
      <c r="H15" s="135">
        <f t="shared" si="2"/>
        <v>278</v>
      </c>
      <c r="I15" s="124">
        <f t="shared" si="2"/>
        <v>489</v>
      </c>
      <c r="J15" s="124">
        <f t="shared" si="2"/>
        <v>767</v>
      </c>
    </row>
    <row r="16" spans="1:10" ht="12" customHeight="1">
      <c r="A16" s="118" t="s">
        <v>24</v>
      </c>
      <c r="B16" s="135">
        <f aca="true" t="shared" si="3" ref="B16:J16">SUM(B39,B55,B71,B87)</f>
        <v>131</v>
      </c>
      <c r="C16" s="124">
        <f t="shared" si="3"/>
        <v>387</v>
      </c>
      <c r="D16" s="124">
        <f t="shared" si="3"/>
        <v>518</v>
      </c>
      <c r="E16" s="135">
        <f t="shared" si="3"/>
        <v>50</v>
      </c>
      <c r="F16" s="124">
        <f t="shared" si="3"/>
        <v>207</v>
      </c>
      <c r="G16" s="124">
        <f t="shared" si="3"/>
        <v>257</v>
      </c>
      <c r="H16" s="135">
        <f t="shared" si="3"/>
        <v>181</v>
      </c>
      <c r="I16" s="124">
        <f t="shared" si="3"/>
        <v>594</v>
      </c>
      <c r="J16" s="124">
        <f t="shared" si="3"/>
        <v>775</v>
      </c>
    </row>
    <row r="17" spans="1:10" ht="12" customHeight="1">
      <c r="A17" s="118" t="s">
        <v>25</v>
      </c>
      <c r="B17" s="135">
        <f aca="true" t="shared" si="4" ref="B17:J17">SUM(B40,B56,B72,B88)</f>
        <v>109</v>
      </c>
      <c r="C17" s="124">
        <f t="shared" si="4"/>
        <v>471</v>
      </c>
      <c r="D17" s="124">
        <f t="shared" si="4"/>
        <v>580</v>
      </c>
      <c r="E17" s="135">
        <f t="shared" si="4"/>
        <v>39</v>
      </c>
      <c r="F17" s="124">
        <f t="shared" si="4"/>
        <v>197</v>
      </c>
      <c r="G17" s="124">
        <f t="shared" si="4"/>
        <v>236</v>
      </c>
      <c r="H17" s="135">
        <f t="shared" si="4"/>
        <v>148</v>
      </c>
      <c r="I17" s="124">
        <f t="shared" si="4"/>
        <v>668</v>
      </c>
      <c r="J17" s="124">
        <f t="shared" si="4"/>
        <v>816</v>
      </c>
    </row>
    <row r="18" spans="1:10" ht="12" customHeight="1">
      <c r="A18" s="118" t="s">
        <v>26</v>
      </c>
      <c r="B18" s="135">
        <f aca="true" t="shared" si="5" ref="B18:J18">SUM(B41,B57,B73,B89)</f>
        <v>174</v>
      </c>
      <c r="C18" s="124">
        <f t="shared" si="5"/>
        <v>697</v>
      </c>
      <c r="D18" s="124">
        <f t="shared" si="5"/>
        <v>871</v>
      </c>
      <c r="E18" s="135">
        <f t="shared" si="5"/>
        <v>28</v>
      </c>
      <c r="F18" s="124">
        <f t="shared" si="5"/>
        <v>151</v>
      </c>
      <c r="G18" s="124">
        <f t="shared" si="5"/>
        <v>179</v>
      </c>
      <c r="H18" s="135">
        <f t="shared" si="5"/>
        <v>202</v>
      </c>
      <c r="I18" s="124">
        <f t="shared" si="5"/>
        <v>848</v>
      </c>
      <c r="J18" s="124">
        <f t="shared" si="5"/>
        <v>1050</v>
      </c>
    </row>
    <row r="19" spans="1:10" ht="12" customHeight="1">
      <c r="A19" s="118" t="s">
        <v>27</v>
      </c>
      <c r="B19" s="135">
        <f aca="true" t="shared" si="6" ref="B19:J19">SUM(B42,B58,B74,B90)</f>
        <v>394</v>
      </c>
      <c r="C19" s="124">
        <f t="shared" si="6"/>
        <v>1117</v>
      </c>
      <c r="D19" s="124">
        <f t="shared" si="6"/>
        <v>1511</v>
      </c>
      <c r="E19" s="135">
        <f t="shared" si="6"/>
        <v>18</v>
      </c>
      <c r="F19" s="124">
        <f t="shared" si="6"/>
        <v>74</v>
      </c>
      <c r="G19" s="124">
        <f t="shared" si="6"/>
        <v>92</v>
      </c>
      <c r="H19" s="135">
        <f t="shared" si="6"/>
        <v>412</v>
      </c>
      <c r="I19" s="124">
        <f t="shared" si="6"/>
        <v>1191</v>
      </c>
      <c r="J19" s="124">
        <f t="shared" si="6"/>
        <v>1603</v>
      </c>
    </row>
    <row r="20" spans="1:10" ht="12" customHeight="1">
      <c r="A20" s="118" t="s">
        <v>28</v>
      </c>
      <c r="B20" s="135">
        <f aca="true" t="shared" si="7" ref="B20:J20">SUM(B43,B59,B75,B91)</f>
        <v>421</v>
      </c>
      <c r="C20" s="124">
        <f t="shared" si="7"/>
        <v>874</v>
      </c>
      <c r="D20" s="124">
        <f t="shared" si="7"/>
        <v>1295</v>
      </c>
      <c r="E20" s="135">
        <f t="shared" si="7"/>
        <v>9</v>
      </c>
      <c r="F20" s="124">
        <f t="shared" si="7"/>
        <v>18</v>
      </c>
      <c r="G20" s="124">
        <f t="shared" si="7"/>
        <v>27</v>
      </c>
      <c r="H20" s="135">
        <f t="shared" si="7"/>
        <v>430</v>
      </c>
      <c r="I20" s="124">
        <f t="shared" si="7"/>
        <v>892</v>
      </c>
      <c r="J20" s="124">
        <f t="shared" si="7"/>
        <v>1322</v>
      </c>
    </row>
    <row r="21" spans="1:10" ht="12" customHeight="1">
      <c r="A21" s="118" t="s">
        <v>29</v>
      </c>
      <c r="B21" s="135">
        <f aca="true" t="shared" si="8" ref="B21:J21">SUM(B44,B60,B76,B92)</f>
        <v>88</v>
      </c>
      <c r="C21" s="124">
        <f t="shared" si="8"/>
        <v>207</v>
      </c>
      <c r="D21" s="136">
        <f t="shared" si="8"/>
        <v>295</v>
      </c>
      <c r="E21" s="135">
        <f t="shared" si="8"/>
        <v>2</v>
      </c>
      <c r="F21" s="124">
        <f t="shared" si="8"/>
        <v>1</v>
      </c>
      <c r="G21" s="136">
        <f t="shared" si="8"/>
        <v>3</v>
      </c>
      <c r="H21" s="135">
        <f t="shared" si="8"/>
        <v>90</v>
      </c>
      <c r="I21" s="124">
        <f t="shared" si="8"/>
        <v>208</v>
      </c>
      <c r="J21" s="136">
        <f t="shared" si="8"/>
        <v>298</v>
      </c>
    </row>
    <row r="22" spans="1:10" ht="12" customHeight="1">
      <c r="A22" s="137" t="s">
        <v>5</v>
      </c>
      <c r="B22" s="138">
        <f aca="true" t="shared" si="9" ref="B22:J22">SUM(B45,B61,B77,B93)</f>
        <v>1550</v>
      </c>
      <c r="C22" s="139">
        <f t="shared" si="9"/>
        <v>4179</v>
      </c>
      <c r="D22" s="139">
        <f t="shared" si="9"/>
        <v>5729</v>
      </c>
      <c r="E22" s="138">
        <f t="shared" si="9"/>
        <v>717</v>
      </c>
      <c r="F22" s="139">
        <f t="shared" si="9"/>
        <v>1492</v>
      </c>
      <c r="G22" s="139">
        <f t="shared" si="9"/>
        <v>2209</v>
      </c>
      <c r="H22" s="138">
        <f t="shared" si="9"/>
        <v>2267</v>
      </c>
      <c r="I22" s="139">
        <f t="shared" si="9"/>
        <v>5671</v>
      </c>
      <c r="J22" s="139">
        <f t="shared" si="9"/>
        <v>7938</v>
      </c>
    </row>
    <row r="24" spans="1:10" ht="12" customHeight="1">
      <c r="A24" s="1" t="s">
        <v>48</v>
      </c>
      <c r="B24" s="118"/>
      <c r="C24" s="118"/>
      <c r="D24" s="118"/>
      <c r="E24" s="118"/>
      <c r="F24" s="118"/>
      <c r="G24" s="118"/>
      <c r="H24" s="118"/>
      <c r="I24" s="118"/>
      <c r="J24" s="118"/>
    </row>
    <row r="25" spans="1:10" ht="12" customHeight="1">
      <c r="A25" s="120" t="s">
        <v>31</v>
      </c>
      <c r="B25" s="121"/>
      <c r="C25" s="121"/>
      <c r="D25" s="121"/>
      <c r="E25" s="122"/>
      <c r="F25" s="122"/>
      <c r="G25" s="121"/>
      <c r="H25" s="121"/>
      <c r="I25" s="121"/>
      <c r="J25" s="121"/>
    </row>
    <row r="26" spans="1:10" ht="12" customHeight="1">
      <c r="A26" s="121"/>
      <c r="B26" s="121"/>
      <c r="C26" s="121"/>
      <c r="D26" s="121"/>
      <c r="E26" s="122"/>
      <c r="F26" s="120"/>
      <c r="G26" s="121"/>
      <c r="H26" s="121"/>
      <c r="I26" s="121"/>
      <c r="J26" s="121"/>
    </row>
    <row r="27" spans="1:10" ht="12" customHeight="1">
      <c r="A27" s="120" t="s">
        <v>53</v>
      </c>
      <c r="B27" s="121"/>
      <c r="C27" s="121"/>
      <c r="D27" s="121"/>
      <c r="E27" s="122"/>
      <c r="F27" s="122"/>
      <c r="G27" s="121"/>
      <c r="H27" s="121"/>
      <c r="I27" s="121"/>
      <c r="J27" s="121"/>
    </row>
    <row r="28" spans="1:10" ht="12" customHeight="1">
      <c r="A28" s="123"/>
      <c r="B28" s="124"/>
      <c r="C28" s="124"/>
      <c r="D28" s="124"/>
      <c r="E28" s="124"/>
      <c r="F28" s="124"/>
      <c r="G28" s="124"/>
      <c r="H28" s="124"/>
      <c r="I28" s="124"/>
      <c r="J28" s="124"/>
    </row>
    <row r="29" spans="1:10" ht="12" customHeight="1">
      <c r="A29" s="120" t="s">
        <v>18</v>
      </c>
      <c r="B29" s="125"/>
      <c r="C29" s="125"/>
      <c r="D29" s="125"/>
      <c r="E29" s="125"/>
      <c r="F29" s="126"/>
      <c r="G29" s="125"/>
      <c r="H29" s="125"/>
      <c r="I29" s="125"/>
      <c r="J29" s="125"/>
    </row>
    <row r="30" spans="1:10" ht="12" customHeight="1">
      <c r="A30" s="120"/>
      <c r="B30" s="125"/>
      <c r="C30" s="125"/>
      <c r="D30" s="125"/>
      <c r="E30" s="125"/>
      <c r="F30" s="126"/>
      <c r="G30" s="125"/>
      <c r="H30" s="125"/>
      <c r="I30" s="125"/>
      <c r="J30" s="125"/>
    </row>
    <row r="31" spans="1:10" ht="12" customHeight="1">
      <c r="A31" s="120" t="s">
        <v>32</v>
      </c>
      <c r="B31" s="125"/>
      <c r="C31" s="125"/>
      <c r="D31" s="125"/>
      <c r="E31" s="125"/>
      <c r="F31" s="126"/>
      <c r="G31" s="125"/>
      <c r="H31" s="125"/>
      <c r="I31" s="125"/>
      <c r="J31" s="125"/>
    </row>
    <row r="32" spans="1:10" ht="12" customHeight="1" thickBot="1">
      <c r="A32" s="118"/>
      <c r="B32" s="124"/>
      <c r="C32" s="124"/>
      <c r="D32" s="124"/>
      <c r="E32" s="124"/>
      <c r="F32" s="124"/>
      <c r="G32" s="124"/>
      <c r="H32" s="124"/>
      <c r="I32" s="124"/>
      <c r="J32" s="124"/>
    </row>
    <row r="33" spans="1:10" ht="12" customHeight="1">
      <c r="A33" s="127"/>
      <c r="B33" s="128" t="s">
        <v>3</v>
      </c>
      <c r="C33" s="129"/>
      <c r="D33" s="129"/>
      <c r="E33" s="128" t="s">
        <v>4</v>
      </c>
      <c r="F33" s="129"/>
      <c r="G33" s="129"/>
      <c r="H33" s="128" t="s">
        <v>5</v>
      </c>
      <c r="I33" s="129"/>
      <c r="J33" s="129"/>
    </row>
    <row r="34" spans="1:10" ht="12" customHeight="1">
      <c r="A34" s="185" t="s">
        <v>20</v>
      </c>
      <c r="B34" s="130" t="s">
        <v>6</v>
      </c>
      <c r="C34" s="131" t="s">
        <v>7</v>
      </c>
      <c r="D34" s="131" t="s">
        <v>5</v>
      </c>
      <c r="E34" s="130" t="s">
        <v>6</v>
      </c>
      <c r="F34" s="131" t="s">
        <v>7</v>
      </c>
      <c r="G34" s="131" t="s">
        <v>5</v>
      </c>
      <c r="H34" s="130" t="s">
        <v>6</v>
      </c>
      <c r="I34" s="131" t="s">
        <v>7</v>
      </c>
      <c r="J34" s="131" t="s">
        <v>5</v>
      </c>
    </row>
    <row r="35" spans="1:10" ht="12" customHeight="1">
      <c r="A35" s="132"/>
      <c r="B35" s="133"/>
      <c r="C35" s="134"/>
      <c r="D35" s="134"/>
      <c r="E35" s="133"/>
      <c r="F35" s="134"/>
      <c r="G35" s="134"/>
      <c r="H35" s="133"/>
      <c r="I35" s="134"/>
      <c r="J35" s="134"/>
    </row>
    <row r="36" spans="1:10" ht="12" customHeight="1">
      <c r="A36" s="118" t="s">
        <v>21</v>
      </c>
      <c r="B36" s="135">
        <v>0</v>
      </c>
      <c r="C36" s="124">
        <v>1</v>
      </c>
      <c r="D36" s="124">
        <f>SUM(B36:C36)</f>
        <v>1</v>
      </c>
      <c r="E36" s="135">
        <v>61</v>
      </c>
      <c r="F36" s="124">
        <v>74</v>
      </c>
      <c r="G36" s="124">
        <f aca="true" t="shared" si="10" ref="G36:G44">SUM(E36:F36)</f>
        <v>135</v>
      </c>
      <c r="H36" s="135">
        <f>SUM(B36,E36)</f>
        <v>61</v>
      </c>
      <c r="I36" s="124">
        <f>SUM(C36,F36)</f>
        <v>75</v>
      </c>
      <c r="J36" s="124">
        <f aca="true" t="shared" si="11" ref="J36:J44">SUM(H36:I36)</f>
        <v>136</v>
      </c>
    </row>
    <row r="37" spans="1:10" ht="12" customHeight="1">
      <c r="A37" s="118" t="s">
        <v>22</v>
      </c>
      <c r="B37" s="135">
        <v>10</v>
      </c>
      <c r="C37" s="124">
        <v>29</v>
      </c>
      <c r="D37" s="124">
        <f aca="true" t="shared" si="12" ref="D37:D44">SUM(B37:C37)</f>
        <v>39</v>
      </c>
      <c r="E37" s="135">
        <v>55</v>
      </c>
      <c r="F37" s="124">
        <v>90</v>
      </c>
      <c r="G37" s="124">
        <f t="shared" si="10"/>
        <v>145</v>
      </c>
      <c r="H37" s="135">
        <f aca="true" t="shared" si="13" ref="H37:I44">SUM(B37,E37)</f>
        <v>65</v>
      </c>
      <c r="I37" s="124">
        <f t="shared" si="13"/>
        <v>119</v>
      </c>
      <c r="J37" s="124">
        <f t="shared" si="11"/>
        <v>184</v>
      </c>
    </row>
    <row r="38" spans="1:10" ht="12" customHeight="1">
      <c r="A38" s="118" t="s">
        <v>23</v>
      </c>
      <c r="B38" s="135">
        <v>25</v>
      </c>
      <c r="C38" s="124">
        <v>60</v>
      </c>
      <c r="D38" s="124">
        <f t="shared" si="12"/>
        <v>85</v>
      </c>
      <c r="E38" s="135">
        <v>43</v>
      </c>
      <c r="F38" s="124">
        <v>63</v>
      </c>
      <c r="G38" s="124">
        <f t="shared" si="10"/>
        <v>106</v>
      </c>
      <c r="H38" s="135">
        <f t="shared" si="13"/>
        <v>68</v>
      </c>
      <c r="I38" s="124">
        <f t="shared" si="13"/>
        <v>123</v>
      </c>
      <c r="J38" s="124">
        <f t="shared" si="11"/>
        <v>191</v>
      </c>
    </row>
    <row r="39" spans="1:10" ht="12" customHeight="1">
      <c r="A39" s="118" t="s">
        <v>24</v>
      </c>
      <c r="B39" s="133">
        <v>19</v>
      </c>
      <c r="C39" s="124">
        <v>87</v>
      </c>
      <c r="D39" s="124">
        <f t="shared" si="12"/>
        <v>106</v>
      </c>
      <c r="E39" s="135">
        <v>23</v>
      </c>
      <c r="F39" s="124">
        <v>62</v>
      </c>
      <c r="G39" s="124">
        <f t="shared" si="10"/>
        <v>85</v>
      </c>
      <c r="H39" s="135">
        <f t="shared" si="13"/>
        <v>42</v>
      </c>
      <c r="I39" s="124">
        <f t="shared" si="13"/>
        <v>149</v>
      </c>
      <c r="J39" s="124">
        <f t="shared" si="11"/>
        <v>191</v>
      </c>
    </row>
    <row r="40" spans="1:10" ht="12" customHeight="1">
      <c r="A40" s="118" t="s">
        <v>25</v>
      </c>
      <c r="B40" s="133">
        <v>19</v>
      </c>
      <c r="C40" s="124">
        <v>93</v>
      </c>
      <c r="D40" s="124">
        <f t="shared" si="12"/>
        <v>112</v>
      </c>
      <c r="E40" s="135">
        <v>14</v>
      </c>
      <c r="F40" s="124">
        <v>57</v>
      </c>
      <c r="G40" s="124">
        <f t="shared" si="10"/>
        <v>71</v>
      </c>
      <c r="H40" s="135">
        <f t="shared" si="13"/>
        <v>33</v>
      </c>
      <c r="I40" s="124">
        <f t="shared" si="13"/>
        <v>150</v>
      </c>
      <c r="J40" s="124">
        <f t="shared" si="11"/>
        <v>183</v>
      </c>
    </row>
    <row r="41" spans="1:10" ht="12" customHeight="1">
      <c r="A41" s="118" t="s">
        <v>26</v>
      </c>
      <c r="B41" s="133">
        <v>21</v>
      </c>
      <c r="C41" s="124">
        <v>134</v>
      </c>
      <c r="D41" s="124">
        <f t="shared" si="12"/>
        <v>155</v>
      </c>
      <c r="E41" s="135">
        <v>14</v>
      </c>
      <c r="F41" s="124">
        <v>54</v>
      </c>
      <c r="G41" s="124">
        <f t="shared" si="10"/>
        <v>68</v>
      </c>
      <c r="H41" s="135">
        <f t="shared" si="13"/>
        <v>35</v>
      </c>
      <c r="I41" s="124">
        <f t="shared" si="13"/>
        <v>188</v>
      </c>
      <c r="J41" s="124">
        <f t="shared" si="11"/>
        <v>223</v>
      </c>
    </row>
    <row r="42" spans="1:10" ht="12" customHeight="1">
      <c r="A42" s="118" t="s">
        <v>27</v>
      </c>
      <c r="B42" s="133">
        <v>58</v>
      </c>
      <c r="C42" s="124">
        <v>222</v>
      </c>
      <c r="D42" s="124">
        <f t="shared" si="12"/>
        <v>280</v>
      </c>
      <c r="E42" s="135">
        <v>9</v>
      </c>
      <c r="F42" s="124">
        <v>37</v>
      </c>
      <c r="G42" s="124">
        <f t="shared" si="10"/>
        <v>46</v>
      </c>
      <c r="H42" s="135">
        <f t="shared" si="13"/>
        <v>67</v>
      </c>
      <c r="I42" s="124">
        <f t="shared" si="13"/>
        <v>259</v>
      </c>
      <c r="J42" s="124">
        <f t="shared" si="11"/>
        <v>326</v>
      </c>
    </row>
    <row r="43" spans="1:10" ht="12" customHeight="1">
      <c r="A43" s="118" t="s">
        <v>28</v>
      </c>
      <c r="B43" s="133">
        <v>91</v>
      </c>
      <c r="C43" s="124">
        <v>322</v>
      </c>
      <c r="D43" s="124">
        <f t="shared" si="12"/>
        <v>413</v>
      </c>
      <c r="E43" s="135">
        <v>6</v>
      </c>
      <c r="F43" s="124">
        <v>10</v>
      </c>
      <c r="G43" s="124">
        <f t="shared" si="10"/>
        <v>16</v>
      </c>
      <c r="H43" s="135">
        <f t="shared" si="13"/>
        <v>97</v>
      </c>
      <c r="I43" s="124">
        <f t="shared" si="13"/>
        <v>332</v>
      </c>
      <c r="J43" s="124">
        <f t="shared" si="11"/>
        <v>429</v>
      </c>
    </row>
    <row r="44" spans="1:10" ht="12" customHeight="1">
      <c r="A44" s="118" t="s">
        <v>29</v>
      </c>
      <c r="B44" s="133">
        <v>42</v>
      </c>
      <c r="C44" s="124">
        <v>102</v>
      </c>
      <c r="D44" s="136">
        <f t="shared" si="12"/>
        <v>144</v>
      </c>
      <c r="E44" s="135">
        <v>2</v>
      </c>
      <c r="F44" s="124">
        <v>0</v>
      </c>
      <c r="G44" s="136">
        <f t="shared" si="10"/>
        <v>2</v>
      </c>
      <c r="H44" s="135">
        <f t="shared" si="13"/>
        <v>44</v>
      </c>
      <c r="I44" s="124">
        <f t="shared" si="13"/>
        <v>102</v>
      </c>
      <c r="J44" s="136">
        <f t="shared" si="11"/>
        <v>146</v>
      </c>
    </row>
    <row r="45" spans="1:10" ht="12" customHeight="1">
      <c r="A45" s="137" t="s">
        <v>5</v>
      </c>
      <c r="B45" s="138">
        <f>SUM(B36:B44)</f>
        <v>285</v>
      </c>
      <c r="C45" s="139">
        <f aca="true" t="shared" si="14" ref="C45:J45">SUM(C36:C44)</f>
        <v>1050</v>
      </c>
      <c r="D45" s="139">
        <f t="shared" si="14"/>
        <v>1335</v>
      </c>
      <c r="E45" s="138">
        <f t="shared" si="14"/>
        <v>227</v>
      </c>
      <c r="F45" s="139">
        <f t="shared" si="14"/>
        <v>447</v>
      </c>
      <c r="G45" s="139">
        <f t="shared" si="14"/>
        <v>674</v>
      </c>
      <c r="H45" s="138">
        <f t="shared" si="14"/>
        <v>512</v>
      </c>
      <c r="I45" s="139">
        <f t="shared" si="14"/>
        <v>1497</v>
      </c>
      <c r="J45" s="139">
        <f t="shared" si="14"/>
        <v>2009</v>
      </c>
    </row>
    <row r="47" spans="1:10" ht="12" customHeight="1">
      <c r="A47" s="120" t="s">
        <v>9</v>
      </c>
      <c r="B47" s="125"/>
      <c r="C47" s="125"/>
      <c r="D47" s="125"/>
      <c r="E47" s="125"/>
      <c r="F47" s="126"/>
      <c r="G47" s="125"/>
      <c r="H47" s="125"/>
      <c r="I47" s="125"/>
      <c r="J47" s="125"/>
    </row>
    <row r="48" spans="1:10" ht="12" customHeight="1" thickBot="1">
      <c r="A48" s="118"/>
      <c r="B48" s="124"/>
      <c r="C48" s="124"/>
      <c r="D48" s="124"/>
      <c r="E48" s="124"/>
      <c r="F48" s="124"/>
      <c r="G48" s="124"/>
      <c r="H48" s="124"/>
      <c r="I48" s="124"/>
      <c r="J48" s="124"/>
    </row>
    <row r="49" spans="1:10" ht="12" customHeight="1">
      <c r="A49" s="127"/>
      <c r="B49" s="128" t="s">
        <v>3</v>
      </c>
      <c r="C49" s="129"/>
      <c r="D49" s="129"/>
      <c r="E49" s="128" t="s">
        <v>4</v>
      </c>
      <c r="F49" s="129"/>
      <c r="G49" s="129"/>
      <c r="H49" s="128" t="s">
        <v>5</v>
      </c>
      <c r="I49" s="129"/>
      <c r="J49" s="129"/>
    </row>
    <row r="50" spans="1:10" ht="12" customHeight="1">
      <c r="A50" s="185" t="s">
        <v>20</v>
      </c>
      <c r="B50" s="130" t="s">
        <v>6</v>
      </c>
      <c r="C50" s="131" t="s">
        <v>7</v>
      </c>
      <c r="D50" s="131" t="s">
        <v>5</v>
      </c>
      <c r="E50" s="130" t="s">
        <v>6</v>
      </c>
      <c r="F50" s="131" t="s">
        <v>7</v>
      </c>
      <c r="G50" s="131" t="s">
        <v>5</v>
      </c>
      <c r="H50" s="130" t="s">
        <v>6</v>
      </c>
      <c r="I50" s="131" t="s">
        <v>7</v>
      </c>
      <c r="J50" s="131" t="s">
        <v>5</v>
      </c>
    </row>
    <row r="51" spans="1:10" ht="12" customHeight="1">
      <c r="A51" s="132"/>
      <c r="B51" s="133"/>
      <c r="C51" s="134"/>
      <c r="D51" s="134"/>
      <c r="E51" s="133"/>
      <c r="F51" s="134"/>
      <c r="G51" s="134"/>
      <c r="H51" s="133"/>
      <c r="I51" s="134"/>
      <c r="J51" s="134"/>
    </row>
    <row r="52" spans="1:10" ht="12" customHeight="1">
      <c r="A52" s="118" t="s">
        <v>21</v>
      </c>
      <c r="B52" s="135">
        <v>1</v>
      </c>
      <c r="C52" s="124">
        <v>1</v>
      </c>
      <c r="D52" s="124">
        <f>SUM(B52:C52)</f>
        <v>2</v>
      </c>
      <c r="E52" s="135">
        <v>110</v>
      </c>
      <c r="F52" s="124">
        <v>140</v>
      </c>
      <c r="G52" s="124">
        <f aca="true" t="shared" si="15" ref="G52:G60">SUM(E52:F52)</f>
        <v>250</v>
      </c>
      <c r="H52" s="135">
        <f>SUM(B52,E52)</f>
        <v>111</v>
      </c>
      <c r="I52" s="124">
        <f>SUM(C52,F52)</f>
        <v>141</v>
      </c>
      <c r="J52" s="124">
        <f aca="true" t="shared" si="16" ref="J52:J60">SUM(H52:I52)</f>
        <v>252</v>
      </c>
    </row>
    <row r="53" spans="1:10" ht="12" customHeight="1">
      <c r="A53" s="118" t="s">
        <v>22</v>
      </c>
      <c r="B53" s="135">
        <v>65</v>
      </c>
      <c r="C53" s="124">
        <v>110</v>
      </c>
      <c r="D53" s="124">
        <f aca="true" t="shared" si="17" ref="D53:D60">SUM(B53:C53)</f>
        <v>175</v>
      </c>
      <c r="E53" s="135">
        <v>162</v>
      </c>
      <c r="F53" s="124">
        <v>240</v>
      </c>
      <c r="G53" s="124">
        <f t="shared" si="15"/>
        <v>402</v>
      </c>
      <c r="H53" s="135">
        <f aca="true" t="shared" si="18" ref="H53:I60">SUM(B53,E53)</f>
        <v>227</v>
      </c>
      <c r="I53" s="124">
        <f t="shared" si="18"/>
        <v>350</v>
      </c>
      <c r="J53" s="124">
        <f t="shared" si="16"/>
        <v>577</v>
      </c>
    </row>
    <row r="54" spans="1:10" ht="12" customHeight="1">
      <c r="A54" s="118" t="s">
        <v>23</v>
      </c>
      <c r="B54" s="135">
        <v>115</v>
      </c>
      <c r="C54" s="124">
        <v>187</v>
      </c>
      <c r="D54" s="124">
        <f t="shared" si="17"/>
        <v>302</v>
      </c>
      <c r="E54" s="135">
        <v>76</v>
      </c>
      <c r="F54" s="124">
        <v>130</v>
      </c>
      <c r="G54" s="124">
        <f t="shared" si="15"/>
        <v>206</v>
      </c>
      <c r="H54" s="135">
        <f t="shared" si="18"/>
        <v>191</v>
      </c>
      <c r="I54" s="124">
        <f t="shared" si="18"/>
        <v>317</v>
      </c>
      <c r="J54" s="124">
        <f t="shared" si="16"/>
        <v>508</v>
      </c>
    </row>
    <row r="55" spans="1:10" ht="12" customHeight="1">
      <c r="A55" s="118" t="s">
        <v>24</v>
      </c>
      <c r="B55" s="133">
        <v>99</v>
      </c>
      <c r="C55" s="124">
        <v>263</v>
      </c>
      <c r="D55" s="124">
        <f t="shared" si="17"/>
        <v>362</v>
      </c>
      <c r="E55" s="135">
        <v>21</v>
      </c>
      <c r="F55" s="124">
        <v>122</v>
      </c>
      <c r="G55" s="124">
        <f t="shared" si="15"/>
        <v>143</v>
      </c>
      <c r="H55" s="135">
        <f t="shared" si="18"/>
        <v>120</v>
      </c>
      <c r="I55" s="124">
        <f t="shared" si="18"/>
        <v>385</v>
      </c>
      <c r="J55" s="124">
        <f t="shared" si="16"/>
        <v>505</v>
      </c>
    </row>
    <row r="56" spans="1:10" ht="12" customHeight="1">
      <c r="A56" s="118" t="s">
        <v>25</v>
      </c>
      <c r="B56" s="133">
        <v>81</v>
      </c>
      <c r="C56" s="124">
        <v>330</v>
      </c>
      <c r="D56" s="124">
        <f t="shared" si="17"/>
        <v>411</v>
      </c>
      <c r="E56" s="135">
        <v>19</v>
      </c>
      <c r="F56" s="124">
        <v>125</v>
      </c>
      <c r="G56" s="124">
        <f t="shared" si="15"/>
        <v>144</v>
      </c>
      <c r="H56" s="135">
        <f t="shared" si="18"/>
        <v>100</v>
      </c>
      <c r="I56" s="124">
        <f t="shared" si="18"/>
        <v>455</v>
      </c>
      <c r="J56" s="124">
        <f t="shared" si="16"/>
        <v>555</v>
      </c>
    </row>
    <row r="57" spans="1:10" ht="12" customHeight="1">
      <c r="A57" s="118" t="s">
        <v>26</v>
      </c>
      <c r="B57" s="133">
        <v>143</v>
      </c>
      <c r="C57" s="124">
        <v>511</v>
      </c>
      <c r="D57" s="124">
        <f t="shared" si="17"/>
        <v>654</v>
      </c>
      <c r="E57" s="135">
        <v>14</v>
      </c>
      <c r="F57" s="124">
        <v>82</v>
      </c>
      <c r="G57" s="124">
        <f t="shared" si="15"/>
        <v>96</v>
      </c>
      <c r="H57" s="135">
        <f t="shared" si="18"/>
        <v>157</v>
      </c>
      <c r="I57" s="124">
        <f t="shared" si="18"/>
        <v>593</v>
      </c>
      <c r="J57" s="124">
        <f t="shared" si="16"/>
        <v>750</v>
      </c>
    </row>
    <row r="58" spans="1:10" ht="12" customHeight="1">
      <c r="A58" s="118" t="s">
        <v>27</v>
      </c>
      <c r="B58" s="133">
        <v>304</v>
      </c>
      <c r="C58" s="124">
        <v>801</v>
      </c>
      <c r="D58" s="124">
        <f t="shared" si="17"/>
        <v>1105</v>
      </c>
      <c r="E58" s="135">
        <v>7</v>
      </c>
      <c r="F58" s="124">
        <v>32</v>
      </c>
      <c r="G58" s="124">
        <f t="shared" si="15"/>
        <v>39</v>
      </c>
      <c r="H58" s="135">
        <f t="shared" si="18"/>
        <v>311</v>
      </c>
      <c r="I58" s="124">
        <f t="shared" si="18"/>
        <v>833</v>
      </c>
      <c r="J58" s="124">
        <f t="shared" si="16"/>
        <v>1144</v>
      </c>
    </row>
    <row r="59" spans="1:10" ht="12" customHeight="1">
      <c r="A59" s="118" t="s">
        <v>28</v>
      </c>
      <c r="B59" s="133">
        <v>288</v>
      </c>
      <c r="C59" s="124">
        <v>483</v>
      </c>
      <c r="D59" s="124">
        <f t="shared" si="17"/>
        <v>771</v>
      </c>
      <c r="E59" s="135">
        <v>3</v>
      </c>
      <c r="F59" s="124">
        <v>8</v>
      </c>
      <c r="G59" s="124">
        <f t="shared" si="15"/>
        <v>11</v>
      </c>
      <c r="H59" s="135">
        <f t="shared" si="18"/>
        <v>291</v>
      </c>
      <c r="I59" s="124">
        <f t="shared" si="18"/>
        <v>491</v>
      </c>
      <c r="J59" s="124">
        <f t="shared" si="16"/>
        <v>782</v>
      </c>
    </row>
    <row r="60" spans="1:10" ht="12" customHeight="1">
      <c r="A60" s="118" t="s">
        <v>29</v>
      </c>
      <c r="B60" s="133">
        <v>42</v>
      </c>
      <c r="C60" s="124">
        <v>94</v>
      </c>
      <c r="D60" s="136">
        <f t="shared" si="17"/>
        <v>136</v>
      </c>
      <c r="E60" s="135">
        <v>0</v>
      </c>
      <c r="F60" s="124">
        <v>0</v>
      </c>
      <c r="G60" s="136">
        <f t="shared" si="15"/>
        <v>0</v>
      </c>
      <c r="H60" s="135">
        <f t="shared" si="18"/>
        <v>42</v>
      </c>
      <c r="I60" s="124">
        <f t="shared" si="18"/>
        <v>94</v>
      </c>
      <c r="J60" s="136">
        <f t="shared" si="16"/>
        <v>136</v>
      </c>
    </row>
    <row r="61" spans="1:10" ht="12" customHeight="1">
      <c r="A61" s="137" t="s">
        <v>5</v>
      </c>
      <c r="B61" s="138">
        <f>SUM(B52:B60)</f>
        <v>1138</v>
      </c>
      <c r="C61" s="139">
        <f aca="true" t="shared" si="19" ref="C61:J61">SUM(C52:C60)</f>
        <v>2780</v>
      </c>
      <c r="D61" s="139">
        <f t="shared" si="19"/>
        <v>3918</v>
      </c>
      <c r="E61" s="138">
        <f t="shared" si="19"/>
        <v>412</v>
      </c>
      <c r="F61" s="139">
        <f t="shared" si="19"/>
        <v>879</v>
      </c>
      <c r="G61" s="139">
        <f t="shared" si="19"/>
        <v>1291</v>
      </c>
      <c r="H61" s="138">
        <f t="shared" si="19"/>
        <v>1550</v>
      </c>
      <c r="I61" s="139">
        <f t="shared" si="19"/>
        <v>3659</v>
      </c>
      <c r="J61" s="139">
        <f t="shared" si="19"/>
        <v>5209</v>
      </c>
    </row>
    <row r="63" spans="1:10" ht="12" customHeight="1">
      <c r="A63" s="120" t="s">
        <v>10</v>
      </c>
      <c r="B63" s="125"/>
      <c r="C63" s="125"/>
      <c r="D63" s="125"/>
      <c r="E63" s="125"/>
      <c r="F63" s="126"/>
      <c r="G63" s="125"/>
      <c r="H63" s="125"/>
      <c r="I63" s="125"/>
      <c r="J63" s="125"/>
    </row>
    <row r="64" spans="1:10" ht="12" customHeight="1" thickBot="1">
      <c r="A64" s="118"/>
      <c r="B64" s="124"/>
      <c r="C64" s="124"/>
      <c r="D64" s="124"/>
      <c r="E64" s="124"/>
      <c r="F64" s="124"/>
      <c r="G64" s="124"/>
      <c r="H64" s="124"/>
      <c r="I64" s="124"/>
      <c r="J64" s="124"/>
    </row>
    <row r="65" spans="1:10" ht="12" customHeight="1">
      <c r="A65" s="127"/>
      <c r="B65" s="128" t="s">
        <v>3</v>
      </c>
      <c r="C65" s="129"/>
      <c r="D65" s="129"/>
      <c r="E65" s="128" t="s">
        <v>4</v>
      </c>
      <c r="F65" s="129"/>
      <c r="G65" s="129"/>
      <c r="H65" s="128" t="s">
        <v>5</v>
      </c>
      <c r="I65" s="129"/>
      <c r="J65" s="129"/>
    </row>
    <row r="66" spans="1:10" ht="12" customHeight="1">
      <c r="A66" s="185" t="s">
        <v>20</v>
      </c>
      <c r="B66" s="130" t="s">
        <v>6</v>
      </c>
      <c r="C66" s="131" t="s">
        <v>7</v>
      </c>
      <c r="D66" s="131" t="s">
        <v>5</v>
      </c>
      <c r="E66" s="130" t="s">
        <v>6</v>
      </c>
      <c r="F66" s="131" t="s">
        <v>7</v>
      </c>
      <c r="G66" s="131" t="s">
        <v>5</v>
      </c>
      <c r="H66" s="130" t="s">
        <v>6</v>
      </c>
      <c r="I66" s="131" t="s">
        <v>7</v>
      </c>
      <c r="J66" s="131" t="s">
        <v>5</v>
      </c>
    </row>
    <row r="67" spans="1:10" ht="12" customHeight="1">
      <c r="A67" s="132"/>
      <c r="B67" s="133"/>
      <c r="C67" s="134"/>
      <c r="D67" s="134"/>
      <c r="E67" s="133"/>
      <c r="F67" s="134"/>
      <c r="G67" s="134"/>
      <c r="H67" s="133"/>
      <c r="I67" s="134"/>
      <c r="J67" s="134"/>
    </row>
    <row r="68" spans="1:10" ht="12" customHeight="1">
      <c r="A68" s="118" t="s">
        <v>21</v>
      </c>
      <c r="B68" s="135">
        <v>0</v>
      </c>
      <c r="C68" s="124">
        <v>0</v>
      </c>
      <c r="D68" s="124">
        <f>SUM(B68:C68)</f>
        <v>0</v>
      </c>
      <c r="E68" s="135">
        <v>5</v>
      </c>
      <c r="F68" s="124">
        <v>12</v>
      </c>
      <c r="G68" s="124">
        <f aca="true" t="shared" si="20" ref="G68:G76">SUM(E68:F68)</f>
        <v>17</v>
      </c>
      <c r="H68" s="135">
        <f>SUM(B68,E68)</f>
        <v>5</v>
      </c>
      <c r="I68" s="124">
        <f>SUM(C68,F68)</f>
        <v>12</v>
      </c>
      <c r="J68" s="124">
        <f aca="true" t="shared" si="21" ref="J68:J76">SUM(H68:I68)</f>
        <v>17</v>
      </c>
    </row>
    <row r="69" spans="1:10" ht="12" customHeight="1">
      <c r="A69" s="118" t="s">
        <v>22</v>
      </c>
      <c r="B69" s="135">
        <v>4</v>
      </c>
      <c r="C69" s="124">
        <v>3</v>
      </c>
      <c r="D69" s="124">
        <f aca="true" t="shared" si="22" ref="D69:D76">SUM(B69:C69)</f>
        <v>7</v>
      </c>
      <c r="E69" s="135">
        <v>12</v>
      </c>
      <c r="F69" s="124">
        <v>15</v>
      </c>
      <c r="G69" s="124">
        <f t="shared" si="20"/>
        <v>27</v>
      </c>
      <c r="H69" s="135">
        <f aca="true" t="shared" si="23" ref="H69:I76">SUM(B69,E69)</f>
        <v>16</v>
      </c>
      <c r="I69" s="124">
        <f t="shared" si="23"/>
        <v>18</v>
      </c>
      <c r="J69" s="124">
        <f t="shared" si="21"/>
        <v>34</v>
      </c>
    </row>
    <row r="70" spans="1:10" ht="12" customHeight="1">
      <c r="A70" s="118" t="s">
        <v>23</v>
      </c>
      <c r="B70" s="135">
        <v>4</v>
      </c>
      <c r="C70" s="124">
        <v>11</v>
      </c>
      <c r="D70" s="124">
        <f t="shared" si="22"/>
        <v>15</v>
      </c>
      <c r="E70" s="135">
        <v>2</v>
      </c>
      <c r="F70" s="124">
        <v>13</v>
      </c>
      <c r="G70" s="124">
        <f t="shared" si="20"/>
        <v>15</v>
      </c>
      <c r="H70" s="135">
        <f t="shared" si="23"/>
        <v>6</v>
      </c>
      <c r="I70" s="124">
        <f t="shared" si="23"/>
        <v>24</v>
      </c>
      <c r="J70" s="124">
        <f t="shared" si="21"/>
        <v>30</v>
      </c>
    </row>
    <row r="71" spans="1:10" ht="12" customHeight="1">
      <c r="A71" s="118" t="s">
        <v>24</v>
      </c>
      <c r="B71" s="133">
        <v>5</v>
      </c>
      <c r="C71" s="124">
        <v>13</v>
      </c>
      <c r="D71" s="124">
        <f t="shared" si="22"/>
        <v>18</v>
      </c>
      <c r="E71" s="135">
        <v>2</v>
      </c>
      <c r="F71" s="124">
        <v>9</v>
      </c>
      <c r="G71" s="124">
        <f t="shared" si="20"/>
        <v>11</v>
      </c>
      <c r="H71" s="135">
        <f t="shared" si="23"/>
        <v>7</v>
      </c>
      <c r="I71" s="124">
        <f t="shared" si="23"/>
        <v>22</v>
      </c>
      <c r="J71" s="124">
        <f t="shared" si="21"/>
        <v>29</v>
      </c>
    </row>
    <row r="72" spans="1:10" ht="12" customHeight="1">
      <c r="A72" s="118" t="s">
        <v>25</v>
      </c>
      <c r="B72" s="133">
        <v>4</v>
      </c>
      <c r="C72" s="124">
        <v>20</v>
      </c>
      <c r="D72" s="124">
        <f t="shared" si="22"/>
        <v>24</v>
      </c>
      <c r="E72" s="135">
        <v>2</v>
      </c>
      <c r="F72" s="124">
        <v>5</v>
      </c>
      <c r="G72" s="124">
        <f t="shared" si="20"/>
        <v>7</v>
      </c>
      <c r="H72" s="135">
        <f t="shared" si="23"/>
        <v>6</v>
      </c>
      <c r="I72" s="124">
        <f t="shared" si="23"/>
        <v>25</v>
      </c>
      <c r="J72" s="124">
        <f t="shared" si="21"/>
        <v>31</v>
      </c>
    </row>
    <row r="73" spans="1:10" ht="12" customHeight="1">
      <c r="A73" s="118" t="s">
        <v>26</v>
      </c>
      <c r="B73" s="133">
        <v>4</v>
      </c>
      <c r="C73" s="124">
        <v>24</v>
      </c>
      <c r="D73" s="124">
        <f t="shared" si="22"/>
        <v>28</v>
      </c>
      <c r="E73" s="135">
        <v>0</v>
      </c>
      <c r="F73" s="124">
        <v>7</v>
      </c>
      <c r="G73" s="124">
        <f t="shared" si="20"/>
        <v>7</v>
      </c>
      <c r="H73" s="135">
        <f t="shared" si="23"/>
        <v>4</v>
      </c>
      <c r="I73" s="124">
        <f t="shared" si="23"/>
        <v>31</v>
      </c>
      <c r="J73" s="124">
        <f t="shared" si="21"/>
        <v>35</v>
      </c>
    </row>
    <row r="74" spans="1:10" ht="12" customHeight="1">
      <c r="A74" s="118" t="s">
        <v>27</v>
      </c>
      <c r="B74" s="133">
        <v>12</v>
      </c>
      <c r="C74" s="124">
        <v>37</v>
      </c>
      <c r="D74" s="124">
        <f t="shared" si="22"/>
        <v>49</v>
      </c>
      <c r="E74" s="135">
        <v>1</v>
      </c>
      <c r="F74" s="124">
        <v>1</v>
      </c>
      <c r="G74" s="124">
        <f t="shared" si="20"/>
        <v>2</v>
      </c>
      <c r="H74" s="135">
        <f t="shared" si="23"/>
        <v>13</v>
      </c>
      <c r="I74" s="124">
        <f t="shared" si="23"/>
        <v>38</v>
      </c>
      <c r="J74" s="124">
        <f t="shared" si="21"/>
        <v>51</v>
      </c>
    </row>
    <row r="75" spans="1:10" ht="12" customHeight="1">
      <c r="A75" s="118" t="s">
        <v>28</v>
      </c>
      <c r="B75" s="133">
        <v>17</v>
      </c>
      <c r="C75" s="124">
        <v>17</v>
      </c>
      <c r="D75" s="124">
        <f t="shared" si="22"/>
        <v>34</v>
      </c>
      <c r="E75" s="135">
        <v>0</v>
      </c>
      <c r="F75" s="124">
        <v>0</v>
      </c>
      <c r="G75" s="124">
        <f t="shared" si="20"/>
        <v>0</v>
      </c>
      <c r="H75" s="135">
        <f t="shared" si="23"/>
        <v>17</v>
      </c>
      <c r="I75" s="124">
        <f t="shared" si="23"/>
        <v>17</v>
      </c>
      <c r="J75" s="124">
        <f t="shared" si="21"/>
        <v>34</v>
      </c>
    </row>
    <row r="76" spans="1:10" ht="12" customHeight="1">
      <c r="A76" s="118" t="s">
        <v>29</v>
      </c>
      <c r="B76" s="133">
        <v>1</v>
      </c>
      <c r="C76" s="124">
        <v>2</v>
      </c>
      <c r="D76" s="136">
        <f t="shared" si="22"/>
        <v>3</v>
      </c>
      <c r="E76" s="135">
        <v>0</v>
      </c>
      <c r="F76" s="124">
        <v>0</v>
      </c>
      <c r="G76" s="136">
        <f t="shared" si="20"/>
        <v>0</v>
      </c>
      <c r="H76" s="135">
        <f t="shared" si="23"/>
        <v>1</v>
      </c>
      <c r="I76" s="124">
        <f t="shared" si="23"/>
        <v>2</v>
      </c>
      <c r="J76" s="136">
        <f t="shared" si="21"/>
        <v>3</v>
      </c>
    </row>
    <row r="77" spans="1:10" ht="12" customHeight="1">
      <c r="A77" s="137" t="s">
        <v>5</v>
      </c>
      <c r="B77" s="138">
        <f>SUM(B68:B76)</f>
        <v>51</v>
      </c>
      <c r="C77" s="139">
        <f aca="true" t="shared" si="24" ref="C77:J77">SUM(C68:C76)</f>
        <v>127</v>
      </c>
      <c r="D77" s="139">
        <f t="shared" si="24"/>
        <v>178</v>
      </c>
      <c r="E77" s="138">
        <f t="shared" si="24"/>
        <v>24</v>
      </c>
      <c r="F77" s="139">
        <f t="shared" si="24"/>
        <v>62</v>
      </c>
      <c r="G77" s="139">
        <f t="shared" si="24"/>
        <v>86</v>
      </c>
      <c r="H77" s="138">
        <f t="shared" si="24"/>
        <v>75</v>
      </c>
      <c r="I77" s="139">
        <f t="shared" si="24"/>
        <v>189</v>
      </c>
      <c r="J77" s="139">
        <f t="shared" si="24"/>
        <v>264</v>
      </c>
    </row>
    <row r="79" spans="1:10" ht="12" customHeight="1">
      <c r="A79" s="120" t="s">
        <v>11</v>
      </c>
      <c r="B79" s="125"/>
      <c r="C79" s="125"/>
      <c r="D79" s="125"/>
      <c r="E79" s="125"/>
      <c r="F79" s="126"/>
      <c r="G79" s="125"/>
      <c r="H79" s="125"/>
      <c r="I79" s="125"/>
      <c r="J79" s="125"/>
    </row>
    <row r="80" spans="1:10" ht="12" customHeight="1" thickBot="1">
      <c r="A80" s="118"/>
      <c r="B80" s="124"/>
      <c r="C80" s="124"/>
      <c r="D80" s="124"/>
      <c r="E80" s="124"/>
      <c r="F80" s="124"/>
      <c r="G80" s="124"/>
      <c r="H80" s="124"/>
      <c r="I80" s="124"/>
      <c r="J80" s="124"/>
    </row>
    <row r="81" spans="1:10" ht="12" customHeight="1">
      <c r="A81" s="127"/>
      <c r="B81" s="128" t="s">
        <v>3</v>
      </c>
      <c r="C81" s="129"/>
      <c r="D81" s="129"/>
      <c r="E81" s="128" t="s">
        <v>4</v>
      </c>
      <c r="F81" s="129"/>
      <c r="G81" s="129"/>
      <c r="H81" s="128" t="s">
        <v>5</v>
      </c>
      <c r="I81" s="129"/>
      <c r="J81" s="129"/>
    </row>
    <row r="82" spans="1:10" ht="12" customHeight="1">
      <c r="A82" s="185" t="s">
        <v>20</v>
      </c>
      <c r="B82" s="130" t="s">
        <v>6</v>
      </c>
      <c r="C82" s="131" t="s">
        <v>7</v>
      </c>
      <c r="D82" s="131" t="s">
        <v>5</v>
      </c>
      <c r="E82" s="130" t="s">
        <v>6</v>
      </c>
      <c r="F82" s="131" t="s">
        <v>7</v>
      </c>
      <c r="G82" s="131" t="s">
        <v>5</v>
      </c>
      <c r="H82" s="130" t="s">
        <v>6</v>
      </c>
      <c r="I82" s="131" t="s">
        <v>7</v>
      </c>
      <c r="J82" s="131" t="s">
        <v>5</v>
      </c>
    </row>
    <row r="83" spans="1:10" ht="12" customHeight="1">
      <c r="A83" s="132"/>
      <c r="B83" s="133"/>
      <c r="C83" s="134"/>
      <c r="D83" s="134"/>
      <c r="E83" s="133"/>
      <c r="F83" s="134"/>
      <c r="G83" s="134"/>
      <c r="H83" s="133"/>
      <c r="I83" s="134"/>
      <c r="J83" s="134"/>
    </row>
    <row r="84" spans="1:10" ht="12" customHeight="1">
      <c r="A84" s="118" t="s">
        <v>21</v>
      </c>
      <c r="B84" s="135">
        <v>0</v>
      </c>
      <c r="C84" s="124">
        <v>0</v>
      </c>
      <c r="D84" s="124">
        <f>SUM(B84:C84)</f>
        <v>0</v>
      </c>
      <c r="E84" s="135">
        <v>22</v>
      </c>
      <c r="F84" s="124">
        <v>37</v>
      </c>
      <c r="G84" s="124">
        <f aca="true" t="shared" si="25" ref="G84:G92">SUM(E84:F84)</f>
        <v>59</v>
      </c>
      <c r="H84" s="135">
        <f>SUM(B84,E84)</f>
        <v>22</v>
      </c>
      <c r="I84" s="124">
        <f>SUM(C84,F84)</f>
        <v>37</v>
      </c>
      <c r="J84" s="124">
        <f aca="true" t="shared" si="26" ref="J84:J92">SUM(H84:I84)</f>
        <v>59</v>
      </c>
    </row>
    <row r="85" spans="1:10" ht="12" customHeight="1">
      <c r="A85" s="118" t="s">
        <v>22</v>
      </c>
      <c r="B85" s="135">
        <v>3</v>
      </c>
      <c r="C85" s="124">
        <v>8</v>
      </c>
      <c r="D85" s="124">
        <f aca="true" t="shared" si="27" ref="D85:D92">SUM(B85:C85)</f>
        <v>11</v>
      </c>
      <c r="E85" s="135">
        <v>16</v>
      </c>
      <c r="F85" s="124">
        <v>21</v>
      </c>
      <c r="G85" s="124">
        <f t="shared" si="25"/>
        <v>37</v>
      </c>
      <c r="H85" s="135">
        <f aca="true" t="shared" si="28" ref="H85:I92">SUM(B85,E85)</f>
        <v>19</v>
      </c>
      <c r="I85" s="124">
        <f t="shared" si="28"/>
        <v>29</v>
      </c>
      <c r="J85" s="124">
        <f t="shared" si="26"/>
        <v>48</v>
      </c>
    </row>
    <row r="86" spans="1:10" ht="12" customHeight="1">
      <c r="A86" s="118" t="s">
        <v>23</v>
      </c>
      <c r="B86" s="135">
        <v>6</v>
      </c>
      <c r="C86" s="124">
        <v>16</v>
      </c>
      <c r="D86" s="124">
        <f t="shared" si="27"/>
        <v>22</v>
      </c>
      <c r="E86" s="135">
        <v>7</v>
      </c>
      <c r="F86" s="124">
        <v>9</v>
      </c>
      <c r="G86" s="124">
        <f t="shared" si="25"/>
        <v>16</v>
      </c>
      <c r="H86" s="135">
        <f t="shared" si="28"/>
        <v>13</v>
      </c>
      <c r="I86" s="124">
        <f t="shared" si="28"/>
        <v>25</v>
      </c>
      <c r="J86" s="124">
        <f t="shared" si="26"/>
        <v>38</v>
      </c>
    </row>
    <row r="87" spans="1:10" ht="12" customHeight="1">
      <c r="A87" s="118" t="s">
        <v>24</v>
      </c>
      <c r="B87" s="133">
        <v>8</v>
      </c>
      <c r="C87" s="124">
        <v>24</v>
      </c>
      <c r="D87" s="124">
        <f t="shared" si="27"/>
        <v>32</v>
      </c>
      <c r="E87" s="135">
        <v>4</v>
      </c>
      <c r="F87" s="124">
        <v>14</v>
      </c>
      <c r="G87" s="124">
        <f t="shared" si="25"/>
        <v>18</v>
      </c>
      <c r="H87" s="135">
        <f t="shared" si="28"/>
        <v>12</v>
      </c>
      <c r="I87" s="124">
        <f t="shared" si="28"/>
        <v>38</v>
      </c>
      <c r="J87" s="124">
        <f t="shared" si="26"/>
        <v>50</v>
      </c>
    </row>
    <row r="88" spans="1:10" ht="12" customHeight="1">
      <c r="A88" s="118" t="s">
        <v>25</v>
      </c>
      <c r="B88" s="133">
        <v>5</v>
      </c>
      <c r="C88" s="124">
        <v>28</v>
      </c>
      <c r="D88" s="124">
        <f t="shared" si="27"/>
        <v>33</v>
      </c>
      <c r="E88" s="135">
        <v>4</v>
      </c>
      <c r="F88" s="124">
        <v>10</v>
      </c>
      <c r="G88" s="124">
        <f t="shared" si="25"/>
        <v>14</v>
      </c>
      <c r="H88" s="135">
        <f t="shared" si="28"/>
        <v>9</v>
      </c>
      <c r="I88" s="124">
        <f t="shared" si="28"/>
        <v>38</v>
      </c>
      <c r="J88" s="124">
        <f t="shared" si="26"/>
        <v>47</v>
      </c>
    </row>
    <row r="89" spans="1:10" ht="12" customHeight="1">
      <c r="A89" s="118" t="s">
        <v>26</v>
      </c>
      <c r="B89" s="133">
        <v>6</v>
      </c>
      <c r="C89" s="124">
        <v>28</v>
      </c>
      <c r="D89" s="124">
        <f t="shared" si="27"/>
        <v>34</v>
      </c>
      <c r="E89" s="135">
        <v>0</v>
      </c>
      <c r="F89" s="124">
        <v>8</v>
      </c>
      <c r="G89" s="124">
        <f t="shared" si="25"/>
        <v>8</v>
      </c>
      <c r="H89" s="135">
        <f t="shared" si="28"/>
        <v>6</v>
      </c>
      <c r="I89" s="124">
        <f t="shared" si="28"/>
        <v>36</v>
      </c>
      <c r="J89" s="124">
        <f t="shared" si="26"/>
        <v>42</v>
      </c>
    </row>
    <row r="90" spans="1:10" ht="12" customHeight="1">
      <c r="A90" s="118" t="s">
        <v>27</v>
      </c>
      <c r="B90" s="133">
        <v>20</v>
      </c>
      <c r="C90" s="124">
        <v>57</v>
      </c>
      <c r="D90" s="124">
        <f t="shared" si="27"/>
        <v>77</v>
      </c>
      <c r="E90" s="135">
        <v>1</v>
      </c>
      <c r="F90" s="124">
        <v>4</v>
      </c>
      <c r="G90" s="124">
        <f t="shared" si="25"/>
        <v>5</v>
      </c>
      <c r="H90" s="135">
        <f t="shared" si="28"/>
        <v>21</v>
      </c>
      <c r="I90" s="124">
        <f t="shared" si="28"/>
        <v>61</v>
      </c>
      <c r="J90" s="124">
        <f t="shared" si="26"/>
        <v>82</v>
      </c>
    </row>
    <row r="91" spans="1:10" ht="12" customHeight="1">
      <c r="A91" s="118" t="s">
        <v>28</v>
      </c>
      <c r="B91" s="133">
        <v>25</v>
      </c>
      <c r="C91" s="124">
        <v>52</v>
      </c>
      <c r="D91" s="124">
        <f t="shared" si="27"/>
        <v>77</v>
      </c>
      <c r="E91" s="135">
        <v>0</v>
      </c>
      <c r="F91" s="124">
        <v>0</v>
      </c>
      <c r="G91" s="124">
        <f t="shared" si="25"/>
        <v>0</v>
      </c>
      <c r="H91" s="135">
        <f t="shared" si="28"/>
        <v>25</v>
      </c>
      <c r="I91" s="124">
        <f t="shared" si="28"/>
        <v>52</v>
      </c>
      <c r="J91" s="124">
        <f t="shared" si="26"/>
        <v>77</v>
      </c>
    </row>
    <row r="92" spans="1:10" ht="12" customHeight="1">
      <c r="A92" s="118" t="s">
        <v>29</v>
      </c>
      <c r="B92" s="133">
        <v>3</v>
      </c>
      <c r="C92" s="124">
        <v>9</v>
      </c>
      <c r="D92" s="136">
        <f t="shared" si="27"/>
        <v>12</v>
      </c>
      <c r="E92" s="135">
        <v>0</v>
      </c>
      <c r="F92" s="124">
        <v>1</v>
      </c>
      <c r="G92" s="136">
        <f t="shared" si="25"/>
        <v>1</v>
      </c>
      <c r="H92" s="135">
        <f t="shared" si="28"/>
        <v>3</v>
      </c>
      <c r="I92" s="124">
        <f t="shared" si="28"/>
        <v>10</v>
      </c>
      <c r="J92" s="136">
        <f t="shared" si="26"/>
        <v>13</v>
      </c>
    </row>
    <row r="93" spans="1:10" ht="12" customHeight="1">
      <c r="A93" s="137" t="s">
        <v>5</v>
      </c>
      <c r="B93" s="138">
        <f>SUM(B84:B92)</f>
        <v>76</v>
      </c>
      <c r="C93" s="139">
        <f aca="true" t="shared" si="29" ref="C93:J93">SUM(C84:C92)</f>
        <v>222</v>
      </c>
      <c r="D93" s="139">
        <f t="shared" si="29"/>
        <v>298</v>
      </c>
      <c r="E93" s="138">
        <f t="shared" si="29"/>
        <v>54</v>
      </c>
      <c r="F93" s="139">
        <f t="shared" si="29"/>
        <v>104</v>
      </c>
      <c r="G93" s="139">
        <f t="shared" si="29"/>
        <v>158</v>
      </c>
      <c r="H93" s="138">
        <f t="shared" si="29"/>
        <v>130</v>
      </c>
      <c r="I93" s="139">
        <f t="shared" si="29"/>
        <v>326</v>
      </c>
      <c r="J93" s="139">
        <f t="shared" si="29"/>
        <v>456</v>
      </c>
    </row>
  </sheetData>
  <sheetProtection/>
  <printOptions horizontalCentered="1"/>
  <pageMargins left="0.1968503937007874" right="0.1968503937007874" top="0.5905511811023623" bottom="0.3937007874015748" header="0.5118110236220472" footer="0.5118110236220472"/>
  <pageSetup horizontalDpi="300" verticalDpi="300" orientation="portrait" paperSize="9" scale="80" r:id="rId1"/>
  <headerFooter alignWithMargins="0">
    <oddFooter>&amp;R&amp;A</oddFooter>
  </headerFooter>
  <rowBreaks count="1" manualBreakCount="1">
    <brk id="2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Vlaamse Gemeenschap</dc:creator>
  <cp:keywords/>
  <dc:description/>
  <cp:lastModifiedBy>Unknown</cp:lastModifiedBy>
  <cp:lastPrinted>2008-08-11T14:50:29Z</cp:lastPrinted>
  <dcterms:created xsi:type="dcterms:W3CDTF">1999-11-09T10:40:34Z</dcterms:created>
  <dcterms:modified xsi:type="dcterms:W3CDTF">2012-03-12T10:12:17Z</dcterms:modified>
  <cp:category/>
  <cp:version/>
  <cp:contentType/>
  <cp:contentStatus/>
</cp:coreProperties>
</file>