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58" activeTab="0"/>
  </bookViews>
  <sheets>
    <sheet name="INHOUD" sheetId="1" r:id="rId1"/>
    <sheet name="08POSP01" sheetId="2" r:id="rId2"/>
    <sheet name="08POSP02" sheetId="3" r:id="rId3"/>
    <sheet name="08POSP03" sheetId="4" r:id="rId4"/>
    <sheet name="08POSP04" sheetId="5" r:id="rId5"/>
    <sheet name="08POSP05" sheetId="6" r:id="rId6"/>
    <sheet name="08POSP06" sheetId="7" r:id="rId7"/>
    <sheet name="08POSP07" sheetId="8" r:id="rId8"/>
    <sheet name="08POSP08" sheetId="9" r:id="rId9"/>
    <sheet name="08POSP10" sheetId="10" r:id="rId10"/>
    <sheet name="08POSP09" sheetId="11" r:id="rId11"/>
    <sheet name="08POSP11" sheetId="12" r:id="rId12"/>
    <sheet name="08POSP12" sheetId="13" r:id="rId13"/>
    <sheet name="08PBASED01" sheetId="14" r:id="rId14"/>
    <sheet name="08PBASED02" sheetId="15" r:id="rId15"/>
    <sheet name="08PBASED03" sheetId="16" r:id="rId16"/>
    <sheet name="08PBASED04" sheetId="17" r:id="rId17"/>
    <sheet name="08PBASED05" sheetId="18" r:id="rId18"/>
    <sheet name="08PBASED06" sheetId="19" r:id="rId19"/>
  </sheets>
  <definedNames>
    <definedName name="_xlnm.Print_Area" localSheetId="15">'08PBASED03'!$A$1:$J$11</definedName>
    <definedName name="_xlnm.Print_Area" localSheetId="17">'08PBASED05'!$A$1:$J$11</definedName>
    <definedName name="_xlnm.Print_Area" localSheetId="1">'08POSP01'!$A$1:$J$15</definedName>
  </definedNames>
  <calcPr fullCalcOnLoad="1"/>
</workbook>
</file>

<file path=xl/sharedStrings.xml><?xml version="1.0" encoding="utf-8"?>
<sst xmlns="http://schemas.openxmlformats.org/spreadsheetml/2006/main" count="855" uniqueCount="64">
  <si>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</si>
  <si>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</si>
  <si>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</si>
  <si>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</si>
  <si>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</si>
  <si>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</si>
  <si>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</si>
  <si>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</si>
  <si>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</si>
  <si>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</si>
  <si>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</si>
  <si>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</si>
  <si>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</si>
  <si>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</si>
  <si>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</si>
  <si>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</si>
  <si>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</si>
  <si>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</si>
  <si>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</si>
  <si>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</si>
  <si>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</si>
  <si>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</si>
  <si>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</si>
  <si>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,</t>
  </si>
  <si>
    <t xml:space="preserve"> </t>
  </si>
  <si>
    <t>Gemeenschapsonderwijs</t>
  </si>
  <si>
    <t>SECUNDAIR VOLWASSENENONDERWIJS</t>
  </si>
  <si>
    <t>HOGER BEROEPSONDERWIJS VAN HET VOLWASSENENONDERWIJS</t>
  </si>
  <si>
    <t>Schooljaar 2008-2009</t>
  </si>
  <si>
    <t>Aantal budgettaire fulltime-equivalenten (inclusief alle vervangingen, TBS+ en Bonus) - januari 2009</t>
  </si>
  <si>
    <t>Aantal personen (inclusief alle vervangingen, TBS+ en Bonus) -  januari 2009</t>
  </si>
  <si>
    <t>Aantal personen (inclusief alle vervangingen, TBS+ en Bonus) - januari 2009</t>
  </si>
  <si>
    <t>Aantal budgettaire fulltime-equivalenten (inclusief alle vervangingen, TBS+ en Bonus) -  januari 2009</t>
  </si>
  <si>
    <t>BASISEDUCATIE</t>
  </si>
  <si>
    <t>PERSONEEL VOLWASSENENONDERWIJS</t>
  </si>
  <si>
    <t>Secundair volwassenenonderwijs</t>
  </si>
  <si>
    <t>Budgettaire fulltime-equivalenten</t>
  </si>
  <si>
    <t>Bestuurs- en onderwijzend personeel naar statuut en geslacht - budgettaire fulltime-equivalenten</t>
  </si>
  <si>
    <t>Andere personeelscategorieën naar statuut en geslacht - budgettaire fulltime-equivalenten</t>
  </si>
  <si>
    <t>Aantal personen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</si>
  <si>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</si>
  <si>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</si>
  <si>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</si>
  <si>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</si>
  <si>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Hoger beroepsonderwijs van het volwassenenonderwijs</t>
  </si>
  <si>
    <t>Basiseducatie</t>
  </si>
  <si>
    <t>08PBASED01</t>
  </si>
  <si>
    <t>08PBASED02</t>
  </si>
  <si>
    <t>08PBASED03</t>
  </si>
  <si>
    <t>08PBASED04</t>
  </si>
  <si>
    <t>08PBASED05</t>
  </si>
  <si>
    <t>08PBASED06</t>
  </si>
  <si>
    <t>08POSP01</t>
  </si>
  <si>
    <t>08POSP02</t>
  </si>
  <si>
    <t>08POSP03</t>
  </si>
  <si>
    <t>08POSP04</t>
  </si>
  <si>
    <t>08POSP05</t>
  </si>
  <si>
    <t>08POSP06</t>
  </si>
  <si>
    <t>08POSP07</t>
  </si>
  <si>
    <t>08POSP08</t>
  </si>
  <si>
    <t>08POSP09</t>
  </si>
  <si>
    <t>08POSP10</t>
  </si>
  <si>
    <t>08POSP11</t>
  </si>
  <si>
    <t>08POSP12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</si>
</sst>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58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2" fillId="0" borderId="0" xfId="58" applyNumberFormat="1" applyFont="1" applyAlignment="1">
      <alignment horizontal="right"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3" fontId="3" fillId="0" borderId="0" xfId="58" applyNumberFormat="1" applyFont="1">
      <alignment/>
      <protection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>
      <alignment/>
      <protection/>
    </xf>
    <xf numFmtId="3" fontId="3" fillId="0" borderId="12" xfId="58" applyNumberFormat="1" applyFont="1" applyBorder="1" applyAlignment="1">
      <alignment horizontal="center"/>
      <protection/>
    </xf>
    <xf numFmtId="3" fontId="3" fillId="0" borderId="12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3" fillId="0" borderId="13" xfId="58" applyNumberFormat="1" applyFont="1" applyBorder="1" applyAlignment="1">
      <alignment horizontal="center"/>
      <protection/>
    </xf>
    <xf numFmtId="3" fontId="3" fillId="0" borderId="0" xfId="58" applyNumberFormat="1" applyFont="1" applyBorder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0" fontId="3" fillId="0" borderId="0" xfId="58">
      <alignment/>
      <protection/>
    </xf>
    <xf numFmtId="3" fontId="3" fillId="0" borderId="0" xfId="60" applyNumberFormat="1" applyFont="1">
      <alignment/>
      <protection/>
    </xf>
    <xf numFmtId="0" fontId="3" fillId="0" borderId="0" xfId="60">
      <alignment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164" fontId="3" fillId="0" borderId="0" xfId="60" applyNumberFormat="1" applyFont="1" applyAlignment="1">
      <alignment horizontal="centerContinuous"/>
      <protection/>
    </xf>
    <xf numFmtId="164" fontId="3" fillId="0" borderId="0" xfId="60" applyNumberFormat="1" applyFont="1">
      <alignment/>
      <protection/>
    </xf>
    <xf numFmtId="3" fontId="3" fillId="0" borderId="10" xfId="60" applyNumberFormat="1" applyFont="1" applyBorder="1" applyAlignment="1">
      <alignment horizontal="center"/>
      <protection/>
    </xf>
    <xf numFmtId="164" fontId="3" fillId="0" borderId="17" xfId="60" applyNumberFormat="1" applyFont="1" applyBorder="1" applyAlignment="1">
      <alignment horizontal="center"/>
      <protection/>
    </xf>
    <xf numFmtId="164" fontId="3" fillId="0" borderId="10" xfId="60" applyNumberFormat="1" applyFont="1" applyBorder="1" applyAlignment="1">
      <alignment horizontal="center"/>
      <protection/>
    </xf>
    <xf numFmtId="3" fontId="3" fillId="0" borderId="13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164" fontId="3" fillId="0" borderId="14" xfId="60" applyNumberFormat="1" applyFont="1" applyBorder="1">
      <alignment/>
      <protection/>
    </xf>
    <xf numFmtId="164" fontId="3" fillId="0" borderId="0" xfId="60" applyNumberFormat="1" applyFont="1" applyAlignment="1">
      <alignment horizontal="right"/>
      <protection/>
    </xf>
    <xf numFmtId="3" fontId="2" fillId="0" borderId="0" xfId="60" applyNumberFormat="1" applyFont="1" applyAlignment="1">
      <alignment horizontal="right"/>
      <protection/>
    </xf>
    <xf numFmtId="164" fontId="2" fillId="0" borderId="15" xfId="60" applyNumberFormat="1" applyFont="1" applyBorder="1">
      <alignment/>
      <protection/>
    </xf>
    <xf numFmtId="164" fontId="2" fillId="0" borderId="16" xfId="60" applyNumberFormat="1" applyFont="1" applyBorder="1">
      <alignment/>
      <protection/>
    </xf>
    <xf numFmtId="3" fontId="3" fillId="0" borderId="0" xfId="62" applyNumberFormat="1" applyFont="1">
      <alignment/>
      <protection/>
    </xf>
    <xf numFmtId="0" fontId="3" fillId="0" borderId="0" xfId="62">
      <alignment/>
      <protection/>
    </xf>
    <xf numFmtId="3" fontId="2" fillId="0" borderId="0" xfId="62" applyNumberFormat="1" applyFont="1" applyAlignment="1">
      <alignment horizontal="centerContinuous"/>
      <protection/>
    </xf>
    <xf numFmtId="3" fontId="3" fillId="0" borderId="0" xfId="62" applyNumberFormat="1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0" fontId="3" fillId="0" borderId="0" xfId="62" applyFont="1">
      <alignment/>
      <protection/>
    </xf>
    <xf numFmtId="164" fontId="3" fillId="0" borderId="0" xfId="62" applyNumberFormat="1" applyFont="1" applyAlignment="1">
      <alignment horizontal="centerContinuous"/>
      <protection/>
    </xf>
    <xf numFmtId="164" fontId="2" fillId="0" borderId="0" xfId="62" applyNumberFormat="1" applyFont="1" applyAlignment="1">
      <alignment horizontal="centerContinuous"/>
      <protection/>
    </xf>
    <xf numFmtId="164" fontId="3" fillId="0" borderId="0" xfId="62" applyNumberFormat="1" applyFont="1">
      <alignment/>
      <protection/>
    </xf>
    <xf numFmtId="3" fontId="3" fillId="0" borderId="10" xfId="62" applyNumberFormat="1" applyFont="1" applyBorder="1" applyAlignment="1">
      <alignment horizontal="center"/>
      <protection/>
    </xf>
    <xf numFmtId="164" fontId="3" fillId="0" borderId="17" xfId="62" applyNumberFormat="1" applyFont="1" applyBorder="1" applyAlignment="1">
      <alignment horizontal="centerContinuous"/>
      <protection/>
    </xf>
    <xf numFmtId="164" fontId="3" fillId="0" borderId="10" xfId="62" applyNumberFormat="1" applyFont="1" applyBorder="1" applyAlignment="1">
      <alignment horizontal="centerContinuous"/>
      <protection/>
    </xf>
    <xf numFmtId="164" fontId="3" fillId="0" borderId="18" xfId="62" applyNumberFormat="1" applyFont="1" applyBorder="1" applyAlignment="1">
      <alignment horizontal="centerContinuous"/>
      <protection/>
    </xf>
    <xf numFmtId="164" fontId="3" fillId="0" borderId="19" xfId="62" applyNumberFormat="1" applyFont="1" applyBorder="1" applyAlignment="1">
      <alignment horizontal="centerContinuous"/>
      <protection/>
    </xf>
    <xf numFmtId="3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 applyAlignment="1">
      <alignment horizontal="right"/>
      <protection/>
    </xf>
    <xf numFmtId="164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>
      <alignment/>
      <protection/>
    </xf>
    <xf numFmtId="164" fontId="3" fillId="0" borderId="13" xfId="62" applyNumberFormat="1" applyFont="1" applyBorder="1">
      <alignment/>
      <protection/>
    </xf>
    <xf numFmtId="3" fontId="2" fillId="0" borderId="0" xfId="62" applyNumberFormat="1" applyFont="1" applyAlignment="1">
      <alignment horizontal="right"/>
      <protection/>
    </xf>
    <xf numFmtId="164" fontId="2" fillId="0" borderId="15" xfId="62" applyNumberFormat="1" applyFont="1" applyBorder="1">
      <alignment/>
      <protection/>
    </xf>
    <xf numFmtId="164" fontId="2" fillId="0" borderId="16" xfId="62" applyNumberFormat="1" applyFont="1" applyBorder="1">
      <alignment/>
      <protection/>
    </xf>
    <xf numFmtId="3" fontId="3" fillId="0" borderId="0" xfId="63" applyNumberFormat="1" applyFont="1">
      <alignment/>
      <protection/>
    </xf>
    <xf numFmtId="0" fontId="3" fillId="0" borderId="0" xfId="63">
      <alignment/>
      <protection/>
    </xf>
    <xf numFmtId="3" fontId="2" fillId="0" borderId="0" xfId="63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3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3" fontId="3" fillId="0" borderId="1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3" xfId="63" applyNumberFormat="1" applyFont="1" applyBorder="1">
      <alignment/>
      <protection/>
    </xf>
    <xf numFmtId="3" fontId="3" fillId="0" borderId="0" xfId="63" applyNumberFormat="1" applyFont="1" applyBorder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3" fontId="3" fillId="0" borderId="0" xfId="63" applyNumberFormat="1" applyFont="1" applyBorder="1" applyAlignment="1">
      <alignment horizontal="right"/>
      <protection/>
    </xf>
    <xf numFmtId="3" fontId="2" fillId="0" borderId="0" xfId="63" applyNumberFormat="1" applyFont="1" applyAlignment="1">
      <alignment horizontal="right"/>
      <protection/>
    </xf>
    <xf numFmtId="3" fontId="3" fillId="0" borderId="0" xfId="64" applyNumberFormat="1" applyFont="1">
      <alignment/>
      <protection/>
    </xf>
    <xf numFmtId="0" fontId="3" fillId="0" borderId="0" xfId="64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3" fillId="0" borderId="0" xfId="64" applyNumberFormat="1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0" fontId="3" fillId="0" borderId="0" xfId="64" applyFont="1">
      <alignment/>
      <protection/>
    </xf>
    <xf numFmtId="164" fontId="3" fillId="0" borderId="0" xfId="64" applyNumberFormat="1" applyFont="1">
      <alignment/>
      <protection/>
    </xf>
    <xf numFmtId="164" fontId="3" fillId="0" borderId="0" xfId="64" applyNumberFormat="1" applyFont="1" applyAlignment="1">
      <alignment horizontal="centerContinuous"/>
      <protection/>
    </xf>
    <xf numFmtId="164" fontId="2" fillId="0" borderId="0" xfId="64" applyNumberFormat="1" applyFont="1" applyAlignment="1">
      <alignment horizontal="centerContinuous"/>
      <protection/>
    </xf>
    <xf numFmtId="3" fontId="3" fillId="0" borderId="10" xfId="64" applyNumberFormat="1" applyFont="1" applyBorder="1" applyAlignment="1">
      <alignment horizontal="center"/>
      <protection/>
    </xf>
    <xf numFmtId="164" fontId="3" fillId="0" borderId="17" xfId="64" applyNumberFormat="1" applyFont="1" applyBorder="1" applyAlignment="1">
      <alignment horizontal="centerContinuous"/>
      <protection/>
    </xf>
    <xf numFmtId="164" fontId="3" fillId="0" borderId="10" xfId="64" applyNumberFormat="1" applyFont="1" applyBorder="1" applyAlignment="1">
      <alignment horizontal="centerContinuous"/>
      <protection/>
    </xf>
    <xf numFmtId="164" fontId="3" fillId="0" borderId="18" xfId="64" applyNumberFormat="1" applyFont="1" applyBorder="1" applyAlignment="1">
      <alignment horizontal="centerContinuous"/>
      <protection/>
    </xf>
    <xf numFmtId="164" fontId="3" fillId="0" borderId="19" xfId="64" applyNumberFormat="1" applyFont="1" applyBorder="1" applyAlignment="1">
      <alignment horizontal="centerContinuous"/>
      <protection/>
    </xf>
    <xf numFmtId="3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 applyAlignment="1">
      <alignment horizontal="right"/>
      <protection/>
    </xf>
    <xf numFmtId="164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>
      <alignment/>
      <protection/>
    </xf>
    <xf numFmtId="164" fontId="3" fillId="0" borderId="13" xfId="64" applyNumberFormat="1" applyFont="1" applyBorder="1">
      <alignment/>
      <protection/>
    </xf>
    <xf numFmtId="3" fontId="2" fillId="0" borderId="0" xfId="64" applyNumberFormat="1" applyFont="1" applyAlignment="1">
      <alignment horizontal="right"/>
      <protection/>
    </xf>
    <xf numFmtId="164" fontId="2" fillId="0" borderId="15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3" fontId="2" fillId="0" borderId="0" xfId="65" applyNumberFormat="1" applyFont="1">
      <alignment/>
      <protection/>
    </xf>
    <xf numFmtId="3" fontId="3" fillId="0" borderId="0" xfId="65" applyNumberFormat="1" applyFont="1">
      <alignment/>
      <protection/>
    </xf>
    <xf numFmtId="3" fontId="2" fillId="0" borderId="0" xfId="65" applyNumberFormat="1" applyFont="1" applyAlignment="1">
      <alignment horizontal="centerContinuous"/>
      <protection/>
    </xf>
    <xf numFmtId="3" fontId="3" fillId="0" borderId="0" xfId="65" applyNumberFormat="1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3" fontId="3" fillId="0" borderId="10" xfId="65" applyNumberFormat="1" applyFont="1" applyBorder="1">
      <alignment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/>
      <protection/>
    </xf>
    <xf numFmtId="3" fontId="3" fillId="0" borderId="12" xfId="65" applyNumberFormat="1" applyFont="1" applyBorder="1">
      <alignment/>
      <protection/>
    </xf>
    <xf numFmtId="3" fontId="3" fillId="0" borderId="13" xfId="65" applyNumberFormat="1" applyFont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0" xfId="65" applyNumberFormat="1" applyFont="1" applyBorder="1" applyAlignment="1">
      <alignment horizontal="right"/>
      <protection/>
    </xf>
    <xf numFmtId="164" fontId="3" fillId="0" borderId="14" xfId="65" applyNumberFormat="1" applyFont="1" applyBorder="1" applyAlignment="1">
      <alignment horizontal="right"/>
      <protection/>
    </xf>
    <xf numFmtId="164" fontId="3" fillId="0" borderId="0" xfId="65" applyNumberFormat="1" applyFont="1">
      <alignment/>
      <protection/>
    </xf>
    <xf numFmtId="164" fontId="3" fillId="0" borderId="14" xfId="65" applyNumberFormat="1" applyFont="1" applyBorder="1">
      <alignment/>
      <protection/>
    </xf>
    <xf numFmtId="164" fontId="3" fillId="0" borderId="0" xfId="65" applyNumberFormat="1" applyFont="1" applyAlignment="1">
      <alignment horizontal="right"/>
      <protection/>
    </xf>
    <xf numFmtId="164" fontId="3" fillId="0" borderId="0" xfId="65" applyNumberFormat="1" applyFont="1" applyBorder="1" applyAlignment="1">
      <alignment horizontal="right"/>
      <protection/>
    </xf>
    <xf numFmtId="3" fontId="2" fillId="0" borderId="0" xfId="65" applyNumberFormat="1" applyFont="1" applyAlignment="1">
      <alignment horizontal="right"/>
      <protection/>
    </xf>
    <xf numFmtId="164" fontId="2" fillId="0" borderId="15" xfId="65" applyNumberFormat="1" applyFont="1" applyBorder="1" applyAlignment="1">
      <alignment horizontal="right"/>
      <protection/>
    </xf>
    <xf numFmtId="164" fontId="2" fillId="0" borderId="16" xfId="65" applyNumberFormat="1" applyFont="1" applyBorder="1">
      <alignment/>
      <protection/>
    </xf>
    <xf numFmtId="164" fontId="2" fillId="0" borderId="15" xfId="65" applyNumberFormat="1" applyFont="1" applyBorder="1">
      <alignment/>
      <protection/>
    </xf>
    <xf numFmtId="0" fontId="3" fillId="0" borderId="0" xfId="65">
      <alignment/>
      <protection/>
    </xf>
    <xf numFmtId="3" fontId="2" fillId="0" borderId="0" xfId="59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0" xfId="59" applyNumberFormat="1" applyFont="1" applyAlignment="1">
      <alignment horizontal="right"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3" fontId="3" fillId="0" borderId="0" xfId="59" applyNumberFormat="1" applyFont="1">
      <alignment/>
      <protection/>
    </xf>
    <xf numFmtId="3" fontId="3" fillId="0" borderId="10" xfId="59" applyNumberFormat="1" applyFont="1" applyBorder="1">
      <alignment/>
      <protection/>
    </xf>
    <xf numFmtId="3" fontId="3" fillId="0" borderId="11" xfId="59" applyNumberFormat="1" applyFont="1" applyBorder="1">
      <alignment/>
      <protection/>
    </xf>
    <xf numFmtId="3" fontId="3" fillId="0" borderId="12" xfId="59" applyNumberFormat="1" applyFont="1" applyBorder="1" applyAlignment="1">
      <alignment horizontal="center"/>
      <protection/>
    </xf>
    <xf numFmtId="3" fontId="3" fillId="0" borderId="12" xfId="59" applyNumberFormat="1" applyFont="1" applyBorder="1">
      <alignment/>
      <protection/>
    </xf>
    <xf numFmtId="3" fontId="3" fillId="0" borderId="13" xfId="59" applyNumberFormat="1" applyFont="1" applyBorder="1">
      <alignment/>
      <protection/>
    </xf>
    <xf numFmtId="3" fontId="3" fillId="0" borderId="13" xfId="59" applyNumberFormat="1" applyFont="1" applyBorder="1" applyAlignment="1">
      <alignment horizontal="center"/>
      <protection/>
    </xf>
    <xf numFmtId="3" fontId="3" fillId="0" borderId="0" xfId="59" applyNumberFormat="1" applyFont="1" applyBorder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0" xfId="59" applyNumberFormat="1" applyFont="1">
      <alignment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0" fontId="3" fillId="0" borderId="0" xfId="59">
      <alignment/>
      <protection/>
    </xf>
    <xf numFmtId="3" fontId="3" fillId="0" borderId="0" xfId="61" applyNumberFormat="1" applyFont="1">
      <alignment/>
      <protection/>
    </xf>
    <xf numFmtId="0" fontId="3" fillId="0" borderId="0" xfId="61">
      <alignment/>
      <protection/>
    </xf>
    <xf numFmtId="3" fontId="2" fillId="0" borderId="0" xfId="61" applyNumberFormat="1" applyFont="1" applyAlignment="1">
      <alignment horizontal="centerContinuous"/>
      <protection/>
    </xf>
    <xf numFmtId="3" fontId="3" fillId="0" borderId="0" xfId="61" applyNumberFormat="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164" fontId="3" fillId="0" borderId="0" xfId="61" applyNumberFormat="1" applyFont="1" applyAlignment="1">
      <alignment horizontal="centerContinuous"/>
      <protection/>
    </xf>
    <xf numFmtId="164" fontId="3" fillId="0" borderId="0" xfId="61" applyNumberFormat="1" applyFont="1">
      <alignment/>
      <protection/>
    </xf>
    <xf numFmtId="3" fontId="3" fillId="0" borderId="10" xfId="61" applyNumberFormat="1" applyFont="1" applyBorder="1" applyAlignment="1">
      <alignment horizontal="center"/>
      <protection/>
    </xf>
    <xf numFmtId="164" fontId="3" fillId="0" borderId="17" xfId="61" applyNumberFormat="1" applyFont="1" applyBorder="1" applyAlignment="1">
      <alignment horizontal="center"/>
      <protection/>
    </xf>
    <xf numFmtId="164" fontId="3" fillId="0" borderId="10" xfId="61" applyNumberFormat="1" applyFont="1" applyBorder="1" applyAlignment="1">
      <alignment horizontal="center"/>
      <protection/>
    </xf>
    <xf numFmtId="3" fontId="3" fillId="0" borderId="13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164" fontId="3" fillId="0" borderId="14" xfId="61" applyNumberFormat="1" applyFont="1" applyBorder="1" applyAlignment="1">
      <alignment horizontal="right"/>
      <protection/>
    </xf>
    <xf numFmtId="164" fontId="3" fillId="0" borderId="0" xfId="61" applyNumberFormat="1" applyFont="1" applyBorder="1" applyAlignment="1">
      <alignment horizontal="right"/>
      <protection/>
    </xf>
    <xf numFmtId="3" fontId="2" fillId="0" borderId="0" xfId="61" applyNumberFormat="1" applyFont="1" applyAlignment="1">
      <alignment horizontal="right"/>
      <protection/>
    </xf>
    <xf numFmtId="3" fontId="3" fillId="0" borderId="0" xfId="66" applyNumberFormat="1" applyFont="1">
      <alignment/>
      <protection/>
    </xf>
    <xf numFmtId="0" fontId="3" fillId="0" borderId="0" xfId="66" applyFont="1">
      <alignment/>
      <protection/>
    </xf>
    <xf numFmtId="3" fontId="2" fillId="0" borderId="0" xfId="66" applyNumberFormat="1" applyFont="1" applyAlignment="1">
      <alignment horizontal="centerContinuous"/>
      <protection/>
    </xf>
    <xf numFmtId="3" fontId="3" fillId="0" borderId="0" xfId="66" applyNumberFormat="1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164" fontId="3" fillId="0" borderId="0" xfId="66" applyNumberFormat="1" applyFont="1" applyAlignment="1">
      <alignment horizontal="centerContinuous"/>
      <protection/>
    </xf>
    <xf numFmtId="164" fontId="2" fillId="0" borderId="0" xfId="66" applyNumberFormat="1" applyFont="1" applyAlignment="1">
      <alignment horizontal="centerContinuous"/>
      <protection/>
    </xf>
    <xf numFmtId="0" fontId="3" fillId="0" borderId="0" xfId="66">
      <alignment/>
      <protection/>
    </xf>
    <xf numFmtId="164" fontId="3" fillId="0" borderId="0" xfId="66" applyNumberFormat="1" applyFont="1">
      <alignment/>
      <protection/>
    </xf>
    <xf numFmtId="3" fontId="3" fillId="0" borderId="10" xfId="66" applyNumberFormat="1" applyFont="1" applyBorder="1" applyAlignment="1">
      <alignment horizontal="center"/>
      <protection/>
    </xf>
    <xf numFmtId="164" fontId="3" fillId="0" borderId="17" xfId="66" applyNumberFormat="1" applyFont="1" applyBorder="1" applyAlignment="1">
      <alignment horizontal="centerContinuous"/>
      <protection/>
    </xf>
    <xf numFmtId="164" fontId="3" fillId="0" borderId="10" xfId="66" applyNumberFormat="1" applyFont="1" applyBorder="1" applyAlignment="1">
      <alignment horizontal="centerContinuous"/>
      <protection/>
    </xf>
    <xf numFmtId="164" fontId="3" fillId="0" borderId="18" xfId="66" applyNumberFormat="1" applyFont="1" applyBorder="1" applyAlignment="1">
      <alignment horizontal="centerContinuous"/>
      <protection/>
    </xf>
    <xf numFmtId="164" fontId="3" fillId="0" borderId="19" xfId="66" applyNumberFormat="1" applyFont="1" applyBorder="1" applyAlignment="1">
      <alignment horizontal="centerContinuous"/>
      <protection/>
    </xf>
    <xf numFmtId="3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 applyAlignment="1">
      <alignment horizontal="right"/>
      <protection/>
    </xf>
    <xf numFmtId="164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>
      <alignment/>
      <protection/>
    </xf>
    <xf numFmtId="164" fontId="3" fillId="0" borderId="13" xfId="66" applyNumberFormat="1" applyFont="1" applyBorder="1">
      <alignment/>
      <protection/>
    </xf>
    <xf numFmtId="3" fontId="2" fillId="0" borderId="0" xfId="66" applyNumberFormat="1" applyFont="1" applyAlignment="1">
      <alignment horizontal="right"/>
      <protection/>
    </xf>
    <xf numFmtId="164" fontId="2" fillId="0" borderId="15" xfId="66" applyNumberFormat="1" applyFont="1" applyBorder="1">
      <alignment/>
      <protection/>
    </xf>
    <xf numFmtId="164" fontId="2" fillId="0" borderId="16" xfId="66" applyNumberFormat="1" applyFont="1" applyBorder="1">
      <alignment/>
      <protection/>
    </xf>
    <xf numFmtId="3" fontId="3" fillId="0" borderId="0" xfId="67" applyNumberFormat="1" applyFont="1">
      <alignment/>
      <protection/>
    </xf>
    <xf numFmtId="0" fontId="3" fillId="0" borderId="0" xfId="67">
      <alignment/>
      <protection/>
    </xf>
    <xf numFmtId="3" fontId="2" fillId="0" borderId="0" xfId="67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3" fontId="3" fillId="0" borderId="0" xfId="67" applyNumberFormat="1" applyFont="1" applyAlignment="1">
      <alignment horizontal="centerContinuous"/>
      <protection/>
    </xf>
    <xf numFmtId="0" fontId="3" fillId="0" borderId="0" xfId="67" applyFont="1" applyAlignment="1">
      <alignment horizontal="centerContinuous"/>
      <protection/>
    </xf>
    <xf numFmtId="3" fontId="3" fillId="0" borderId="10" xfId="67" applyNumberFormat="1" applyFont="1" applyBorder="1" applyAlignment="1">
      <alignment horizontal="center"/>
      <protection/>
    </xf>
    <xf numFmtId="3" fontId="3" fillId="0" borderId="17" xfId="67" applyNumberFormat="1" applyFont="1" applyBorder="1" applyAlignment="1">
      <alignment horizontal="center"/>
      <protection/>
    </xf>
    <xf numFmtId="3" fontId="3" fillId="0" borderId="13" xfId="67" applyNumberFormat="1" applyFont="1" applyBorder="1">
      <alignment/>
      <protection/>
    </xf>
    <xf numFmtId="3" fontId="3" fillId="0" borderId="0" xfId="67" applyNumberFormat="1" applyFont="1" applyBorder="1">
      <alignment/>
      <protection/>
    </xf>
    <xf numFmtId="3" fontId="3" fillId="0" borderId="14" xfId="67" applyNumberFormat="1" applyFont="1" applyBorder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64" fontId="3" fillId="0" borderId="14" xfId="67" applyNumberFormat="1" applyFont="1" applyBorder="1">
      <alignment/>
      <protection/>
    </xf>
    <xf numFmtId="164" fontId="3" fillId="0" borderId="0" xfId="67" applyNumberFormat="1" applyFont="1" applyAlignment="1">
      <alignment horizontal="right"/>
      <protection/>
    </xf>
    <xf numFmtId="164" fontId="3" fillId="0" borderId="0" xfId="67" applyNumberFormat="1" applyFont="1">
      <alignment/>
      <protection/>
    </xf>
    <xf numFmtId="3" fontId="2" fillId="0" borderId="0" xfId="67" applyNumberFormat="1" applyFont="1" applyAlignment="1">
      <alignment horizontal="right"/>
      <protection/>
    </xf>
    <xf numFmtId="164" fontId="2" fillId="0" borderId="15" xfId="67" applyNumberFormat="1" applyFont="1" applyBorder="1">
      <alignment/>
      <protection/>
    </xf>
    <xf numFmtId="164" fontId="2" fillId="0" borderId="16" xfId="67" applyNumberFormat="1" applyFont="1" applyBorder="1">
      <alignment/>
      <protection/>
    </xf>
    <xf numFmtId="3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3" fontId="2" fillId="0" borderId="0" xfId="68" applyNumberFormat="1" applyFont="1" applyAlignment="1">
      <alignment horizontal="centerContinuous"/>
      <protection/>
    </xf>
    <xf numFmtId="3" fontId="3" fillId="0" borderId="0" xfId="68" applyNumberFormat="1" applyFont="1" applyAlignment="1">
      <alignment horizontal="centerContinuous"/>
      <protection/>
    </xf>
    <xf numFmtId="0" fontId="3" fillId="0" borderId="0" xfId="68" applyFont="1" applyAlignment="1">
      <alignment horizontal="centerContinuous"/>
      <protection/>
    </xf>
    <xf numFmtId="164" fontId="3" fillId="0" borderId="0" xfId="68" applyNumberFormat="1" applyFont="1">
      <alignment/>
      <protection/>
    </xf>
    <xf numFmtId="164" fontId="3" fillId="0" borderId="0" xfId="68" applyNumberFormat="1" applyFont="1" applyAlignment="1">
      <alignment horizontal="centerContinuous"/>
      <protection/>
    </xf>
    <xf numFmtId="164" fontId="2" fillId="0" borderId="0" xfId="68" applyNumberFormat="1" applyFont="1" applyAlignment="1">
      <alignment horizontal="centerContinuous"/>
      <protection/>
    </xf>
    <xf numFmtId="0" fontId="3" fillId="0" borderId="0" xfId="68">
      <alignment/>
      <protection/>
    </xf>
    <xf numFmtId="3" fontId="3" fillId="0" borderId="10" xfId="68" applyNumberFormat="1" applyFont="1" applyBorder="1" applyAlignment="1">
      <alignment horizontal="center"/>
      <protection/>
    </xf>
    <xf numFmtId="164" fontId="3" fillId="0" borderId="17" xfId="68" applyNumberFormat="1" applyFont="1" applyBorder="1" applyAlignment="1">
      <alignment horizontal="centerContinuous"/>
      <protection/>
    </xf>
    <xf numFmtId="164" fontId="3" fillId="0" borderId="10" xfId="68" applyNumberFormat="1" applyFont="1" applyBorder="1" applyAlignment="1">
      <alignment horizontal="centerContinuous"/>
      <protection/>
    </xf>
    <xf numFmtId="164" fontId="3" fillId="0" borderId="18" xfId="68" applyNumberFormat="1" applyFont="1" applyBorder="1" applyAlignment="1">
      <alignment horizontal="centerContinuous"/>
      <protection/>
    </xf>
    <xf numFmtId="164" fontId="3" fillId="0" borderId="19" xfId="68" applyNumberFormat="1" applyFont="1" applyBorder="1" applyAlignment="1">
      <alignment horizontal="centerContinuous"/>
      <protection/>
    </xf>
    <xf numFmtId="3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 applyAlignment="1">
      <alignment horizontal="right"/>
      <protection/>
    </xf>
    <xf numFmtId="164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3" fontId="2" fillId="0" borderId="0" xfId="68" applyNumberFormat="1" applyFont="1" applyAlignment="1">
      <alignment horizontal="right"/>
      <protection/>
    </xf>
    <xf numFmtId="164" fontId="2" fillId="0" borderId="15" xfId="68" applyNumberFormat="1" applyFont="1" applyBorder="1">
      <alignment/>
      <protection/>
    </xf>
    <xf numFmtId="164" fontId="2" fillId="0" borderId="16" xfId="68" applyNumberFormat="1" applyFont="1" applyBorder="1">
      <alignment/>
      <protection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3" fontId="3" fillId="0" borderId="13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14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0" fontId="3" fillId="0" borderId="0" xfId="55">
      <alignment/>
      <protection/>
    </xf>
    <xf numFmtId="3" fontId="4" fillId="0" borderId="0" xfId="0" applyNumberFormat="1" applyFont="1" applyAlignment="1">
      <alignment horizontal="centerContinuous"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>
      <alignment/>
      <protection/>
    </xf>
    <xf numFmtId="0" fontId="3" fillId="0" borderId="0" xfId="54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63" applyNumberFormat="1" applyFont="1" applyBorder="1">
      <alignment/>
      <protection/>
    </xf>
    <xf numFmtId="164" fontId="3" fillId="0" borderId="0" xfId="63" applyNumberFormat="1" applyFont="1" applyAlignment="1">
      <alignment horizontal="right"/>
      <protection/>
    </xf>
    <xf numFmtId="164" fontId="3" fillId="0" borderId="0" xfId="63" applyNumberFormat="1" applyFont="1">
      <alignment/>
      <protection/>
    </xf>
    <xf numFmtId="164" fontId="2" fillId="0" borderId="15" xfId="63" applyNumberFormat="1" applyFont="1" applyBorder="1">
      <alignment/>
      <protection/>
    </xf>
    <xf numFmtId="164" fontId="2" fillId="0" borderId="16" xfId="63" applyNumberFormat="1" applyFont="1" applyBorder="1">
      <alignment/>
      <protection/>
    </xf>
    <xf numFmtId="164" fontId="3" fillId="0" borderId="14" xfId="61" applyNumberFormat="1" applyFont="1" applyBorder="1">
      <alignment/>
      <protection/>
    </xf>
    <xf numFmtId="164" fontId="3" fillId="0" borderId="0" xfId="61" applyNumberFormat="1" applyFont="1" applyAlignment="1">
      <alignment horizontal="right"/>
      <protection/>
    </xf>
    <xf numFmtId="164" fontId="2" fillId="0" borderId="15" xfId="61" applyNumberFormat="1" applyFont="1" applyBorder="1">
      <alignment/>
      <protection/>
    </xf>
    <xf numFmtId="164" fontId="2" fillId="0" borderId="16" xfId="61" applyNumberFormat="1" applyFont="1" applyBorder="1">
      <alignment/>
      <protection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0" xfId="58" applyNumberFormat="1" applyFont="1" applyBorder="1" applyAlignment="1">
      <alignment horizontal="center"/>
      <protection/>
    </xf>
    <xf numFmtId="164" fontId="3" fillId="0" borderId="19" xfId="60" applyNumberFormat="1" applyFont="1" applyBorder="1" applyAlignment="1">
      <alignment horizontal="center"/>
      <protection/>
    </xf>
    <xf numFmtId="164" fontId="3" fillId="0" borderId="14" xfId="60" applyNumberFormat="1" applyFont="1" applyBorder="1" applyAlignment="1">
      <alignment horizontal="center"/>
      <protection/>
    </xf>
    <xf numFmtId="164" fontId="3" fillId="0" borderId="0" xfId="60" applyNumberFormat="1" applyFont="1" applyBorder="1" applyAlignment="1">
      <alignment horizontal="center"/>
      <protection/>
    </xf>
    <xf numFmtId="3" fontId="3" fillId="0" borderId="19" xfId="63" applyNumberFormat="1" applyFont="1" applyBorder="1" applyAlignment="1">
      <alignment horizontal="center"/>
      <protection/>
    </xf>
    <xf numFmtId="3" fontId="3" fillId="0" borderId="20" xfId="65" applyNumberFormat="1" applyFont="1" applyBorder="1" applyAlignment="1">
      <alignment horizontal="center"/>
      <protection/>
    </xf>
    <xf numFmtId="3" fontId="3" fillId="0" borderId="13" xfId="65" applyNumberFormat="1" applyFont="1" applyBorder="1" applyAlignment="1">
      <alignment horizontal="center"/>
      <protection/>
    </xf>
    <xf numFmtId="3" fontId="3" fillId="0" borderId="20" xfId="59" applyNumberFormat="1" applyFont="1" applyBorder="1" applyAlignment="1">
      <alignment horizontal="center"/>
      <protection/>
    </xf>
    <xf numFmtId="164" fontId="3" fillId="0" borderId="19" xfId="61" applyNumberFormat="1" applyFont="1" applyBorder="1" applyAlignment="1">
      <alignment horizontal="center"/>
      <protection/>
    </xf>
    <xf numFmtId="3" fontId="3" fillId="0" borderId="19" xfId="67" applyNumberFormat="1" applyFont="1" applyBorder="1" applyAlignment="1">
      <alignment horizontal="center"/>
      <protection/>
    </xf>
    <xf numFmtId="3" fontId="3" fillId="0" borderId="20" xfId="55" applyNumberFormat="1" applyFont="1" applyBorder="1" applyAlignment="1">
      <alignment horizontal="center"/>
      <protection/>
    </xf>
    <xf numFmtId="3" fontId="3" fillId="0" borderId="13" xfId="55" applyNumberFormat="1" applyFont="1" applyBorder="1" applyAlignment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18" xfId="60" applyNumberFormat="1" applyFont="1" applyBorder="1" applyAlignment="1">
      <alignment horizontal="center"/>
      <protection/>
    </xf>
    <xf numFmtId="3" fontId="3" fillId="0" borderId="18" xfId="63" applyNumberFormat="1" applyFont="1" applyBorder="1" applyAlignment="1">
      <alignment horizontal="center"/>
      <protection/>
    </xf>
    <xf numFmtId="164" fontId="3" fillId="0" borderId="18" xfId="61" applyNumberFormat="1" applyFont="1" applyBorder="1" applyAlignment="1">
      <alignment horizontal="center"/>
      <protection/>
    </xf>
    <xf numFmtId="3" fontId="3" fillId="0" borderId="18" xfId="67" applyNumberFormat="1" applyFont="1" applyBorder="1" applyAlignment="1">
      <alignment horizontal="center"/>
      <protection/>
    </xf>
    <xf numFmtId="3" fontId="3" fillId="0" borderId="13" xfId="62" applyNumberFormat="1" applyFont="1" applyBorder="1" applyAlignment="1">
      <alignment horizontal="left"/>
      <protection/>
    </xf>
    <xf numFmtId="3" fontId="3" fillId="0" borderId="13" xfId="64" applyNumberFormat="1" applyFont="1" applyBorder="1" applyAlignment="1">
      <alignment horizontal="left"/>
      <protection/>
    </xf>
    <xf numFmtId="3" fontId="3" fillId="0" borderId="13" xfId="66" applyNumberFormat="1" applyFont="1" applyBorder="1" applyAlignment="1">
      <alignment horizontal="left"/>
      <protection/>
    </xf>
    <xf numFmtId="3" fontId="3" fillId="0" borderId="13" xfId="68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164" fontId="3" fillId="0" borderId="15" xfId="68" applyNumberFormat="1" applyFont="1" applyBorder="1">
      <alignment/>
      <protection/>
    </xf>
    <xf numFmtId="164" fontId="3" fillId="0" borderId="16" xfId="68" applyNumberFormat="1" applyFont="1" applyBorder="1">
      <alignment/>
      <protection/>
    </xf>
    <xf numFmtId="164" fontId="3" fillId="0" borderId="14" xfId="68" applyNumberFormat="1" applyFont="1" applyBorder="1">
      <alignment/>
      <protection/>
    </xf>
    <xf numFmtId="164" fontId="3" fillId="0" borderId="0" xfId="68" applyNumberFormat="1" applyFont="1" applyBorder="1">
      <alignment/>
      <protection/>
    </xf>
    <xf numFmtId="164" fontId="3" fillId="0" borderId="20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164" fontId="3" fillId="0" borderId="0" xfId="62" applyNumberFormat="1">
      <alignment/>
      <protection/>
    </xf>
    <xf numFmtId="164" fontId="3" fillId="0" borderId="0" xfId="64" applyNumberFormat="1">
      <alignment/>
      <protection/>
    </xf>
    <xf numFmtId="164" fontId="3" fillId="0" borderId="0" xfId="66" applyNumberFormat="1">
      <alignment/>
      <protection/>
    </xf>
    <xf numFmtId="164" fontId="3" fillId="0" borderId="0" xfId="68" applyNumberFormat="1">
      <alignment/>
      <protection/>
    </xf>
    <xf numFmtId="164" fontId="2" fillId="0" borderId="14" xfId="0" applyNumberFormat="1" applyFont="1" applyBorder="1" applyAlignment="1">
      <alignment/>
    </xf>
    <xf numFmtId="164" fontId="2" fillId="0" borderId="14" xfId="55" applyNumberFormat="1" applyFont="1" applyBorder="1">
      <alignment/>
      <protection/>
    </xf>
    <xf numFmtId="164" fontId="2" fillId="0" borderId="0" xfId="56" applyNumberFormat="1" applyFont="1" applyAlignment="1">
      <alignment horizontal="centerContinuous"/>
      <protection/>
    </xf>
    <xf numFmtId="164" fontId="2" fillId="0" borderId="14" xfId="54" applyNumberFormat="1" applyFont="1" applyBorder="1">
      <alignment/>
      <protection/>
    </xf>
    <xf numFmtId="164" fontId="2" fillId="0" borderId="0" xfId="54" applyNumberFormat="1" applyFont="1" applyBorder="1">
      <alignment/>
      <protection/>
    </xf>
    <xf numFmtId="9" fontId="3" fillId="0" borderId="0" xfId="53" applyFont="1" applyAlignment="1">
      <alignment/>
    </xf>
    <xf numFmtId="164" fontId="2" fillId="0" borderId="21" xfId="56" applyNumberFormat="1" applyFont="1" applyBorder="1">
      <alignment/>
      <protection/>
    </xf>
    <xf numFmtId="164" fontId="3" fillId="0" borderId="15" xfId="56" applyNumberFormat="1" applyFont="1" applyBorder="1" applyAlignment="1">
      <alignment horizontal="right"/>
      <protection/>
    </xf>
    <xf numFmtId="164" fontId="3" fillId="0" borderId="16" xfId="56" applyNumberFormat="1" applyFont="1" applyBorder="1" applyAlignment="1">
      <alignment horizontal="right"/>
      <protection/>
    </xf>
    <xf numFmtId="164" fontId="3" fillId="0" borderId="0" xfId="56" applyNumberFormat="1" applyFont="1" applyBorder="1">
      <alignment/>
      <protection/>
    </xf>
    <xf numFmtId="164" fontId="3" fillId="0" borderId="20" xfId="56" applyNumberFormat="1" applyFont="1" applyBorder="1">
      <alignment/>
      <protection/>
    </xf>
    <xf numFmtId="164" fontId="2" fillId="0" borderId="21" xfId="57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15" xfId="57" applyNumberFormat="1" applyFont="1" applyBorder="1" applyAlignment="1">
      <alignment horizontal="right"/>
      <protection/>
    </xf>
    <xf numFmtId="164" fontId="3" fillId="0" borderId="20" xfId="57" applyNumberFormat="1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3" fillId="0" borderId="17" xfId="54" applyNumberFormat="1" applyFont="1" applyBorder="1">
      <alignment/>
      <protection/>
    </xf>
    <xf numFmtId="3" fontId="3" fillId="0" borderId="10" xfId="54" applyNumberFormat="1" applyFont="1" applyBorder="1" applyAlignment="1">
      <alignment horizontal="center"/>
      <protection/>
    </xf>
    <xf numFmtId="3" fontId="3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96POSP02" xfId="58"/>
    <cellStyle name="Standaard_96POSP02 (2)" xfId="59"/>
    <cellStyle name="Standaard_96POSP03" xfId="60"/>
    <cellStyle name="Standaard_96POSP03 (2)" xfId="61"/>
    <cellStyle name="Standaard_96POSP04" xfId="62"/>
    <cellStyle name="Standaard_96POSP05" xfId="63"/>
    <cellStyle name="Standaard_96POSP06" xfId="64"/>
    <cellStyle name="Standaard_96POSP07" xfId="65"/>
    <cellStyle name="Standaard_96POSP10" xfId="66"/>
    <cellStyle name="Standaard_96POSP11" xfId="67"/>
    <cellStyle name="Standaard_96POSP12" xfId="68"/>
    <cellStyle name="Titel" xfId="69"/>
    <cellStyle name="Totaal" xfId="70"/>
    <cellStyle name="Uitvoer" xfId="71"/>
    <cellStyle name="Currency" xfId="72"/>
    <cellStyle name="Currency [0]" xfId="73"/>
    <cellStyle name="Verklarende tekst" xfId="74"/>
    <cellStyle name="Waarschuwingsteks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D51" sqref="AD51"/>
    </sheetView>
  </sheetViews>
  <sheetFormatPr defaultColWidth="9.140625" defaultRowHeight="12.75"/>
  <cols>
    <col min="1" max="1" width="9.140625" style="379" customWidth="1"/>
    <col min="2" max="2" width="5.57421875" style="379" customWidth="1"/>
    <col min="3" max="16384" width="9.140625" style="379" customWidth="1"/>
  </cols>
  <sheetData>
    <row r="1" ht="15">
      <c r="A1" s="378" t="s">
        <v>34</v>
      </c>
    </row>
    <row r="3" spans="1:6" ht="13.5">
      <c r="A3" s="384" t="s">
        <v>35</v>
      </c>
      <c r="B3" s="384"/>
      <c r="C3" s="384"/>
      <c r="D3" s="384"/>
      <c r="E3" s="384"/>
      <c r="F3" s="384"/>
    </row>
    <row r="4" spans="1:6" ht="12.75">
      <c r="A4" s="380" t="s">
        <v>36</v>
      </c>
      <c r="B4" s="381"/>
      <c r="C4" s="381"/>
      <c r="D4" s="381"/>
      <c r="E4" s="381"/>
      <c r="F4" s="381"/>
    </row>
    <row r="5" spans="1:3" ht="12.75">
      <c r="A5" s="379" t="s">
        <v>52</v>
      </c>
      <c r="C5" s="379" t="s">
        <v>37</v>
      </c>
    </row>
    <row r="6" spans="1:3" ht="12.75">
      <c r="A6" s="379" t="s">
        <v>53</v>
      </c>
      <c r="C6" s="379" t="s">
        <v>38</v>
      </c>
    </row>
    <row r="7" ht="12.75">
      <c r="A7" s="380" t="s">
        <v>39</v>
      </c>
    </row>
    <row r="8" spans="1:3" ht="12.75">
      <c r="A8" s="379" t="s">
        <v>54</v>
      </c>
      <c r="C8" s="379" t="s">
        <v>40</v>
      </c>
    </row>
    <row r="9" spans="1:3" ht="12.75">
      <c r="A9" s="379" t="s">
        <v>55</v>
      </c>
      <c r="C9" s="379" t="s">
        <v>41</v>
      </c>
    </row>
    <row r="10" spans="1:3" ht="12.75">
      <c r="A10" s="379" t="s">
        <v>56</v>
      </c>
      <c r="C10" s="379" t="s">
        <v>42</v>
      </c>
    </row>
    <row r="11" spans="1:3" ht="12.75">
      <c r="A11" s="379" t="s">
        <v>57</v>
      </c>
      <c r="C11" s="379" t="s">
        <v>43</v>
      </c>
    </row>
    <row r="13" spans="1:6" ht="13.5">
      <c r="A13" s="384"/>
      <c r="B13" s="384"/>
      <c r="C13" s="384"/>
      <c r="D13" s="384"/>
      <c r="E13" s="384"/>
      <c r="F13" s="384"/>
    </row>
    <row r="14" spans="1:6" ht="13.5">
      <c r="A14" s="382" t="s">
        <v>44</v>
      </c>
      <c r="B14" s="382"/>
      <c r="C14" s="382"/>
      <c r="D14" s="382"/>
      <c r="E14" s="382"/>
      <c r="F14" s="382"/>
    </row>
    <row r="15" spans="1:6" ht="13.5">
      <c r="A15" s="380" t="s">
        <v>36</v>
      </c>
      <c r="B15" s="383"/>
      <c r="C15" s="383"/>
      <c r="D15" s="383"/>
      <c r="E15" s="383"/>
      <c r="F15" s="383"/>
    </row>
    <row r="16" spans="1:3" ht="12.75">
      <c r="A16" s="379" t="s">
        <v>58</v>
      </c>
      <c r="C16" s="379" t="s">
        <v>37</v>
      </c>
    </row>
    <row r="17" spans="1:3" ht="12.75">
      <c r="A17" s="379" t="s">
        <v>59</v>
      </c>
      <c r="C17" s="379" t="s">
        <v>38</v>
      </c>
    </row>
    <row r="18" ht="12.75">
      <c r="A18" s="380" t="s">
        <v>39</v>
      </c>
    </row>
    <row r="19" spans="1:3" ht="12.75">
      <c r="A19" s="379" t="s">
        <v>60</v>
      </c>
      <c r="C19" s="379" t="s">
        <v>40</v>
      </c>
    </row>
    <row r="20" spans="1:3" ht="12.75">
      <c r="A20" s="379" t="s">
        <v>61</v>
      </c>
      <c r="C20" s="379" t="s">
        <v>41</v>
      </c>
    </row>
    <row r="21" spans="1:3" ht="12.75">
      <c r="A21" s="379" t="s">
        <v>62</v>
      </c>
      <c r="C21" s="379" t="s">
        <v>42</v>
      </c>
    </row>
    <row r="22" spans="1:3" ht="12.75">
      <c r="A22" s="379" t="s">
        <v>63</v>
      </c>
      <c r="C22" s="379" t="s">
        <v>43</v>
      </c>
    </row>
    <row r="25" spans="1:4" ht="13.5">
      <c r="A25" s="384" t="s">
        <v>45</v>
      </c>
      <c r="B25" s="384"/>
      <c r="C25" s="384"/>
      <c r="D25" s="384"/>
    </row>
    <row r="26" spans="1:4" ht="13.5">
      <c r="A26" s="380" t="s">
        <v>36</v>
      </c>
      <c r="B26" s="383"/>
      <c r="C26" s="383"/>
      <c r="D26" s="383"/>
    </row>
    <row r="27" spans="1:3" ht="12.75">
      <c r="A27" s="379" t="s">
        <v>46</v>
      </c>
      <c r="C27" s="379" t="s">
        <v>37</v>
      </c>
    </row>
    <row r="28" spans="1:3" ht="12.75">
      <c r="A28" s="379" t="s">
        <v>47</v>
      </c>
      <c r="C28" s="379" t="s">
        <v>38</v>
      </c>
    </row>
    <row r="29" ht="12.75">
      <c r="A29" s="380" t="s">
        <v>39</v>
      </c>
    </row>
    <row r="30" spans="1:3" ht="12.75">
      <c r="A30" s="379" t="s">
        <v>48</v>
      </c>
      <c r="C30" s="379" t="s">
        <v>40</v>
      </c>
    </row>
    <row r="31" spans="1:3" ht="12.75">
      <c r="A31" s="379" t="s">
        <v>49</v>
      </c>
      <c r="C31" s="379" t="s">
        <v>41</v>
      </c>
    </row>
    <row r="32" spans="1:3" ht="12.75">
      <c r="A32" s="379" t="s">
        <v>50</v>
      </c>
      <c r="C32" s="379" t="s">
        <v>42</v>
      </c>
    </row>
    <row r="33" spans="1:3" ht="12.75">
      <c r="A33" s="379" t="s">
        <v>51</v>
      </c>
      <c r="C33" s="379" t="s">
        <v>43</v>
      </c>
    </row>
    <row r="35" spans="1:4" ht="12.75">
      <c r="A35" s="385"/>
      <c r="B35" s="385"/>
      <c r="C35" s="385"/>
      <c r="D35" s="385"/>
    </row>
  </sheetData>
  <sheetProtection/>
  <mergeCells count="4">
    <mergeCell ref="A3:F3"/>
    <mergeCell ref="A13:F13"/>
    <mergeCell ref="A25:D25"/>
    <mergeCell ref="A35: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F93" sqref="F93"/>
    </sheetView>
  </sheetViews>
  <sheetFormatPr defaultColWidth="9.140625" defaultRowHeight="12.75" customHeight="1"/>
  <cols>
    <col min="1" max="1" width="32.00390625" style="182" customWidth="1"/>
    <col min="2" max="16384" width="9.140625" style="182" customWidth="1"/>
  </cols>
  <sheetData>
    <row r="1" spans="1:10" s="176" customFormat="1" ht="12.75" customHeight="1">
      <c r="A1" s="1" t="s">
        <v>28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s="176" customFormat="1" ht="12.75" customHeight="1">
      <c r="A2" s="177" t="s">
        <v>10</v>
      </c>
      <c r="B2" s="178"/>
      <c r="C2" s="178"/>
      <c r="D2" s="178"/>
      <c r="E2" s="179"/>
      <c r="F2" s="179"/>
      <c r="G2" s="178"/>
      <c r="H2" s="178"/>
      <c r="I2" s="178"/>
      <c r="J2" s="178"/>
    </row>
    <row r="3" spans="1:10" s="176" customFormat="1" ht="12.75" customHeight="1">
      <c r="A3" s="178"/>
      <c r="B3" s="178"/>
      <c r="C3" s="178"/>
      <c r="D3" s="178"/>
      <c r="E3" s="179"/>
      <c r="F3" s="177"/>
      <c r="G3" s="178"/>
      <c r="H3" s="178"/>
      <c r="I3" s="178"/>
      <c r="J3" s="178"/>
    </row>
    <row r="4" spans="1:10" s="176" customFormat="1" ht="12.75" customHeight="1">
      <c r="A4" s="177" t="s">
        <v>31</v>
      </c>
      <c r="B4" s="178"/>
      <c r="C4" s="178"/>
      <c r="D4" s="178"/>
      <c r="E4" s="179"/>
      <c r="F4" s="179"/>
      <c r="G4" s="178"/>
      <c r="H4" s="178"/>
      <c r="I4" s="178"/>
      <c r="J4" s="178"/>
    </row>
    <row r="5" s="176" customFormat="1" ht="12.75" customHeight="1"/>
    <row r="6" spans="1:10" ht="12.75" customHeight="1">
      <c r="A6" s="118" t="s">
        <v>27</v>
      </c>
      <c r="B6" s="180"/>
      <c r="C6" s="180"/>
      <c r="D6" s="180"/>
      <c r="E6" s="180"/>
      <c r="F6" s="181"/>
      <c r="G6" s="180"/>
      <c r="H6" s="180"/>
      <c r="I6" s="180"/>
      <c r="J6" s="180"/>
    </row>
    <row r="7" spans="1:10" ht="12.75" customHeight="1">
      <c r="A7" s="177"/>
      <c r="B7" s="180"/>
      <c r="C7" s="180"/>
      <c r="D7" s="180"/>
      <c r="E7" s="180"/>
      <c r="F7" s="181"/>
      <c r="G7" s="180"/>
      <c r="H7" s="180"/>
      <c r="I7" s="180"/>
      <c r="J7" s="180"/>
    </row>
    <row r="8" spans="1:10" ht="12.75" customHeight="1">
      <c r="A8" s="177" t="s">
        <v>11</v>
      </c>
      <c r="B8" s="180"/>
      <c r="C8" s="180"/>
      <c r="D8" s="180"/>
      <c r="E8" s="180"/>
      <c r="F8" s="181"/>
      <c r="G8" s="180"/>
      <c r="H8" s="180"/>
      <c r="I8" s="180"/>
      <c r="J8" s="180"/>
    </row>
    <row r="9" spans="1:10" ht="12.75" customHeight="1" thickBot="1">
      <c r="A9" s="175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2.75" customHeight="1">
      <c r="A10" s="184"/>
      <c r="B10" s="185" t="s">
        <v>1</v>
      </c>
      <c r="C10" s="186"/>
      <c r="D10" s="186"/>
      <c r="E10" s="185" t="s">
        <v>2</v>
      </c>
      <c r="F10" s="186"/>
      <c r="G10" s="186"/>
      <c r="H10" s="185" t="s">
        <v>3</v>
      </c>
      <c r="I10" s="186"/>
      <c r="J10" s="186"/>
    </row>
    <row r="11" spans="1:10" ht="12.75" customHeight="1">
      <c r="A11" s="344" t="s">
        <v>12</v>
      </c>
      <c r="B11" s="187" t="s">
        <v>4</v>
      </c>
      <c r="C11" s="188" t="s">
        <v>5</v>
      </c>
      <c r="D11" s="188" t="s">
        <v>3</v>
      </c>
      <c r="E11" s="187" t="s">
        <v>4</v>
      </c>
      <c r="F11" s="188" t="s">
        <v>5</v>
      </c>
      <c r="G11" s="188" t="s">
        <v>3</v>
      </c>
      <c r="H11" s="187" t="s">
        <v>4</v>
      </c>
      <c r="I11" s="188" t="s">
        <v>5</v>
      </c>
      <c r="J11" s="188" t="s">
        <v>3</v>
      </c>
    </row>
    <row r="12" spans="1:10" ht="12.75" customHeight="1">
      <c r="A12" s="189"/>
      <c r="B12" s="190"/>
      <c r="C12" s="191"/>
      <c r="D12" s="191"/>
      <c r="E12" s="190"/>
      <c r="F12" s="191"/>
      <c r="G12" s="191"/>
      <c r="H12" s="190"/>
      <c r="I12" s="191"/>
      <c r="J12" s="191"/>
    </row>
    <row r="13" spans="1:10" ht="12.75" customHeight="1">
      <c r="A13" s="175" t="s">
        <v>13</v>
      </c>
      <c r="B13" s="192">
        <f aca="true" t="shared" si="0" ref="B13:J13">SUM(B36,B52,B68,B84)</f>
        <v>0</v>
      </c>
      <c r="C13" s="183">
        <f t="shared" si="0"/>
        <v>0</v>
      </c>
      <c r="D13" s="183">
        <f t="shared" si="0"/>
        <v>0</v>
      </c>
      <c r="E13" s="192">
        <f t="shared" si="0"/>
        <v>3</v>
      </c>
      <c r="F13" s="183">
        <f t="shared" si="0"/>
        <v>2</v>
      </c>
      <c r="G13" s="183">
        <f t="shared" si="0"/>
        <v>5</v>
      </c>
      <c r="H13" s="192">
        <f t="shared" si="0"/>
        <v>3</v>
      </c>
      <c r="I13" s="183">
        <f t="shared" si="0"/>
        <v>2</v>
      </c>
      <c r="J13" s="183">
        <f t="shared" si="0"/>
        <v>5</v>
      </c>
    </row>
    <row r="14" spans="1:10" ht="12.75" customHeight="1">
      <c r="A14" s="175" t="s">
        <v>14</v>
      </c>
      <c r="B14" s="192">
        <f aca="true" t="shared" si="1" ref="B14:J14">SUM(B37,B53,B69,B85)</f>
        <v>2</v>
      </c>
      <c r="C14" s="183">
        <f t="shared" si="1"/>
        <v>3</v>
      </c>
      <c r="D14" s="183">
        <f t="shared" si="1"/>
        <v>5</v>
      </c>
      <c r="E14" s="192">
        <f t="shared" si="1"/>
        <v>52</v>
      </c>
      <c r="F14" s="183">
        <f t="shared" si="1"/>
        <v>69</v>
      </c>
      <c r="G14" s="183">
        <f t="shared" si="1"/>
        <v>121</v>
      </c>
      <c r="H14" s="192">
        <f t="shared" si="1"/>
        <v>54</v>
      </c>
      <c r="I14" s="183">
        <f t="shared" si="1"/>
        <v>72</v>
      </c>
      <c r="J14" s="183">
        <f t="shared" si="1"/>
        <v>126</v>
      </c>
    </row>
    <row r="15" spans="1:10" ht="12.75" customHeight="1">
      <c r="A15" s="175" t="s">
        <v>15</v>
      </c>
      <c r="B15" s="192">
        <f aca="true" t="shared" si="2" ref="B15:J15">SUM(B38,B54,B70,B86)</f>
        <v>6</v>
      </c>
      <c r="C15" s="183">
        <f t="shared" si="2"/>
        <v>23</v>
      </c>
      <c r="D15" s="183">
        <f t="shared" si="2"/>
        <v>29</v>
      </c>
      <c r="E15" s="192">
        <f t="shared" si="2"/>
        <v>61</v>
      </c>
      <c r="F15" s="183">
        <f t="shared" si="2"/>
        <v>56</v>
      </c>
      <c r="G15" s="183">
        <f t="shared" si="2"/>
        <v>117</v>
      </c>
      <c r="H15" s="192">
        <f t="shared" si="2"/>
        <v>67</v>
      </c>
      <c r="I15" s="183">
        <f t="shared" si="2"/>
        <v>79</v>
      </c>
      <c r="J15" s="183">
        <f t="shared" si="2"/>
        <v>146</v>
      </c>
    </row>
    <row r="16" spans="1:10" ht="12.75" customHeight="1">
      <c r="A16" s="175" t="s">
        <v>16</v>
      </c>
      <c r="B16" s="192">
        <f aca="true" t="shared" si="3" ref="B16:J16">SUM(B39,B55,B71,B87)</f>
        <v>17</v>
      </c>
      <c r="C16" s="183">
        <f t="shared" si="3"/>
        <v>35</v>
      </c>
      <c r="D16" s="183">
        <f t="shared" si="3"/>
        <v>52</v>
      </c>
      <c r="E16" s="192">
        <f t="shared" si="3"/>
        <v>64</v>
      </c>
      <c r="F16" s="183">
        <f t="shared" si="3"/>
        <v>36</v>
      </c>
      <c r="G16" s="183">
        <f t="shared" si="3"/>
        <v>100</v>
      </c>
      <c r="H16" s="192">
        <f t="shared" si="3"/>
        <v>81</v>
      </c>
      <c r="I16" s="183">
        <f t="shared" si="3"/>
        <v>71</v>
      </c>
      <c r="J16" s="183">
        <f t="shared" si="3"/>
        <v>152</v>
      </c>
    </row>
    <row r="17" spans="1:10" ht="12.75" customHeight="1">
      <c r="A17" s="175" t="s">
        <v>17</v>
      </c>
      <c r="B17" s="192">
        <f aca="true" t="shared" si="4" ref="B17:J17">SUM(B40,B56,B72,B88)</f>
        <v>29</v>
      </c>
      <c r="C17" s="183">
        <f t="shared" si="4"/>
        <v>41</v>
      </c>
      <c r="D17" s="183">
        <f t="shared" si="4"/>
        <v>70</v>
      </c>
      <c r="E17" s="192">
        <f t="shared" si="4"/>
        <v>79</v>
      </c>
      <c r="F17" s="183">
        <f t="shared" si="4"/>
        <v>38</v>
      </c>
      <c r="G17" s="183">
        <f t="shared" si="4"/>
        <v>117</v>
      </c>
      <c r="H17" s="192">
        <f t="shared" si="4"/>
        <v>108</v>
      </c>
      <c r="I17" s="183">
        <f t="shared" si="4"/>
        <v>79</v>
      </c>
      <c r="J17" s="183">
        <f t="shared" si="4"/>
        <v>187</v>
      </c>
    </row>
    <row r="18" spans="1:10" ht="12.75" customHeight="1">
      <c r="A18" s="175" t="s">
        <v>18</v>
      </c>
      <c r="B18" s="192">
        <f aca="true" t="shared" si="5" ref="B18:J18">SUM(B41,B57,B73,B89)</f>
        <v>41</v>
      </c>
      <c r="C18" s="183">
        <f t="shared" si="5"/>
        <v>41</v>
      </c>
      <c r="D18" s="183">
        <f t="shared" si="5"/>
        <v>82</v>
      </c>
      <c r="E18" s="192">
        <f t="shared" si="5"/>
        <v>82</v>
      </c>
      <c r="F18" s="183">
        <f t="shared" si="5"/>
        <v>43</v>
      </c>
      <c r="G18" s="183">
        <f t="shared" si="5"/>
        <v>125</v>
      </c>
      <c r="H18" s="192">
        <f t="shared" si="5"/>
        <v>123</v>
      </c>
      <c r="I18" s="183">
        <f t="shared" si="5"/>
        <v>84</v>
      </c>
      <c r="J18" s="183">
        <f t="shared" si="5"/>
        <v>207</v>
      </c>
    </row>
    <row r="19" spans="1:10" ht="12.75" customHeight="1">
      <c r="A19" s="175" t="s">
        <v>19</v>
      </c>
      <c r="B19" s="192">
        <f aca="true" t="shared" si="6" ref="B19:J19">SUM(B42,B58,B74,B90)</f>
        <v>65</v>
      </c>
      <c r="C19" s="183">
        <f t="shared" si="6"/>
        <v>66</v>
      </c>
      <c r="D19" s="183">
        <f t="shared" si="6"/>
        <v>131</v>
      </c>
      <c r="E19" s="192">
        <f t="shared" si="6"/>
        <v>62</v>
      </c>
      <c r="F19" s="183">
        <f t="shared" si="6"/>
        <v>24</v>
      </c>
      <c r="G19" s="183">
        <f t="shared" si="6"/>
        <v>86</v>
      </c>
      <c r="H19" s="192">
        <f t="shared" si="6"/>
        <v>127</v>
      </c>
      <c r="I19" s="183">
        <f t="shared" si="6"/>
        <v>90</v>
      </c>
      <c r="J19" s="183">
        <f t="shared" si="6"/>
        <v>217</v>
      </c>
    </row>
    <row r="20" spans="1:10" ht="12.75" customHeight="1">
      <c r="A20" s="175" t="s">
        <v>20</v>
      </c>
      <c r="B20" s="192">
        <f aca="true" t="shared" si="7" ref="B20:J20">SUM(B43,B59,B75,B91)</f>
        <v>42</v>
      </c>
      <c r="C20" s="183">
        <f t="shared" si="7"/>
        <v>30</v>
      </c>
      <c r="D20" s="183">
        <f t="shared" si="7"/>
        <v>72</v>
      </c>
      <c r="E20" s="192">
        <f t="shared" si="7"/>
        <v>45</v>
      </c>
      <c r="F20" s="183">
        <f t="shared" si="7"/>
        <v>6</v>
      </c>
      <c r="G20" s="183">
        <f t="shared" si="7"/>
        <v>51</v>
      </c>
      <c r="H20" s="192">
        <f t="shared" si="7"/>
        <v>87</v>
      </c>
      <c r="I20" s="183">
        <f t="shared" si="7"/>
        <v>36</v>
      </c>
      <c r="J20" s="183">
        <f t="shared" si="7"/>
        <v>123</v>
      </c>
    </row>
    <row r="21" spans="1:10" ht="12.75" customHeight="1">
      <c r="A21" s="175" t="s">
        <v>21</v>
      </c>
      <c r="B21" s="192">
        <f aca="true" t="shared" si="8" ref="B21:J21">SUM(B44,B60,B76,B92)</f>
        <v>22</v>
      </c>
      <c r="C21" s="183">
        <f t="shared" si="8"/>
        <v>6</v>
      </c>
      <c r="D21" s="193">
        <f t="shared" si="8"/>
        <v>28</v>
      </c>
      <c r="E21" s="192">
        <f t="shared" si="8"/>
        <v>30</v>
      </c>
      <c r="F21" s="183">
        <f t="shared" si="8"/>
        <v>4</v>
      </c>
      <c r="G21" s="193">
        <f t="shared" si="8"/>
        <v>34</v>
      </c>
      <c r="H21" s="192">
        <f t="shared" si="8"/>
        <v>52</v>
      </c>
      <c r="I21" s="183">
        <f t="shared" si="8"/>
        <v>10</v>
      </c>
      <c r="J21" s="193">
        <f t="shared" si="8"/>
        <v>62</v>
      </c>
    </row>
    <row r="22" spans="1:10" ht="12.75" customHeight="1">
      <c r="A22" s="194" t="s">
        <v>3</v>
      </c>
      <c r="B22" s="195">
        <f aca="true" t="shared" si="9" ref="B22:J22">SUM(B45,B61,B77,B93)</f>
        <v>224</v>
      </c>
      <c r="C22" s="196">
        <f t="shared" si="9"/>
        <v>245</v>
      </c>
      <c r="D22" s="196">
        <f t="shared" si="9"/>
        <v>469</v>
      </c>
      <c r="E22" s="195">
        <f t="shared" si="9"/>
        <v>478</v>
      </c>
      <c r="F22" s="196">
        <f t="shared" si="9"/>
        <v>278</v>
      </c>
      <c r="G22" s="196">
        <f t="shared" si="9"/>
        <v>756</v>
      </c>
      <c r="H22" s="195">
        <f t="shared" si="9"/>
        <v>702</v>
      </c>
      <c r="I22" s="196">
        <f t="shared" si="9"/>
        <v>523</v>
      </c>
      <c r="J22" s="196">
        <f t="shared" si="9"/>
        <v>1225</v>
      </c>
    </row>
    <row r="23" spans="2:10" ht="12.75" customHeight="1">
      <c r="B23" s="356"/>
      <c r="C23" s="356"/>
      <c r="D23" s="356"/>
      <c r="E23" s="356"/>
      <c r="F23" s="356"/>
      <c r="G23" s="356"/>
      <c r="H23" s="356"/>
      <c r="I23" s="356"/>
      <c r="J23" s="356"/>
    </row>
    <row r="24" spans="1:10" ht="12.75" customHeight="1">
      <c r="A24" s="1" t="s">
        <v>28</v>
      </c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0" ht="12.75" customHeight="1">
      <c r="A25" s="177" t="s">
        <v>10</v>
      </c>
      <c r="B25" s="178"/>
      <c r="C25" s="178"/>
      <c r="D25" s="178"/>
      <c r="E25" s="179"/>
      <c r="F25" s="179"/>
      <c r="G25" s="178"/>
      <c r="H25" s="178"/>
      <c r="I25" s="178"/>
      <c r="J25" s="178"/>
    </row>
    <row r="26" spans="1:10" ht="12.75" customHeight="1">
      <c r="A26" s="178"/>
      <c r="B26" s="178"/>
      <c r="C26" s="178"/>
      <c r="D26" s="178"/>
      <c r="E26" s="179"/>
      <c r="F26" s="177"/>
      <c r="G26" s="178"/>
      <c r="H26" s="178"/>
      <c r="I26" s="178"/>
      <c r="J26" s="178"/>
    </row>
    <row r="27" spans="1:10" ht="12.75" customHeight="1">
      <c r="A27" s="177" t="s">
        <v>31</v>
      </c>
      <c r="B27" s="178"/>
      <c r="C27" s="178"/>
      <c r="D27" s="178"/>
      <c r="E27" s="179"/>
      <c r="F27" s="179"/>
      <c r="G27" s="178"/>
      <c r="H27" s="178"/>
      <c r="I27" s="178"/>
      <c r="J27" s="178"/>
    </row>
    <row r="28" spans="1:10" ht="12.7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0" ht="12.75" customHeight="1">
      <c r="A29" s="118" t="s">
        <v>27</v>
      </c>
      <c r="B29" s="180"/>
      <c r="C29" s="180"/>
      <c r="D29" s="180"/>
      <c r="E29" s="180"/>
      <c r="F29" s="181"/>
      <c r="G29" s="180"/>
      <c r="H29" s="180"/>
      <c r="I29" s="180"/>
      <c r="J29" s="180"/>
    </row>
    <row r="30" spans="1:10" ht="12.75" customHeight="1">
      <c r="A30" s="177"/>
      <c r="B30" s="180"/>
      <c r="C30" s="180"/>
      <c r="D30" s="180"/>
      <c r="E30" s="180"/>
      <c r="F30" s="181"/>
      <c r="G30" s="180"/>
      <c r="H30" s="180"/>
      <c r="I30" s="180"/>
      <c r="J30" s="180"/>
    </row>
    <row r="31" spans="1:10" ht="12.75" customHeight="1">
      <c r="A31" s="177" t="s">
        <v>25</v>
      </c>
      <c r="B31" s="180"/>
      <c r="C31" s="180"/>
      <c r="D31" s="180"/>
      <c r="E31" s="180"/>
      <c r="F31" s="181"/>
      <c r="G31" s="180"/>
      <c r="H31" s="180"/>
      <c r="I31" s="180"/>
      <c r="J31" s="180"/>
    </row>
    <row r="32" spans="1:10" ht="12.75" customHeight="1" thickBot="1">
      <c r="A32" s="175"/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ht="12.75" customHeight="1">
      <c r="A33" s="184"/>
      <c r="B33" s="185" t="s">
        <v>1</v>
      </c>
      <c r="C33" s="186"/>
      <c r="D33" s="186"/>
      <c r="E33" s="185" t="s">
        <v>2</v>
      </c>
      <c r="F33" s="186"/>
      <c r="G33" s="186"/>
      <c r="H33" s="185" t="s">
        <v>3</v>
      </c>
      <c r="I33" s="186"/>
      <c r="J33" s="186"/>
    </row>
    <row r="34" spans="1:10" ht="12.75" customHeight="1">
      <c r="A34" s="344" t="s">
        <v>12</v>
      </c>
      <c r="B34" s="187" t="s">
        <v>4</v>
      </c>
      <c r="C34" s="188" t="s">
        <v>5</v>
      </c>
      <c r="D34" s="188" t="s">
        <v>3</v>
      </c>
      <c r="E34" s="187" t="s">
        <v>4</v>
      </c>
      <c r="F34" s="188" t="s">
        <v>5</v>
      </c>
      <c r="G34" s="188" t="s">
        <v>3</v>
      </c>
      <c r="H34" s="187" t="s">
        <v>4</v>
      </c>
      <c r="I34" s="188" t="s">
        <v>5</v>
      </c>
      <c r="J34" s="188" t="s">
        <v>3</v>
      </c>
    </row>
    <row r="35" spans="1:10" ht="12.75" customHeight="1">
      <c r="A35" s="189"/>
      <c r="B35" s="190"/>
      <c r="C35" s="191"/>
      <c r="D35" s="191"/>
      <c r="E35" s="190"/>
      <c r="F35" s="191"/>
      <c r="G35" s="191"/>
      <c r="H35" s="190"/>
      <c r="I35" s="191"/>
      <c r="J35" s="191"/>
    </row>
    <row r="36" spans="1:10" ht="12.75" customHeight="1">
      <c r="A36" s="175" t="s">
        <v>13</v>
      </c>
      <c r="B36" s="192">
        <v>0</v>
      </c>
      <c r="C36" s="183">
        <v>0</v>
      </c>
      <c r="D36" s="183">
        <f>SUM(B36:C36)</f>
        <v>0</v>
      </c>
      <c r="E36" s="192">
        <v>2</v>
      </c>
      <c r="F36" s="183">
        <v>0</v>
      </c>
      <c r="G36" s="183">
        <f aca="true" t="shared" si="10" ref="G36:G44">SUM(E36:F36)</f>
        <v>2</v>
      </c>
      <c r="H36" s="192">
        <f>SUM(B36,E36)</f>
        <v>2</v>
      </c>
      <c r="I36" s="183">
        <f>SUM(C36,F36)</f>
        <v>0</v>
      </c>
      <c r="J36" s="183">
        <f aca="true" t="shared" si="11" ref="J36:J44">SUM(H36:I36)</f>
        <v>2</v>
      </c>
    </row>
    <row r="37" spans="1:10" ht="12.75" customHeight="1">
      <c r="A37" s="175" t="s">
        <v>14</v>
      </c>
      <c r="B37" s="192">
        <v>1</v>
      </c>
      <c r="C37" s="183">
        <v>1</v>
      </c>
      <c r="D37" s="183">
        <f aca="true" t="shared" si="12" ref="D37:D44">SUM(B37:C37)</f>
        <v>2</v>
      </c>
      <c r="E37" s="192">
        <v>11</v>
      </c>
      <c r="F37" s="183">
        <v>16</v>
      </c>
      <c r="G37" s="183">
        <f t="shared" si="10"/>
        <v>27</v>
      </c>
      <c r="H37" s="192">
        <f aca="true" t="shared" si="13" ref="H37:I44">SUM(B37,E37)</f>
        <v>12</v>
      </c>
      <c r="I37" s="183">
        <f t="shared" si="13"/>
        <v>17</v>
      </c>
      <c r="J37" s="183">
        <f t="shared" si="11"/>
        <v>29</v>
      </c>
    </row>
    <row r="38" spans="1:10" ht="12.75" customHeight="1">
      <c r="A38" s="175" t="s">
        <v>15</v>
      </c>
      <c r="B38" s="192">
        <v>1</v>
      </c>
      <c r="C38" s="183">
        <v>3</v>
      </c>
      <c r="D38" s="183">
        <f t="shared" si="12"/>
        <v>4</v>
      </c>
      <c r="E38" s="192">
        <v>15</v>
      </c>
      <c r="F38" s="183">
        <v>20</v>
      </c>
      <c r="G38" s="183">
        <f t="shared" si="10"/>
        <v>35</v>
      </c>
      <c r="H38" s="192">
        <f t="shared" si="13"/>
        <v>16</v>
      </c>
      <c r="I38" s="183">
        <f t="shared" si="13"/>
        <v>23</v>
      </c>
      <c r="J38" s="183">
        <f t="shared" si="11"/>
        <v>39</v>
      </c>
    </row>
    <row r="39" spans="1:10" ht="12.75" customHeight="1">
      <c r="A39" s="175" t="s">
        <v>16</v>
      </c>
      <c r="B39" s="190">
        <v>5</v>
      </c>
      <c r="C39" s="183">
        <v>10</v>
      </c>
      <c r="D39" s="183">
        <f t="shared" si="12"/>
        <v>15</v>
      </c>
      <c r="E39" s="192">
        <v>17</v>
      </c>
      <c r="F39" s="183">
        <v>7</v>
      </c>
      <c r="G39" s="183">
        <f t="shared" si="10"/>
        <v>24</v>
      </c>
      <c r="H39" s="192">
        <f t="shared" si="13"/>
        <v>22</v>
      </c>
      <c r="I39" s="183">
        <f t="shared" si="13"/>
        <v>17</v>
      </c>
      <c r="J39" s="183">
        <f t="shared" si="11"/>
        <v>39</v>
      </c>
    </row>
    <row r="40" spans="1:10" ht="12.75" customHeight="1">
      <c r="A40" s="175" t="s">
        <v>17</v>
      </c>
      <c r="B40" s="190">
        <v>8</v>
      </c>
      <c r="C40" s="183">
        <v>8</v>
      </c>
      <c r="D40" s="183">
        <f t="shared" si="12"/>
        <v>16</v>
      </c>
      <c r="E40" s="192">
        <v>23</v>
      </c>
      <c r="F40" s="183">
        <v>12</v>
      </c>
      <c r="G40" s="183">
        <f t="shared" si="10"/>
        <v>35</v>
      </c>
      <c r="H40" s="192">
        <f t="shared" si="13"/>
        <v>31</v>
      </c>
      <c r="I40" s="183">
        <f t="shared" si="13"/>
        <v>20</v>
      </c>
      <c r="J40" s="183">
        <f t="shared" si="11"/>
        <v>51</v>
      </c>
    </row>
    <row r="41" spans="1:10" ht="12.75" customHeight="1">
      <c r="A41" s="175" t="s">
        <v>18</v>
      </c>
      <c r="B41" s="190">
        <v>15</v>
      </c>
      <c r="C41" s="183">
        <v>4</v>
      </c>
      <c r="D41" s="183">
        <f t="shared" si="12"/>
        <v>19</v>
      </c>
      <c r="E41" s="192">
        <v>18</v>
      </c>
      <c r="F41" s="183">
        <v>11</v>
      </c>
      <c r="G41" s="183">
        <f t="shared" si="10"/>
        <v>29</v>
      </c>
      <c r="H41" s="192">
        <f t="shared" si="13"/>
        <v>33</v>
      </c>
      <c r="I41" s="183">
        <f t="shared" si="13"/>
        <v>15</v>
      </c>
      <c r="J41" s="183">
        <f t="shared" si="11"/>
        <v>48</v>
      </c>
    </row>
    <row r="42" spans="1:10" ht="12.75" customHeight="1">
      <c r="A42" s="175" t="s">
        <v>19</v>
      </c>
      <c r="B42" s="190">
        <v>19</v>
      </c>
      <c r="C42" s="183">
        <v>14</v>
      </c>
      <c r="D42" s="183">
        <f t="shared" si="12"/>
        <v>33</v>
      </c>
      <c r="E42" s="192">
        <v>14</v>
      </c>
      <c r="F42" s="183">
        <v>9</v>
      </c>
      <c r="G42" s="183">
        <f t="shared" si="10"/>
        <v>23</v>
      </c>
      <c r="H42" s="192">
        <f t="shared" si="13"/>
        <v>33</v>
      </c>
      <c r="I42" s="183">
        <f t="shared" si="13"/>
        <v>23</v>
      </c>
      <c r="J42" s="183">
        <f t="shared" si="11"/>
        <v>56</v>
      </c>
    </row>
    <row r="43" spans="1:10" ht="12.75" customHeight="1">
      <c r="A43" s="175" t="s">
        <v>20</v>
      </c>
      <c r="B43" s="190">
        <v>12</v>
      </c>
      <c r="C43" s="183">
        <v>4</v>
      </c>
      <c r="D43" s="183">
        <f t="shared" si="12"/>
        <v>16</v>
      </c>
      <c r="E43" s="192">
        <v>7</v>
      </c>
      <c r="F43" s="183">
        <v>3</v>
      </c>
      <c r="G43" s="183">
        <f t="shared" si="10"/>
        <v>10</v>
      </c>
      <c r="H43" s="192">
        <f t="shared" si="13"/>
        <v>19</v>
      </c>
      <c r="I43" s="183">
        <f t="shared" si="13"/>
        <v>7</v>
      </c>
      <c r="J43" s="183">
        <f t="shared" si="11"/>
        <v>26</v>
      </c>
    </row>
    <row r="44" spans="1:10" ht="12.75" customHeight="1">
      <c r="A44" s="175" t="s">
        <v>21</v>
      </c>
      <c r="B44" s="190">
        <v>8</v>
      </c>
      <c r="C44" s="183">
        <v>2</v>
      </c>
      <c r="D44" s="193">
        <f t="shared" si="12"/>
        <v>10</v>
      </c>
      <c r="E44" s="192">
        <v>8</v>
      </c>
      <c r="F44" s="183">
        <v>0</v>
      </c>
      <c r="G44" s="193">
        <f t="shared" si="10"/>
        <v>8</v>
      </c>
      <c r="H44" s="192">
        <f t="shared" si="13"/>
        <v>16</v>
      </c>
      <c r="I44" s="183">
        <f t="shared" si="13"/>
        <v>2</v>
      </c>
      <c r="J44" s="193">
        <f t="shared" si="11"/>
        <v>18</v>
      </c>
    </row>
    <row r="45" spans="1:10" ht="12.75" customHeight="1">
      <c r="A45" s="194" t="s">
        <v>3</v>
      </c>
      <c r="B45" s="195">
        <f>SUM(B36:B44)</f>
        <v>69</v>
      </c>
      <c r="C45" s="196">
        <f aca="true" t="shared" si="14" ref="C45:J45">SUM(C36:C44)</f>
        <v>46</v>
      </c>
      <c r="D45" s="196">
        <f t="shared" si="14"/>
        <v>115</v>
      </c>
      <c r="E45" s="195">
        <f t="shared" si="14"/>
        <v>115</v>
      </c>
      <c r="F45" s="196">
        <f t="shared" si="14"/>
        <v>78</v>
      </c>
      <c r="G45" s="196">
        <f t="shared" si="14"/>
        <v>193</v>
      </c>
      <c r="H45" s="195">
        <f t="shared" si="14"/>
        <v>184</v>
      </c>
      <c r="I45" s="196">
        <f t="shared" si="14"/>
        <v>124</v>
      </c>
      <c r="J45" s="196">
        <f t="shared" si="14"/>
        <v>308</v>
      </c>
    </row>
    <row r="47" spans="1:10" ht="12.75" customHeight="1">
      <c r="A47" s="177" t="s">
        <v>6</v>
      </c>
      <c r="B47" s="180"/>
      <c r="C47" s="180"/>
      <c r="D47" s="180"/>
      <c r="E47" s="180"/>
      <c r="F47" s="181"/>
      <c r="G47" s="180"/>
      <c r="H47" s="180"/>
      <c r="I47" s="180"/>
      <c r="J47" s="180"/>
    </row>
    <row r="48" spans="1:10" ht="12.75" customHeight="1" thickBot="1">
      <c r="A48" s="175"/>
      <c r="B48" s="183"/>
      <c r="C48" s="183"/>
      <c r="D48" s="183"/>
      <c r="E48" s="183"/>
      <c r="F48" s="183"/>
      <c r="G48" s="183"/>
      <c r="H48" s="183"/>
      <c r="I48" s="183"/>
      <c r="J48" s="183"/>
    </row>
    <row r="49" spans="1:10" ht="12.75" customHeight="1">
      <c r="A49" s="184"/>
      <c r="B49" s="185" t="s">
        <v>1</v>
      </c>
      <c r="C49" s="186"/>
      <c r="D49" s="186"/>
      <c r="E49" s="185" t="s">
        <v>2</v>
      </c>
      <c r="F49" s="186"/>
      <c r="G49" s="186"/>
      <c r="H49" s="185" t="s">
        <v>3</v>
      </c>
      <c r="I49" s="186"/>
      <c r="J49" s="186"/>
    </row>
    <row r="50" spans="1:10" ht="12.75" customHeight="1">
      <c r="A50" s="344" t="s">
        <v>12</v>
      </c>
      <c r="B50" s="187" t="s">
        <v>4</v>
      </c>
      <c r="C50" s="188" t="s">
        <v>5</v>
      </c>
      <c r="D50" s="188" t="s">
        <v>3</v>
      </c>
      <c r="E50" s="187" t="s">
        <v>4</v>
      </c>
      <c r="F50" s="188" t="s">
        <v>5</v>
      </c>
      <c r="G50" s="188" t="s">
        <v>3</v>
      </c>
      <c r="H50" s="187" t="s">
        <v>4</v>
      </c>
      <c r="I50" s="188" t="s">
        <v>5</v>
      </c>
      <c r="J50" s="188" t="s">
        <v>3</v>
      </c>
    </row>
    <row r="51" spans="1:10" ht="12.75" customHeight="1">
      <c r="A51" s="189"/>
      <c r="B51" s="190"/>
      <c r="C51" s="191"/>
      <c r="D51" s="191"/>
      <c r="E51" s="190"/>
      <c r="F51" s="191"/>
      <c r="G51" s="191"/>
      <c r="H51" s="190"/>
      <c r="I51" s="191"/>
      <c r="J51" s="191"/>
    </row>
    <row r="52" spans="1:10" ht="12.75" customHeight="1">
      <c r="A52" s="175" t="s">
        <v>13</v>
      </c>
      <c r="B52" s="192">
        <v>0</v>
      </c>
      <c r="C52" s="183">
        <v>0</v>
      </c>
      <c r="D52" s="183">
        <f>SUM(B52:C52)</f>
        <v>0</v>
      </c>
      <c r="E52" s="192">
        <v>1</v>
      </c>
      <c r="F52" s="183">
        <v>0</v>
      </c>
      <c r="G52" s="183">
        <f aca="true" t="shared" si="15" ref="G52:G60">SUM(E52:F52)</f>
        <v>1</v>
      </c>
      <c r="H52" s="192">
        <f>SUM(B52,E52)</f>
        <v>1</v>
      </c>
      <c r="I52" s="183">
        <f>SUM(C52,F52)</f>
        <v>0</v>
      </c>
      <c r="J52" s="183">
        <f aca="true" t="shared" si="16" ref="J52:J60">SUM(H52:I52)</f>
        <v>1</v>
      </c>
    </row>
    <row r="53" spans="1:10" ht="12.75" customHeight="1">
      <c r="A53" s="175" t="s">
        <v>14</v>
      </c>
      <c r="B53" s="192">
        <v>1</v>
      </c>
      <c r="C53" s="183">
        <v>2</v>
      </c>
      <c r="D53" s="183">
        <f aca="true" t="shared" si="17" ref="D53:D60">SUM(B53:C53)</f>
        <v>3</v>
      </c>
      <c r="E53" s="192">
        <v>28</v>
      </c>
      <c r="F53" s="183">
        <v>38</v>
      </c>
      <c r="G53" s="183">
        <f t="shared" si="15"/>
        <v>66</v>
      </c>
      <c r="H53" s="192">
        <f aca="true" t="shared" si="18" ref="H53:I60">SUM(B53,E53)</f>
        <v>29</v>
      </c>
      <c r="I53" s="183">
        <f t="shared" si="18"/>
        <v>40</v>
      </c>
      <c r="J53" s="183">
        <f t="shared" si="16"/>
        <v>69</v>
      </c>
    </row>
    <row r="54" spans="1:10" ht="12.75" customHeight="1">
      <c r="A54" s="175" t="s">
        <v>15</v>
      </c>
      <c r="B54" s="192">
        <v>4</v>
      </c>
      <c r="C54" s="183">
        <v>14</v>
      </c>
      <c r="D54" s="183">
        <f t="shared" si="17"/>
        <v>18</v>
      </c>
      <c r="E54" s="192">
        <v>35</v>
      </c>
      <c r="F54" s="183">
        <v>30</v>
      </c>
      <c r="G54" s="183">
        <f t="shared" si="15"/>
        <v>65</v>
      </c>
      <c r="H54" s="192">
        <f t="shared" si="18"/>
        <v>39</v>
      </c>
      <c r="I54" s="183">
        <f t="shared" si="18"/>
        <v>44</v>
      </c>
      <c r="J54" s="183">
        <f t="shared" si="16"/>
        <v>83</v>
      </c>
    </row>
    <row r="55" spans="1:10" ht="12.75" customHeight="1">
      <c r="A55" s="175" t="s">
        <v>16</v>
      </c>
      <c r="B55" s="190">
        <v>10</v>
      </c>
      <c r="C55" s="183">
        <v>20</v>
      </c>
      <c r="D55" s="183">
        <f t="shared" si="17"/>
        <v>30</v>
      </c>
      <c r="E55" s="192">
        <v>36</v>
      </c>
      <c r="F55" s="183">
        <v>22</v>
      </c>
      <c r="G55" s="183">
        <f t="shared" si="15"/>
        <v>58</v>
      </c>
      <c r="H55" s="192">
        <f t="shared" si="18"/>
        <v>46</v>
      </c>
      <c r="I55" s="183">
        <f t="shared" si="18"/>
        <v>42</v>
      </c>
      <c r="J55" s="183">
        <f t="shared" si="16"/>
        <v>88</v>
      </c>
    </row>
    <row r="56" spans="1:10" ht="12.75" customHeight="1">
      <c r="A56" s="175" t="s">
        <v>17</v>
      </c>
      <c r="B56" s="190">
        <v>14</v>
      </c>
      <c r="C56" s="183">
        <v>21</v>
      </c>
      <c r="D56" s="183">
        <f t="shared" si="17"/>
        <v>35</v>
      </c>
      <c r="E56" s="192">
        <v>40</v>
      </c>
      <c r="F56" s="183">
        <v>21</v>
      </c>
      <c r="G56" s="183">
        <f t="shared" si="15"/>
        <v>61</v>
      </c>
      <c r="H56" s="192">
        <f t="shared" si="18"/>
        <v>54</v>
      </c>
      <c r="I56" s="183">
        <f t="shared" si="18"/>
        <v>42</v>
      </c>
      <c r="J56" s="183">
        <f t="shared" si="16"/>
        <v>96</v>
      </c>
    </row>
    <row r="57" spans="1:10" ht="12.75" customHeight="1">
      <c r="A57" s="175" t="s">
        <v>18</v>
      </c>
      <c r="B57" s="190">
        <v>20</v>
      </c>
      <c r="C57" s="183">
        <v>26</v>
      </c>
      <c r="D57" s="183">
        <f t="shared" si="17"/>
        <v>46</v>
      </c>
      <c r="E57" s="192">
        <v>57</v>
      </c>
      <c r="F57" s="183">
        <v>27</v>
      </c>
      <c r="G57" s="183">
        <f t="shared" si="15"/>
        <v>84</v>
      </c>
      <c r="H57" s="192">
        <f t="shared" si="18"/>
        <v>77</v>
      </c>
      <c r="I57" s="183">
        <f t="shared" si="18"/>
        <v>53</v>
      </c>
      <c r="J57" s="183">
        <f t="shared" si="16"/>
        <v>130</v>
      </c>
    </row>
    <row r="58" spans="1:10" ht="12.75" customHeight="1">
      <c r="A58" s="175" t="s">
        <v>19</v>
      </c>
      <c r="B58" s="190">
        <v>33</v>
      </c>
      <c r="C58" s="183">
        <v>38</v>
      </c>
      <c r="D58" s="183">
        <f t="shared" si="17"/>
        <v>71</v>
      </c>
      <c r="E58" s="192">
        <v>35</v>
      </c>
      <c r="F58" s="183">
        <v>8</v>
      </c>
      <c r="G58" s="183">
        <f t="shared" si="15"/>
        <v>43</v>
      </c>
      <c r="H58" s="192">
        <f t="shared" si="18"/>
        <v>68</v>
      </c>
      <c r="I58" s="183">
        <f t="shared" si="18"/>
        <v>46</v>
      </c>
      <c r="J58" s="183">
        <f t="shared" si="16"/>
        <v>114</v>
      </c>
    </row>
    <row r="59" spans="1:10" ht="12.75" customHeight="1">
      <c r="A59" s="175" t="s">
        <v>20</v>
      </c>
      <c r="B59" s="190">
        <v>23</v>
      </c>
      <c r="C59" s="183">
        <v>22</v>
      </c>
      <c r="D59" s="183">
        <f t="shared" si="17"/>
        <v>45</v>
      </c>
      <c r="E59" s="192">
        <v>30</v>
      </c>
      <c r="F59" s="183">
        <v>2</v>
      </c>
      <c r="G59" s="183">
        <f t="shared" si="15"/>
        <v>32</v>
      </c>
      <c r="H59" s="192">
        <f t="shared" si="18"/>
        <v>53</v>
      </c>
      <c r="I59" s="183">
        <f t="shared" si="18"/>
        <v>24</v>
      </c>
      <c r="J59" s="183">
        <f t="shared" si="16"/>
        <v>77</v>
      </c>
    </row>
    <row r="60" spans="1:10" ht="12.75" customHeight="1">
      <c r="A60" s="175" t="s">
        <v>21</v>
      </c>
      <c r="B60" s="190">
        <v>13</v>
      </c>
      <c r="C60" s="183">
        <v>2</v>
      </c>
      <c r="D60" s="193">
        <f t="shared" si="17"/>
        <v>15</v>
      </c>
      <c r="E60" s="192">
        <v>18</v>
      </c>
      <c r="F60" s="183">
        <v>3</v>
      </c>
      <c r="G60" s="193">
        <f t="shared" si="15"/>
        <v>21</v>
      </c>
      <c r="H60" s="192">
        <f t="shared" si="18"/>
        <v>31</v>
      </c>
      <c r="I60" s="183">
        <f t="shared" si="18"/>
        <v>5</v>
      </c>
      <c r="J60" s="193">
        <f t="shared" si="16"/>
        <v>36</v>
      </c>
    </row>
    <row r="61" spans="1:10" ht="12.75" customHeight="1">
      <c r="A61" s="194" t="s">
        <v>3</v>
      </c>
      <c r="B61" s="195">
        <f>SUM(B52:B60)</f>
        <v>118</v>
      </c>
      <c r="C61" s="196">
        <f aca="true" t="shared" si="19" ref="C61:J61">SUM(C52:C60)</f>
        <v>145</v>
      </c>
      <c r="D61" s="196">
        <f t="shared" si="19"/>
        <v>263</v>
      </c>
      <c r="E61" s="195">
        <f t="shared" si="19"/>
        <v>280</v>
      </c>
      <c r="F61" s="196">
        <f t="shared" si="19"/>
        <v>151</v>
      </c>
      <c r="G61" s="196">
        <f t="shared" si="19"/>
        <v>431</v>
      </c>
      <c r="H61" s="195">
        <f t="shared" si="19"/>
        <v>398</v>
      </c>
      <c r="I61" s="196">
        <f t="shared" si="19"/>
        <v>296</v>
      </c>
      <c r="J61" s="196">
        <f t="shared" si="19"/>
        <v>694</v>
      </c>
    </row>
    <row r="63" spans="1:10" ht="12.75" customHeight="1">
      <c r="A63" s="177" t="s">
        <v>7</v>
      </c>
      <c r="B63" s="180"/>
      <c r="C63" s="180"/>
      <c r="D63" s="180"/>
      <c r="E63" s="180"/>
      <c r="F63" s="181"/>
      <c r="G63" s="180"/>
      <c r="H63" s="180"/>
      <c r="I63" s="180"/>
      <c r="J63" s="180"/>
    </row>
    <row r="64" spans="1:10" ht="12.75" customHeight="1" thickBot="1">
      <c r="A64" s="175"/>
      <c r="B64" s="183"/>
      <c r="C64" s="183"/>
      <c r="D64" s="183"/>
      <c r="E64" s="183"/>
      <c r="F64" s="183"/>
      <c r="G64" s="183"/>
      <c r="H64" s="183"/>
      <c r="I64" s="183"/>
      <c r="J64" s="183"/>
    </row>
    <row r="65" spans="1:10" ht="12.75" customHeight="1">
      <c r="A65" s="184"/>
      <c r="B65" s="185" t="s">
        <v>1</v>
      </c>
      <c r="C65" s="186"/>
      <c r="D65" s="186"/>
      <c r="E65" s="185" t="s">
        <v>2</v>
      </c>
      <c r="F65" s="186"/>
      <c r="G65" s="186"/>
      <c r="H65" s="185" t="s">
        <v>3</v>
      </c>
      <c r="I65" s="186"/>
      <c r="J65" s="186"/>
    </row>
    <row r="66" spans="1:10" ht="12.75" customHeight="1">
      <c r="A66" s="344" t="s">
        <v>12</v>
      </c>
      <c r="B66" s="187" t="s">
        <v>4</v>
      </c>
      <c r="C66" s="188" t="s">
        <v>5</v>
      </c>
      <c r="D66" s="188" t="s">
        <v>3</v>
      </c>
      <c r="E66" s="187" t="s">
        <v>4</v>
      </c>
      <c r="F66" s="188" t="s">
        <v>5</v>
      </c>
      <c r="G66" s="188" t="s">
        <v>3</v>
      </c>
      <c r="H66" s="187" t="s">
        <v>4</v>
      </c>
      <c r="I66" s="188" t="s">
        <v>5</v>
      </c>
      <c r="J66" s="188" t="s">
        <v>3</v>
      </c>
    </row>
    <row r="67" spans="1:10" ht="12.75" customHeight="1">
      <c r="A67" s="189"/>
      <c r="B67" s="190"/>
      <c r="C67" s="191"/>
      <c r="D67" s="191"/>
      <c r="E67" s="190"/>
      <c r="F67" s="191"/>
      <c r="G67" s="191"/>
      <c r="H67" s="190"/>
      <c r="I67" s="191"/>
      <c r="J67" s="191"/>
    </row>
    <row r="68" spans="1:10" ht="12.75" customHeight="1">
      <c r="A68" s="175" t="s">
        <v>13</v>
      </c>
      <c r="B68" s="192">
        <v>0</v>
      </c>
      <c r="C68" s="183">
        <v>0</v>
      </c>
      <c r="D68" s="183">
        <f>SUM(B68:C68)</f>
        <v>0</v>
      </c>
      <c r="E68" s="192">
        <v>0</v>
      </c>
      <c r="F68" s="183">
        <v>2</v>
      </c>
      <c r="G68" s="183">
        <f aca="true" t="shared" si="20" ref="G68:G76">SUM(E68:F68)</f>
        <v>2</v>
      </c>
      <c r="H68" s="192">
        <f>SUM(B68,E68)</f>
        <v>0</v>
      </c>
      <c r="I68" s="183">
        <f>SUM(C68,F68)</f>
        <v>2</v>
      </c>
      <c r="J68" s="183">
        <f aca="true" t="shared" si="21" ref="J68:J76">SUM(H68:I68)</f>
        <v>2</v>
      </c>
    </row>
    <row r="69" spans="1:10" ht="12.75" customHeight="1">
      <c r="A69" s="175" t="s">
        <v>14</v>
      </c>
      <c r="B69" s="192">
        <v>0</v>
      </c>
      <c r="C69" s="183">
        <v>0</v>
      </c>
      <c r="D69" s="183">
        <f aca="true" t="shared" si="22" ref="D69:D76">SUM(B69:C69)</f>
        <v>0</v>
      </c>
      <c r="E69" s="192">
        <v>9</v>
      </c>
      <c r="F69" s="183">
        <v>7</v>
      </c>
      <c r="G69" s="183">
        <f t="shared" si="20"/>
        <v>16</v>
      </c>
      <c r="H69" s="192">
        <f aca="true" t="shared" si="23" ref="H69:I76">SUM(B69,E69)</f>
        <v>9</v>
      </c>
      <c r="I69" s="183">
        <f t="shared" si="23"/>
        <v>7</v>
      </c>
      <c r="J69" s="183">
        <f t="shared" si="21"/>
        <v>16</v>
      </c>
    </row>
    <row r="70" spans="1:10" ht="12.75" customHeight="1">
      <c r="A70" s="175" t="s">
        <v>15</v>
      </c>
      <c r="B70" s="192">
        <v>0</v>
      </c>
      <c r="C70" s="183">
        <v>2</v>
      </c>
      <c r="D70" s="183">
        <f t="shared" si="22"/>
        <v>2</v>
      </c>
      <c r="E70" s="192">
        <v>6</v>
      </c>
      <c r="F70" s="183">
        <v>2</v>
      </c>
      <c r="G70" s="183">
        <f t="shared" si="20"/>
        <v>8</v>
      </c>
      <c r="H70" s="192">
        <f t="shared" si="23"/>
        <v>6</v>
      </c>
      <c r="I70" s="183">
        <f t="shared" si="23"/>
        <v>4</v>
      </c>
      <c r="J70" s="183">
        <f t="shared" si="21"/>
        <v>10</v>
      </c>
    </row>
    <row r="71" spans="1:10" ht="12.75" customHeight="1">
      <c r="A71" s="175" t="s">
        <v>16</v>
      </c>
      <c r="B71" s="190">
        <v>2</v>
      </c>
      <c r="C71" s="183">
        <v>5</v>
      </c>
      <c r="D71" s="183">
        <f t="shared" si="22"/>
        <v>7</v>
      </c>
      <c r="E71" s="192">
        <v>6</v>
      </c>
      <c r="F71" s="183">
        <v>5</v>
      </c>
      <c r="G71" s="183">
        <f t="shared" si="20"/>
        <v>11</v>
      </c>
      <c r="H71" s="192">
        <f t="shared" si="23"/>
        <v>8</v>
      </c>
      <c r="I71" s="183">
        <f t="shared" si="23"/>
        <v>10</v>
      </c>
      <c r="J71" s="183">
        <f t="shared" si="21"/>
        <v>18</v>
      </c>
    </row>
    <row r="72" spans="1:10" ht="12.75" customHeight="1">
      <c r="A72" s="175" t="s">
        <v>17</v>
      </c>
      <c r="B72" s="190">
        <v>6</v>
      </c>
      <c r="C72" s="183">
        <v>5</v>
      </c>
      <c r="D72" s="183">
        <f t="shared" si="22"/>
        <v>11</v>
      </c>
      <c r="E72" s="192">
        <v>10</v>
      </c>
      <c r="F72" s="183">
        <v>4</v>
      </c>
      <c r="G72" s="183">
        <f t="shared" si="20"/>
        <v>14</v>
      </c>
      <c r="H72" s="192">
        <f t="shared" si="23"/>
        <v>16</v>
      </c>
      <c r="I72" s="183">
        <f t="shared" si="23"/>
        <v>9</v>
      </c>
      <c r="J72" s="183">
        <f t="shared" si="21"/>
        <v>25</v>
      </c>
    </row>
    <row r="73" spans="1:10" ht="12.75" customHeight="1">
      <c r="A73" s="175" t="s">
        <v>18</v>
      </c>
      <c r="B73" s="190">
        <v>3</v>
      </c>
      <c r="C73" s="183">
        <v>6</v>
      </c>
      <c r="D73" s="183">
        <f t="shared" si="22"/>
        <v>9</v>
      </c>
      <c r="E73" s="192">
        <v>4</v>
      </c>
      <c r="F73" s="183">
        <v>3</v>
      </c>
      <c r="G73" s="183">
        <f t="shared" si="20"/>
        <v>7</v>
      </c>
      <c r="H73" s="192">
        <f t="shared" si="23"/>
        <v>7</v>
      </c>
      <c r="I73" s="183">
        <f t="shared" si="23"/>
        <v>9</v>
      </c>
      <c r="J73" s="183">
        <f t="shared" si="21"/>
        <v>16</v>
      </c>
    </row>
    <row r="74" spans="1:10" ht="12.75" customHeight="1">
      <c r="A74" s="175" t="s">
        <v>19</v>
      </c>
      <c r="B74" s="190">
        <v>6</v>
      </c>
      <c r="C74" s="183">
        <v>5</v>
      </c>
      <c r="D74" s="183">
        <f t="shared" si="22"/>
        <v>11</v>
      </c>
      <c r="E74" s="192">
        <v>8</v>
      </c>
      <c r="F74" s="183">
        <v>3</v>
      </c>
      <c r="G74" s="183">
        <f t="shared" si="20"/>
        <v>11</v>
      </c>
      <c r="H74" s="192">
        <f t="shared" si="23"/>
        <v>14</v>
      </c>
      <c r="I74" s="183">
        <f t="shared" si="23"/>
        <v>8</v>
      </c>
      <c r="J74" s="183">
        <f t="shared" si="21"/>
        <v>22</v>
      </c>
    </row>
    <row r="75" spans="1:10" ht="12.75" customHeight="1">
      <c r="A75" s="175" t="s">
        <v>20</v>
      </c>
      <c r="B75" s="190">
        <v>5</v>
      </c>
      <c r="C75" s="183">
        <v>3</v>
      </c>
      <c r="D75" s="183">
        <f t="shared" si="22"/>
        <v>8</v>
      </c>
      <c r="E75" s="192">
        <v>3</v>
      </c>
      <c r="F75" s="183">
        <v>0</v>
      </c>
      <c r="G75" s="183">
        <f t="shared" si="20"/>
        <v>3</v>
      </c>
      <c r="H75" s="192">
        <f t="shared" si="23"/>
        <v>8</v>
      </c>
      <c r="I75" s="183">
        <f t="shared" si="23"/>
        <v>3</v>
      </c>
      <c r="J75" s="183">
        <f t="shared" si="21"/>
        <v>11</v>
      </c>
    </row>
    <row r="76" spans="1:10" ht="12.75" customHeight="1">
      <c r="A76" s="175" t="s">
        <v>21</v>
      </c>
      <c r="B76" s="190">
        <v>1</v>
      </c>
      <c r="C76" s="183">
        <v>1</v>
      </c>
      <c r="D76" s="193">
        <f t="shared" si="22"/>
        <v>2</v>
      </c>
      <c r="E76" s="192">
        <v>1</v>
      </c>
      <c r="F76" s="183">
        <v>1</v>
      </c>
      <c r="G76" s="193">
        <f t="shared" si="20"/>
        <v>2</v>
      </c>
      <c r="H76" s="192">
        <f t="shared" si="23"/>
        <v>2</v>
      </c>
      <c r="I76" s="183">
        <f t="shared" si="23"/>
        <v>2</v>
      </c>
      <c r="J76" s="193">
        <f t="shared" si="21"/>
        <v>4</v>
      </c>
    </row>
    <row r="77" spans="1:10" ht="12.75" customHeight="1">
      <c r="A77" s="194" t="s">
        <v>3</v>
      </c>
      <c r="B77" s="195">
        <f>SUM(B68:B76)</f>
        <v>23</v>
      </c>
      <c r="C77" s="196">
        <f aca="true" t="shared" si="24" ref="C77:J77">SUM(C68:C76)</f>
        <v>27</v>
      </c>
      <c r="D77" s="196">
        <f t="shared" si="24"/>
        <v>50</v>
      </c>
      <c r="E77" s="195">
        <f t="shared" si="24"/>
        <v>47</v>
      </c>
      <c r="F77" s="196">
        <f t="shared" si="24"/>
        <v>27</v>
      </c>
      <c r="G77" s="196">
        <f t="shared" si="24"/>
        <v>74</v>
      </c>
      <c r="H77" s="195">
        <f t="shared" si="24"/>
        <v>70</v>
      </c>
      <c r="I77" s="196">
        <f t="shared" si="24"/>
        <v>54</v>
      </c>
      <c r="J77" s="196">
        <f t="shared" si="24"/>
        <v>124</v>
      </c>
    </row>
    <row r="79" spans="1:10" ht="12.75" customHeight="1">
      <c r="A79" s="177" t="s">
        <v>8</v>
      </c>
      <c r="B79" s="180"/>
      <c r="C79" s="180"/>
      <c r="D79" s="180"/>
      <c r="E79" s="180"/>
      <c r="F79" s="181"/>
      <c r="G79" s="180"/>
      <c r="H79" s="180"/>
      <c r="I79" s="180"/>
      <c r="J79" s="180"/>
    </row>
    <row r="80" spans="1:10" ht="12.75" customHeight="1" thickBot="1">
      <c r="A80" s="175"/>
      <c r="B80" s="183"/>
      <c r="C80" s="183"/>
      <c r="D80" s="183"/>
      <c r="E80" s="183"/>
      <c r="F80" s="183"/>
      <c r="G80" s="183"/>
      <c r="H80" s="183"/>
      <c r="I80" s="183"/>
      <c r="J80" s="183"/>
    </row>
    <row r="81" spans="1:10" ht="12.75" customHeight="1">
      <c r="A81" s="184"/>
      <c r="B81" s="185" t="s">
        <v>1</v>
      </c>
      <c r="C81" s="186"/>
      <c r="D81" s="186"/>
      <c r="E81" s="185" t="s">
        <v>2</v>
      </c>
      <c r="F81" s="186"/>
      <c r="G81" s="186"/>
      <c r="H81" s="185" t="s">
        <v>3</v>
      </c>
      <c r="I81" s="186"/>
      <c r="J81" s="186"/>
    </row>
    <row r="82" spans="1:10" ht="12.75" customHeight="1">
      <c r="A82" s="344" t="s">
        <v>12</v>
      </c>
      <c r="B82" s="187" t="s">
        <v>4</v>
      </c>
      <c r="C82" s="188" t="s">
        <v>5</v>
      </c>
      <c r="D82" s="188" t="s">
        <v>3</v>
      </c>
      <c r="E82" s="187" t="s">
        <v>4</v>
      </c>
      <c r="F82" s="188" t="s">
        <v>5</v>
      </c>
      <c r="G82" s="188" t="s">
        <v>3</v>
      </c>
      <c r="H82" s="187" t="s">
        <v>4</v>
      </c>
      <c r="I82" s="188" t="s">
        <v>5</v>
      </c>
      <c r="J82" s="188" t="s">
        <v>3</v>
      </c>
    </row>
    <row r="83" spans="1:10" ht="12.75" customHeight="1">
      <c r="A83" s="189"/>
      <c r="B83" s="190"/>
      <c r="C83" s="191"/>
      <c r="D83" s="191"/>
      <c r="E83" s="190"/>
      <c r="F83" s="191"/>
      <c r="G83" s="191"/>
      <c r="H83" s="190"/>
      <c r="I83" s="191"/>
      <c r="J83" s="191"/>
    </row>
    <row r="84" spans="1:10" ht="12.75" customHeight="1">
      <c r="A84" s="175" t="s">
        <v>13</v>
      </c>
      <c r="B84" s="192">
        <v>0</v>
      </c>
      <c r="C84" s="183">
        <v>0</v>
      </c>
      <c r="D84" s="183">
        <f>SUM(B84:C84)</f>
        <v>0</v>
      </c>
      <c r="E84" s="192">
        <v>0</v>
      </c>
      <c r="F84" s="183">
        <v>0</v>
      </c>
      <c r="G84" s="183">
        <f aca="true" t="shared" si="25" ref="G84:G92">SUM(E84:F84)</f>
        <v>0</v>
      </c>
      <c r="H84" s="192">
        <f>SUM(B84,E84)</f>
        <v>0</v>
      </c>
      <c r="I84" s="183">
        <f>SUM(C84,F84)</f>
        <v>0</v>
      </c>
      <c r="J84" s="183">
        <f aca="true" t="shared" si="26" ref="J84:J92">SUM(H84:I84)</f>
        <v>0</v>
      </c>
    </row>
    <row r="85" spans="1:10" ht="12.75" customHeight="1">
      <c r="A85" s="175" t="s">
        <v>14</v>
      </c>
      <c r="B85" s="192">
        <v>0</v>
      </c>
      <c r="C85" s="183">
        <v>0</v>
      </c>
      <c r="D85" s="183">
        <f aca="true" t="shared" si="27" ref="D85:D92">SUM(B85:C85)</f>
        <v>0</v>
      </c>
      <c r="E85" s="192">
        <v>4</v>
      </c>
      <c r="F85" s="183">
        <v>8</v>
      </c>
      <c r="G85" s="183">
        <f t="shared" si="25"/>
        <v>12</v>
      </c>
      <c r="H85" s="192">
        <f aca="true" t="shared" si="28" ref="H85:I92">SUM(B85,E85)</f>
        <v>4</v>
      </c>
      <c r="I85" s="183">
        <f t="shared" si="28"/>
        <v>8</v>
      </c>
      <c r="J85" s="183">
        <f t="shared" si="26"/>
        <v>12</v>
      </c>
    </row>
    <row r="86" spans="1:10" ht="12.75" customHeight="1">
      <c r="A86" s="175" t="s">
        <v>15</v>
      </c>
      <c r="B86" s="192">
        <v>1</v>
      </c>
      <c r="C86" s="183">
        <v>4</v>
      </c>
      <c r="D86" s="183">
        <f t="shared" si="27"/>
        <v>5</v>
      </c>
      <c r="E86" s="192">
        <v>5</v>
      </c>
      <c r="F86" s="183">
        <v>4</v>
      </c>
      <c r="G86" s="183">
        <f t="shared" si="25"/>
        <v>9</v>
      </c>
      <c r="H86" s="192">
        <f t="shared" si="28"/>
        <v>6</v>
      </c>
      <c r="I86" s="183">
        <f t="shared" si="28"/>
        <v>8</v>
      </c>
      <c r="J86" s="183">
        <f t="shared" si="26"/>
        <v>14</v>
      </c>
    </row>
    <row r="87" spans="1:10" ht="12.75" customHeight="1">
      <c r="A87" s="175" t="s">
        <v>16</v>
      </c>
      <c r="B87" s="190">
        <v>0</v>
      </c>
      <c r="C87" s="183">
        <v>0</v>
      </c>
      <c r="D87" s="183">
        <f t="shared" si="27"/>
        <v>0</v>
      </c>
      <c r="E87" s="192">
        <v>5</v>
      </c>
      <c r="F87" s="183">
        <v>2</v>
      </c>
      <c r="G87" s="183">
        <f t="shared" si="25"/>
        <v>7</v>
      </c>
      <c r="H87" s="192">
        <f t="shared" si="28"/>
        <v>5</v>
      </c>
      <c r="I87" s="183">
        <f t="shared" si="28"/>
        <v>2</v>
      </c>
      <c r="J87" s="183">
        <f t="shared" si="26"/>
        <v>7</v>
      </c>
    </row>
    <row r="88" spans="1:10" ht="12.75" customHeight="1">
      <c r="A88" s="175" t="s">
        <v>17</v>
      </c>
      <c r="B88" s="190">
        <v>1</v>
      </c>
      <c r="C88" s="183">
        <v>7</v>
      </c>
      <c r="D88" s="183">
        <f t="shared" si="27"/>
        <v>8</v>
      </c>
      <c r="E88" s="192">
        <v>6</v>
      </c>
      <c r="F88" s="183">
        <v>1</v>
      </c>
      <c r="G88" s="183">
        <f t="shared" si="25"/>
        <v>7</v>
      </c>
      <c r="H88" s="192">
        <f t="shared" si="28"/>
        <v>7</v>
      </c>
      <c r="I88" s="183">
        <f t="shared" si="28"/>
        <v>8</v>
      </c>
      <c r="J88" s="183">
        <f t="shared" si="26"/>
        <v>15</v>
      </c>
    </row>
    <row r="89" spans="1:10" ht="12.75" customHeight="1">
      <c r="A89" s="175" t="s">
        <v>18</v>
      </c>
      <c r="B89" s="190">
        <v>3</v>
      </c>
      <c r="C89" s="183">
        <v>5</v>
      </c>
      <c r="D89" s="183">
        <f t="shared" si="27"/>
        <v>8</v>
      </c>
      <c r="E89" s="192">
        <v>3</v>
      </c>
      <c r="F89" s="183">
        <v>2</v>
      </c>
      <c r="G89" s="183">
        <f t="shared" si="25"/>
        <v>5</v>
      </c>
      <c r="H89" s="192">
        <f t="shared" si="28"/>
        <v>6</v>
      </c>
      <c r="I89" s="183">
        <f t="shared" si="28"/>
        <v>7</v>
      </c>
      <c r="J89" s="183">
        <f t="shared" si="26"/>
        <v>13</v>
      </c>
    </row>
    <row r="90" spans="1:10" ht="12.75" customHeight="1">
      <c r="A90" s="175" t="s">
        <v>19</v>
      </c>
      <c r="B90" s="190">
        <v>7</v>
      </c>
      <c r="C90" s="183">
        <v>9</v>
      </c>
      <c r="D90" s="183">
        <f t="shared" si="27"/>
        <v>16</v>
      </c>
      <c r="E90" s="192">
        <v>5</v>
      </c>
      <c r="F90" s="183">
        <v>4</v>
      </c>
      <c r="G90" s="183">
        <f t="shared" si="25"/>
        <v>9</v>
      </c>
      <c r="H90" s="192">
        <f t="shared" si="28"/>
        <v>12</v>
      </c>
      <c r="I90" s="183">
        <f t="shared" si="28"/>
        <v>13</v>
      </c>
      <c r="J90" s="183">
        <f t="shared" si="26"/>
        <v>25</v>
      </c>
    </row>
    <row r="91" spans="1:10" ht="12.75" customHeight="1">
      <c r="A91" s="175" t="s">
        <v>20</v>
      </c>
      <c r="B91" s="190">
        <v>2</v>
      </c>
      <c r="C91" s="183">
        <v>1</v>
      </c>
      <c r="D91" s="183">
        <f t="shared" si="27"/>
        <v>3</v>
      </c>
      <c r="E91" s="192">
        <v>5</v>
      </c>
      <c r="F91" s="183">
        <v>1</v>
      </c>
      <c r="G91" s="183">
        <f t="shared" si="25"/>
        <v>6</v>
      </c>
      <c r="H91" s="192">
        <f t="shared" si="28"/>
        <v>7</v>
      </c>
      <c r="I91" s="183">
        <f t="shared" si="28"/>
        <v>2</v>
      </c>
      <c r="J91" s="183">
        <f t="shared" si="26"/>
        <v>9</v>
      </c>
    </row>
    <row r="92" spans="1:10" ht="12.75" customHeight="1">
      <c r="A92" s="175" t="s">
        <v>21</v>
      </c>
      <c r="B92" s="190">
        <v>0</v>
      </c>
      <c r="C92" s="183">
        <v>1</v>
      </c>
      <c r="D92" s="193">
        <f t="shared" si="27"/>
        <v>1</v>
      </c>
      <c r="E92" s="192">
        <v>3</v>
      </c>
      <c r="F92" s="183">
        <v>0</v>
      </c>
      <c r="G92" s="193">
        <f t="shared" si="25"/>
        <v>3</v>
      </c>
      <c r="H92" s="192">
        <f t="shared" si="28"/>
        <v>3</v>
      </c>
      <c r="I92" s="183">
        <f t="shared" si="28"/>
        <v>1</v>
      </c>
      <c r="J92" s="193">
        <f t="shared" si="26"/>
        <v>4</v>
      </c>
    </row>
    <row r="93" spans="1:10" ht="12.75" customHeight="1">
      <c r="A93" s="194" t="s">
        <v>3</v>
      </c>
      <c r="B93" s="195">
        <f>SUM(B84:B92)</f>
        <v>14</v>
      </c>
      <c r="C93" s="196">
        <f aca="true" t="shared" si="29" ref="C93:J93">SUM(C84:C92)</f>
        <v>27</v>
      </c>
      <c r="D93" s="196">
        <f t="shared" si="29"/>
        <v>41</v>
      </c>
      <c r="E93" s="195">
        <f t="shared" si="29"/>
        <v>36</v>
      </c>
      <c r="F93" s="196">
        <f t="shared" si="29"/>
        <v>22</v>
      </c>
      <c r="G93" s="196">
        <f t="shared" si="29"/>
        <v>58</v>
      </c>
      <c r="H93" s="195">
        <f t="shared" si="29"/>
        <v>50</v>
      </c>
      <c r="I93" s="196">
        <f t="shared" si="29"/>
        <v>49</v>
      </c>
      <c r="J93" s="196">
        <f t="shared" si="29"/>
        <v>99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1.57421875" style="161" customWidth="1"/>
    <col min="2" max="16384" width="9.140625" style="161" customWidth="1"/>
  </cols>
  <sheetData>
    <row r="1" spans="1:10" ht="12.75">
      <c r="A1" s="1" t="s">
        <v>28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2.75">
      <c r="A2" s="162" t="s">
        <v>0</v>
      </c>
      <c r="B2" s="163"/>
      <c r="C2" s="164"/>
      <c r="D2" s="164"/>
      <c r="E2" s="163"/>
      <c r="F2" s="163"/>
      <c r="G2" s="163"/>
      <c r="H2" s="164"/>
      <c r="I2" s="163"/>
      <c r="J2" s="163"/>
    </row>
    <row r="3" spans="1:10" ht="12.75">
      <c r="A3" s="162"/>
      <c r="B3" s="163"/>
      <c r="C3" s="162"/>
      <c r="D3" s="164"/>
      <c r="E3" s="163"/>
      <c r="F3" s="163"/>
      <c r="G3" s="163"/>
      <c r="H3" s="164"/>
      <c r="I3" s="163"/>
      <c r="J3" s="163"/>
    </row>
    <row r="4" spans="1:10" ht="12.75">
      <c r="A4" s="162" t="s">
        <v>30</v>
      </c>
      <c r="B4" s="163"/>
      <c r="C4" s="162"/>
      <c r="D4" s="164"/>
      <c r="E4" s="164"/>
      <c r="F4" s="163"/>
      <c r="G4" s="163"/>
      <c r="H4" s="164"/>
      <c r="I4" s="163"/>
      <c r="J4" s="163"/>
    </row>
    <row r="5" spans="1:10" ht="12.75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>
      <c r="A6" s="118" t="s">
        <v>27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3.5" thickBot="1">
      <c r="A7" s="160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2.75">
      <c r="A8" s="167"/>
      <c r="B8" s="168"/>
      <c r="C8" s="169" t="s">
        <v>1</v>
      </c>
      <c r="D8" s="169"/>
      <c r="E8" s="168"/>
      <c r="F8" s="169" t="s">
        <v>2</v>
      </c>
      <c r="G8" s="169"/>
      <c r="H8" s="168"/>
      <c r="I8" s="169" t="s">
        <v>3</v>
      </c>
      <c r="J8" s="169"/>
    </row>
    <row r="9" spans="1:10" ht="12.75">
      <c r="A9" s="170"/>
      <c r="B9" s="340" t="s">
        <v>4</v>
      </c>
      <c r="C9" s="330" t="s">
        <v>5</v>
      </c>
      <c r="D9" s="330" t="s">
        <v>3</v>
      </c>
      <c r="E9" s="340" t="s">
        <v>4</v>
      </c>
      <c r="F9" s="330" t="s">
        <v>5</v>
      </c>
      <c r="G9" s="330" t="s">
        <v>3</v>
      </c>
      <c r="H9" s="340" t="s">
        <v>4</v>
      </c>
      <c r="I9" s="330" t="s">
        <v>5</v>
      </c>
      <c r="J9" s="330" t="s">
        <v>3</v>
      </c>
    </row>
    <row r="10" spans="1:10" ht="12.75">
      <c r="A10" s="171"/>
      <c r="B10" s="172"/>
      <c r="C10" s="173"/>
      <c r="D10" s="173"/>
      <c r="E10" s="172"/>
      <c r="F10" s="173"/>
      <c r="G10" s="173"/>
      <c r="H10" s="172"/>
      <c r="I10" s="173"/>
      <c r="J10" s="173"/>
    </row>
    <row r="11" spans="1:10" ht="12.75">
      <c r="A11" s="2" t="s">
        <v>25</v>
      </c>
      <c r="B11" s="315">
        <v>69</v>
      </c>
      <c r="C11" s="316">
        <v>46</v>
      </c>
      <c r="D11" s="166">
        <f>SUM(B11:C11)</f>
        <v>115</v>
      </c>
      <c r="E11" s="315">
        <v>115</v>
      </c>
      <c r="F11" s="166">
        <v>78</v>
      </c>
      <c r="G11" s="166">
        <f>SUM(E11:F11)</f>
        <v>193</v>
      </c>
      <c r="H11" s="315">
        <f>SUM(B11,E11)</f>
        <v>184</v>
      </c>
      <c r="I11" s="166">
        <f>SUM(C11,F11)</f>
        <v>124</v>
      </c>
      <c r="J11" s="166">
        <f>SUM(H11:I11)</f>
        <v>308</v>
      </c>
    </row>
    <row r="12" spans="1:10" ht="12.75">
      <c r="A12" s="160" t="s">
        <v>6</v>
      </c>
      <c r="B12" s="315">
        <v>118</v>
      </c>
      <c r="C12" s="166">
        <v>145</v>
      </c>
      <c r="D12" s="166">
        <f>SUM(B12:C12)</f>
        <v>263</v>
      </c>
      <c r="E12" s="315">
        <v>280</v>
      </c>
      <c r="F12" s="166">
        <v>151</v>
      </c>
      <c r="G12" s="166">
        <f>SUM(E12:F12)</f>
        <v>431</v>
      </c>
      <c r="H12" s="315">
        <f aca="true" t="shared" si="0" ref="H12:I14">SUM(B12,E12)</f>
        <v>398</v>
      </c>
      <c r="I12" s="166">
        <f t="shared" si="0"/>
        <v>296</v>
      </c>
      <c r="J12" s="166">
        <f>SUM(H12:I12)</f>
        <v>694</v>
      </c>
    </row>
    <row r="13" spans="1:10" ht="12.75">
      <c r="A13" s="160" t="s">
        <v>7</v>
      </c>
      <c r="B13" s="315">
        <v>23</v>
      </c>
      <c r="C13" s="316">
        <v>27</v>
      </c>
      <c r="D13" s="166">
        <f>SUM(B13:C13)</f>
        <v>50</v>
      </c>
      <c r="E13" s="315">
        <v>47</v>
      </c>
      <c r="F13" s="166">
        <v>27</v>
      </c>
      <c r="G13" s="166">
        <f>SUM(E13:F13)</f>
        <v>74</v>
      </c>
      <c r="H13" s="315">
        <f t="shared" si="0"/>
        <v>70</v>
      </c>
      <c r="I13" s="166">
        <f t="shared" si="0"/>
        <v>54</v>
      </c>
      <c r="J13" s="166">
        <f>SUM(H13:I13)</f>
        <v>124</v>
      </c>
    </row>
    <row r="14" spans="1:10" ht="12.75">
      <c r="A14" s="160" t="s">
        <v>8</v>
      </c>
      <c r="B14" s="315">
        <v>14</v>
      </c>
      <c r="C14" s="316">
        <v>27</v>
      </c>
      <c r="D14" s="166">
        <f>SUM(B14:C14)</f>
        <v>41</v>
      </c>
      <c r="E14" s="315">
        <v>36</v>
      </c>
      <c r="F14" s="166">
        <v>22</v>
      </c>
      <c r="G14" s="166">
        <f>SUM(E14:F14)</f>
        <v>58</v>
      </c>
      <c r="H14" s="315">
        <f t="shared" si="0"/>
        <v>50</v>
      </c>
      <c r="I14" s="166">
        <f t="shared" si="0"/>
        <v>49</v>
      </c>
      <c r="J14" s="166">
        <f>SUM(H14:I14)</f>
        <v>99</v>
      </c>
    </row>
    <row r="15" spans="1:10" ht="12.75">
      <c r="A15" s="174" t="s">
        <v>3</v>
      </c>
      <c r="B15" s="317">
        <f>SUM(B11:B14)</f>
        <v>224</v>
      </c>
      <c r="C15" s="318">
        <f aca="true" t="shared" si="1" ref="C15:J15">SUM(C11:C14)</f>
        <v>245</v>
      </c>
      <c r="D15" s="318">
        <f t="shared" si="1"/>
        <v>469</v>
      </c>
      <c r="E15" s="317">
        <f t="shared" si="1"/>
        <v>478</v>
      </c>
      <c r="F15" s="318">
        <f t="shared" si="1"/>
        <v>278</v>
      </c>
      <c r="G15" s="318">
        <f t="shared" si="1"/>
        <v>756</v>
      </c>
      <c r="H15" s="317">
        <f t="shared" si="1"/>
        <v>702</v>
      </c>
      <c r="I15" s="318">
        <f t="shared" si="1"/>
        <v>523</v>
      </c>
      <c r="J15" s="318">
        <f t="shared" si="1"/>
        <v>1225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7.57421875" style="198" customWidth="1"/>
    <col min="2" max="16384" width="9.140625" style="198" customWidth="1"/>
  </cols>
  <sheetData>
    <row r="1" spans="1:10" ht="12.75">
      <c r="A1" s="1" t="s">
        <v>28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>
      <c r="A2" s="199" t="s">
        <v>9</v>
      </c>
      <c r="B2" s="199"/>
      <c r="C2" s="200"/>
      <c r="D2" s="200"/>
      <c r="E2" s="200"/>
      <c r="F2" s="199"/>
      <c r="G2" s="199"/>
      <c r="H2" s="200"/>
      <c r="I2" s="199"/>
      <c r="J2" s="199"/>
    </row>
    <row r="3" spans="1:10" ht="12.75">
      <c r="A3" s="199"/>
      <c r="B3" s="199"/>
      <c r="C3" s="199"/>
      <c r="D3" s="200"/>
      <c r="E3" s="200"/>
      <c r="F3" s="199"/>
      <c r="G3" s="199"/>
      <c r="H3" s="200"/>
      <c r="I3" s="199"/>
      <c r="J3" s="199"/>
    </row>
    <row r="4" spans="1:10" ht="12.75">
      <c r="A4" s="199" t="s">
        <v>30</v>
      </c>
      <c r="B4" s="199"/>
      <c r="C4" s="199"/>
      <c r="D4" s="200"/>
      <c r="E4" s="200"/>
      <c r="F4" s="199"/>
      <c r="G4" s="199"/>
      <c r="H4" s="200"/>
      <c r="I4" s="199"/>
      <c r="J4" s="199"/>
    </row>
    <row r="5" spans="1:10" ht="12.75">
      <c r="A5" s="199"/>
      <c r="B5" s="199"/>
      <c r="C5" s="199"/>
      <c r="D5" s="200"/>
      <c r="E5" s="200"/>
      <c r="F5" s="199"/>
      <c r="G5" s="199"/>
      <c r="H5" s="200"/>
      <c r="I5" s="199"/>
      <c r="J5" s="199"/>
    </row>
    <row r="6" spans="1:10" ht="12.75">
      <c r="A6" s="118" t="s">
        <v>27</v>
      </c>
      <c r="B6" s="201"/>
      <c r="C6" s="199"/>
      <c r="D6" s="201"/>
      <c r="E6" s="202"/>
      <c r="F6" s="201"/>
      <c r="G6" s="201"/>
      <c r="H6" s="201"/>
      <c r="I6" s="201"/>
      <c r="J6" s="201"/>
    </row>
    <row r="7" spans="1:10" ht="13.5" thickBot="1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2.75">
      <c r="A8" s="203"/>
      <c r="B8" s="204"/>
      <c r="C8" s="203" t="s">
        <v>1</v>
      </c>
      <c r="D8" s="203"/>
      <c r="E8" s="204"/>
      <c r="F8" s="203" t="s">
        <v>2</v>
      </c>
      <c r="G8" s="203"/>
      <c r="H8" s="204"/>
      <c r="I8" s="203" t="s">
        <v>3</v>
      </c>
      <c r="J8" s="203"/>
    </row>
    <row r="9" spans="1:10" ht="12.75">
      <c r="A9" s="205"/>
      <c r="B9" s="341" t="s">
        <v>4</v>
      </c>
      <c r="C9" s="331" t="s">
        <v>5</v>
      </c>
      <c r="D9" s="331" t="s">
        <v>3</v>
      </c>
      <c r="E9" s="341" t="s">
        <v>4</v>
      </c>
      <c r="F9" s="331" t="s">
        <v>5</v>
      </c>
      <c r="G9" s="331" t="s">
        <v>3</v>
      </c>
      <c r="H9" s="341" t="s">
        <v>4</v>
      </c>
      <c r="I9" s="331" t="s">
        <v>5</v>
      </c>
      <c r="J9" s="331" t="s">
        <v>3</v>
      </c>
    </row>
    <row r="10" spans="1:10" ht="12.75">
      <c r="A10" s="206"/>
      <c r="B10" s="207"/>
      <c r="C10" s="208"/>
      <c r="D10" s="208"/>
      <c r="E10" s="207"/>
      <c r="F10" s="208"/>
      <c r="G10" s="208"/>
      <c r="H10" s="207"/>
      <c r="I10" s="208"/>
      <c r="J10" s="208"/>
    </row>
    <row r="11" spans="1:10" ht="12.75">
      <c r="A11" s="2" t="s">
        <v>25</v>
      </c>
      <c r="B11" s="209">
        <v>1</v>
      </c>
      <c r="C11" s="210">
        <v>7</v>
      </c>
      <c r="D11" s="211">
        <f>SUM(B11:C11)</f>
        <v>8</v>
      </c>
      <c r="E11" s="209">
        <v>3</v>
      </c>
      <c r="F11" s="211">
        <v>4</v>
      </c>
      <c r="G11" s="211">
        <f>SUM(E11:F11)</f>
        <v>7</v>
      </c>
      <c r="H11" s="209">
        <f>SUM(B11,E11)</f>
        <v>4</v>
      </c>
      <c r="I11" s="211">
        <f>SUM(C11,F11)</f>
        <v>11</v>
      </c>
      <c r="J11" s="211">
        <f>SUM(H11:I11)</f>
        <v>15</v>
      </c>
    </row>
    <row r="12" spans="1:10" ht="12.75">
      <c r="A12" s="197" t="s">
        <v>6</v>
      </c>
      <c r="B12" s="209">
        <v>2</v>
      </c>
      <c r="C12" s="211">
        <v>8</v>
      </c>
      <c r="D12" s="211">
        <f>SUM(B12:C12)</f>
        <v>10</v>
      </c>
      <c r="E12" s="209">
        <v>1</v>
      </c>
      <c r="F12" s="211">
        <v>7</v>
      </c>
      <c r="G12" s="211">
        <f>SUM(E12:F12)</f>
        <v>8</v>
      </c>
      <c r="H12" s="209">
        <f aca="true" t="shared" si="0" ref="H12:I14">SUM(B12,E12)</f>
        <v>3</v>
      </c>
      <c r="I12" s="211">
        <f t="shared" si="0"/>
        <v>15</v>
      </c>
      <c r="J12" s="211">
        <f>SUM(H12:I12)</f>
        <v>18</v>
      </c>
    </row>
    <row r="13" spans="1:10" ht="12.75">
      <c r="A13" s="197" t="s">
        <v>7</v>
      </c>
      <c r="B13" s="209">
        <v>0</v>
      </c>
      <c r="C13" s="210">
        <v>2</v>
      </c>
      <c r="D13" s="211">
        <f>SUM(B13:C13)</f>
        <v>2</v>
      </c>
      <c r="E13" s="209">
        <v>2</v>
      </c>
      <c r="F13" s="211">
        <v>3</v>
      </c>
      <c r="G13" s="211">
        <f>SUM(E13:F13)</f>
        <v>5</v>
      </c>
      <c r="H13" s="209">
        <f t="shared" si="0"/>
        <v>2</v>
      </c>
      <c r="I13" s="211">
        <f t="shared" si="0"/>
        <v>5</v>
      </c>
      <c r="J13" s="211">
        <f>SUM(H13:I13)</f>
        <v>7</v>
      </c>
    </row>
    <row r="14" spans="1:10" ht="12.75">
      <c r="A14" s="197" t="s">
        <v>8</v>
      </c>
      <c r="B14" s="209">
        <v>1</v>
      </c>
      <c r="C14" s="210">
        <v>2</v>
      </c>
      <c r="D14" s="211">
        <f>SUM(B14:C14)</f>
        <v>3</v>
      </c>
      <c r="E14" s="209">
        <v>0</v>
      </c>
      <c r="F14" s="211">
        <v>4</v>
      </c>
      <c r="G14" s="211">
        <f>SUM(E14:F14)</f>
        <v>4</v>
      </c>
      <c r="H14" s="209">
        <f t="shared" si="0"/>
        <v>1</v>
      </c>
      <c r="I14" s="211">
        <f t="shared" si="0"/>
        <v>6</v>
      </c>
      <c r="J14" s="211">
        <f>SUM(H14:I14)</f>
        <v>7</v>
      </c>
    </row>
    <row r="15" spans="1:10" ht="12.75">
      <c r="A15" s="212" t="s">
        <v>3</v>
      </c>
      <c r="B15" s="213">
        <f>SUM(B11:B14)</f>
        <v>4</v>
      </c>
      <c r="C15" s="214">
        <f aca="true" t="shared" si="1" ref="C15:J15">SUM(C11:C14)</f>
        <v>19</v>
      </c>
      <c r="D15" s="214">
        <f t="shared" si="1"/>
        <v>23</v>
      </c>
      <c r="E15" s="213">
        <f t="shared" si="1"/>
        <v>6</v>
      </c>
      <c r="F15" s="214">
        <f t="shared" si="1"/>
        <v>18</v>
      </c>
      <c r="G15" s="214">
        <f t="shared" si="1"/>
        <v>24</v>
      </c>
      <c r="H15" s="213">
        <f t="shared" si="1"/>
        <v>10</v>
      </c>
      <c r="I15" s="214">
        <f t="shared" si="1"/>
        <v>37</v>
      </c>
      <c r="J15" s="214">
        <f t="shared" si="1"/>
        <v>47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&amp;L&amp;P/&amp;N&amp;R&amp;A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92" sqref="G92"/>
    </sheetView>
  </sheetViews>
  <sheetFormatPr defaultColWidth="9.140625" defaultRowHeight="12" customHeight="1"/>
  <cols>
    <col min="1" max="1" width="31.421875" style="223" customWidth="1"/>
    <col min="2" max="16384" width="9.140625" style="223" customWidth="1"/>
  </cols>
  <sheetData>
    <row r="1" spans="1:10" s="216" customFormat="1" ht="12" customHeight="1">
      <c r="A1" s="1" t="s">
        <v>28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216" customFormat="1" ht="12" customHeight="1">
      <c r="A2" s="217" t="s">
        <v>22</v>
      </c>
      <c r="B2" s="218"/>
      <c r="C2" s="218"/>
      <c r="D2" s="218"/>
      <c r="E2" s="219"/>
      <c r="F2" s="219"/>
      <c r="G2" s="218"/>
      <c r="H2" s="218"/>
      <c r="I2" s="218"/>
      <c r="J2" s="218"/>
    </row>
    <row r="3" spans="1:10" s="216" customFormat="1" ht="12" customHeight="1">
      <c r="A3" s="218"/>
      <c r="B3" s="218"/>
      <c r="C3" s="218"/>
      <c r="D3" s="218"/>
      <c r="E3" s="219"/>
      <c r="F3" s="217"/>
      <c r="G3" s="218"/>
      <c r="H3" s="218"/>
      <c r="I3" s="218"/>
      <c r="J3" s="218"/>
    </row>
    <row r="4" spans="1:10" s="216" customFormat="1" ht="12" customHeight="1">
      <c r="A4" s="217" t="s">
        <v>30</v>
      </c>
      <c r="B4" s="218"/>
      <c r="C4" s="218"/>
      <c r="D4" s="218"/>
      <c r="E4" s="219"/>
      <c r="F4" s="219"/>
      <c r="G4" s="218"/>
      <c r="H4" s="218"/>
      <c r="I4" s="218"/>
      <c r="J4" s="218"/>
    </row>
    <row r="5" spans="2:10" s="216" customFormat="1" ht="12" customHeight="1"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2" customHeight="1">
      <c r="A6" s="118" t="s">
        <v>27</v>
      </c>
      <c r="B6" s="221"/>
      <c r="C6" s="221"/>
      <c r="D6" s="221"/>
      <c r="E6" s="221"/>
      <c r="F6" s="222"/>
      <c r="G6" s="221"/>
      <c r="H6" s="221"/>
      <c r="I6" s="221"/>
      <c r="J6" s="221"/>
    </row>
    <row r="7" spans="1:10" ht="12" customHeight="1">
      <c r="A7" s="217"/>
      <c r="B7" s="221"/>
      <c r="C7" s="221"/>
      <c r="D7" s="221"/>
      <c r="E7" s="221"/>
      <c r="F7" s="222"/>
      <c r="G7" s="221"/>
      <c r="H7" s="221"/>
      <c r="I7" s="221"/>
      <c r="J7" s="221"/>
    </row>
    <row r="8" spans="1:10" ht="12" customHeight="1">
      <c r="A8" s="217" t="s">
        <v>11</v>
      </c>
      <c r="B8" s="221"/>
      <c r="C8" s="221"/>
      <c r="D8" s="221"/>
      <c r="E8" s="221"/>
      <c r="F8" s="222"/>
      <c r="G8" s="221"/>
      <c r="H8" s="221"/>
      <c r="I8" s="221"/>
      <c r="J8" s="221"/>
    </row>
    <row r="9" spans="1:10" ht="12" customHeight="1" thickBot="1">
      <c r="A9" s="215"/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12" customHeight="1">
      <c r="A10" s="224"/>
      <c r="B10" s="225" t="s">
        <v>1</v>
      </c>
      <c r="C10" s="226"/>
      <c r="D10" s="226"/>
      <c r="E10" s="225" t="s">
        <v>2</v>
      </c>
      <c r="F10" s="226"/>
      <c r="G10" s="226"/>
      <c r="H10" s="225" t="s">
        <v>3</v>
      </c>
      <c r="I10" s="226"/>
      <c r="J10" s="226"/>
    </row>
    <row r="11" spans="1:10" ht="12" customHeight="1">
      <c r="A11" s="345" t="s">
        <v>12</v>
      </c>
      <c r="B11" s="227" t="s">
        <v>4</v>
      </c>
      <c r="C11" s="228" t="s">
        <v>5</v>
      </c>
      <c r="D11" s="228" t="s">
        <v>3</v>
      </c>
      <c r="E11" s="227" t="s">
        <v>4</v>
      </c>
      <c r="F11" s="228" t="s">
        <v>5</v>
      </c>
      <c r="G11" s="228" t="s">
        <v>3</v>
      </c>
      <c r="H11" s="227" t="s">
        <v>4</v>
      </c>
      <c r="I11" s="228" t="s">
        <v>5</v>
      </c>
      <c r="J11" s="228" t="s">
        <v>3</v>
      </c>
    </row>
    <row r="12" spans="1:10" ht="12" customHeight="1">
      <c r="A12" s="229"/>
      <c r="B12" s="348"/>
      <c r="C12" s="349"/>
      <c r="D12" s="231"/>
      <c r="E12" s="348"/>
      <c r="F12" s="349"/>
      <c r="G12" s="231"/>
      <c r="H12" s="230"/>
      <c r="I12" s="231"/>
      <c r="J12" s="231"/>
    </row>
    <row r="13" spans="1:10" ht="12" customHeight="1">
      <c r="A13" s="215" t="s">
        <v>13</v>
      </c>
      <c r="B13" s="350">
        <f aca="true" t="shared" si="0" ref="B13:C21">SUM(B36,B52,B68,B84)</f>
        <v>0</v>
      </c>
      <c r="C13" s="351">
        <f t="shared" si="0"/>
        <v>0</v>
      </c>
      <c r="D13" s="220">
        <f aca="true" t="shared" si="1" ref="D13:J13">SUM(D36,D52,D68,D84)</f>
        <v>0</v>
      </c>
      <c r="E13" s="350">
        <f t="shared" si="1"/>
        <v>0</v>
      </c>
      <c r="F13" s="351">
        <f t="shared" si="1"/>
        <v>1</v>
      </c>
      <c r="G13" s="220">
        <f t="shared" si="1"/>
        <v>1</v>
      </c>
      <c r="H13" s="232">
        <f t="shared" si="1"/>
        <v>0</v>
      </c>
      <c r="I13" s="220">
        <f t="shared" si="1"/>
        <v>1</v>
      </c>
      <c r="J13" s="220">
        <f t="shared" si="1"/>
        <v>1</v>
      </c>
    </row>
    <row r="14" spans="1:10" ht="12" customHeight="1">
      <c r="A14" s="215" t="s">
        <v>14</v>
      </c>
      <c r="B14" s="350">
        <f t="shared" si="0"/>
        <v>1</v>
      </c>
      <c r="C14" s="351">
        <f t="shared" si="0"/>
        <v>2</v>
      </c>
      <c r="D14" s="220">
        <f aca="true" t="shared" si="2" ref="D14:J14">SUM(D37,D53,D69,D85)</f>
        <v>3</v>
      </c>
      <c r="E14" s="350">
        <f t="shared" si="2"/>
        <v>1</v>
      </c>
      <c r="F14" s="351">
        <f t="shared" si="2"/>
        <v>2</v>
      </c>
      <c r="G14" s="220">
        <f t="shared" si="2"/>
        <v>3</v>
      </c>
      <c r="H14" s="232">
        <f t="shared" si="2"/>
        <v>2</v>
      </c>
      <c r="I14" s="220">
        <f t="shared" si="2"/>
        <v>4</v>
      </c>
      <c r="J14" s="220">
        <f t="shared" si="2"/>
        <v>6</v>
      </c>
    </row>
    <row r="15" spans="1:10" ht="12" customHeight="1">
      <c r="A15" s="215" t="s">
        <v>15</v>
      </c>
      <c r="B15" s="350">
        <f t="shared" si="0"/>
        <v>1</v>
      </c>
      <c r="C15" s="351">
        <f t="shared" si="0"/>
        <v>1</v>
      </c>
      <c r="D15" s="220">
        <f aca="true" t="shared" si="3" ref="D15:J15">SUM(D38,D54,D70,D86)</f>
        <v>2</v>
      </c>
      <c r="E15" s="350">
        <f t="shared" si="3"/>
        <v>1</v>
      </c>
      <c r="F15" s="351">
        <f t="shared" si="3"/>
        <v>3</v>
      </c>
      <c r="G15" s="220">
        <f t="shared" si="3"/>
        <v>4</v>
      </c>
      <c r="H15" s="232">
        <f t="shared" si="3"/>
        <v>2</v>
      </c>
      <c r="I15" s="220">
        <f t="shared" si="3"/>
        <v>4</v>
      </c>
      <c r="J15" s="220">
        <f t="shared" si="3"/>
        <v>6</v>
      </c>
    </row>
    <row r="16" spans="1:10" ht="12" customHeight="1">
      <c r="A16" s="215" t="s">
        <v>16</v>
      </c>
      <c r="B16" s="350">
        <f t="shared" si="0"/>
        <v>0</v>
      </c>
      <c r="C16" s="351">
        <f t="shared" si="0"/>
        <v>4</v>
      </c>
      <c r="D16" s="220">
        <f aca="true" t="shared" si="4" ref="D16:J16">SUM(D39,D55,D71,D87)</f>
        <v>4</v>
      </c>
      <c r="E16" s="350">
        <f t="shared" si="4"/>
        <v>0</v>
      </c>
      <c r="F16" s="351">
        <f t="shared" si="4"/>
        <v>3</v>
      </c>
      <c r="G16" s="220">
        <f t="shared" si="4"/>
        <v>3</v>
      </c>
      <c r="H16" s="232">
        <f t="shared" si="4"/>
        <v>0</v>
      </c>
      <c r="I16" s="220">
        <f t="shared" si="4"/>
        <v>7</v>
      </c>
      <c r="J16" s="220">
        <f t="shared" si="4"/>
        <v>7</v>
      </c>
    </row>
    <row r="17" spans="1:10" ht="12" customHeight="1">
      <c r="A17" s="215" t="s">
        <v>17</v>
      </c>
      <c r="B17" s="350">
        <f t="shared" si="0"/>
        <v>1</v>
      </c>
      <c r="C17" s="351">
        <f t="shared" si="0"/>
        <v>5</v>
      </c>
      <c r="D17" s="220">
        <f aca="true" t="shared" si="5" ref="D17:J17">SUM(D40,D56,D72,D88)</f>
        <v>6</v>
      </c>
      <c r="E17" s="350">
        <f t="shared" si="5"/>
        <v>2</v>
      </c>
      <c r="F17" s="351">
        <f t="shared" si="5"/>
        <v>4</v>
      </c>
      <c r="G17" s="220">
        <f t="shared" si="5"/>
        <v>6</v>
      </c>
      <c r="H17" s="232">
        <f t="shared" si="5"/>
        <v>3</v>
      </c>
      <c r="I17" s="220">
        <f t="shared" si="5"/>
        <v>9</v>
      </c>
      <c r="J17" s="220">
        <f t="shared" si="5"/>
        <v>12</v>
      </c>
    </row>
    <row r="18" spans="1:10" ht="12" customHeight="1">
      <c r="A18" s="215" t="s">
        <v>18</v>
      </c>
      <c r="B18" s="350">
        <f t="shared" si="0"/>
        <v>0</v>
      </c>
      <c r="C18" s="351">
        <f t="shared" si="0"/>
        <v>5</v>
      </c>
      <c r="D18" s="220">
        <f aca="true" t="shared" si="6" ref="D18:J18">SUM(D41,D57,D73,D89)</f>
        <v>5</v>
      </c>
      <c r="E18" s="350">
        <f t="shared" si="6"/>
        <v>0</v>
      </c>
      <c r="F18" s="351">
        <f t="shared" si="6"/>
        <v>1</v>
      </c>
      <c r="G18" s="220">
        <f t="shared" si="6"/>
        <v>1</v>
      </c>
      <c r="H18" s="232">
        <f t="shared" si="6"/>
        <v>0</v>
      </c>
      <c r="I18" s="220">
        <f t="shared" si="6"/>
        <v>6</v>
      </c>
      <c r="J18" s="220">
        <f t="shared" si="6"/>
        <v>6</v>
      </c>
    </row>
    <row r="19" spans="1:10" ht="12" customHeight="1">
      <c r="A19" s="215" t="s">
        <v>19</v>
      </c>
      <c r="B19" s="350">
        <f t="shared" si="0"/>
        <v>0</v>
      </c>
      <c r="C19" s="351">
        <f t="shared" si="0"/>
        <v>1</v>
      </c>
      <c r="D19" s="220">
        <f aca="true" t="shared" si="7" ref="D19:J19">SUM(D42,D58,D74,D90)</f>
        <v>1</v>
      </c>
      <c r="E19" s="350">
        <f t="shared" si="7"/>
        <v>1</v>
      </c>
      <c r="F19" s="351">
        <f t="shared" si="7"/>
        <v>4</v>
      </c>
      <c r="G19" s="220">
        <f t="shared" si="7"/>
        <v>5</v>
      </c>
      <c r="H19" s="232">
        <f t="shared" si="7"/>
        <v>1</v>
      </c>
      <c r="I19" s="220">
        <f t="shared" si="7"/>
        <v>5</v>
      </c>
      <c r="J19" s="220">
        <f t="shared" si="7"/>
        <v>6</v>
      </c>
    </row>
    <row r="20" spans="1:10" ht="12" customHeight="1">
      <c r="A20" s="215" t="s">
        <v>20</v>
      </c>
      <c r="B20" s="350">
        <f t="shared" si="0"/>
        <v>1</v>
      </c>
      <c r="C20" s="351">
        <f t="shared" si="0"/>
        <v>1</v>
      </c>
      <c r="D20" s="220">
        <f aca="true" t="shared" si="8" ref="D20:J20">SUM(D43,D59,D75,D91)</f>
        <v>2</v>
      </c>
      <c r="E20" s="350">
        <f t="shared" si="8"/>
        <v>0</v>
      </c>
      <c r="F20" s="351">
        <f t="shared" si="8"/>
        <v>0</v>
      </c>
      <c r="G20" s="220">
        <f t="shared" si="8"/>
        <v>0</v>
      </c>
      <c r="H20" s="232">
        <f t="shared" si="8"/>
        <v>1</v>
      </c>
      <c r="I20" s="220">
        <f t="shared" si="8"/>
        <v>1</v>
      </c>
      <c r="J20" s="220">
        <f t="shared" si="8"/>
        <v>2</v>
      </c>
    </row>
    <row r="21" spans="1:10" ht="12" customHeight="1">
      <c r="A21" s="215" t="s">
        <v>21</v>
      </c>
      <c r="B21" s="352">
        <f t="shared" si="0"/>
        <v>0</v>
      </c>
      <c r="C21" s="353">
        <f t="shared" si="0"/>
        <v>0</v>
      </c>
      <c r="D21" s="233">
        <f aca="true" t="shared" si="9" ref="D21:J21">SUM(D44,D60,D76,D92)</f>
        <v>0</v>
      </c>
      <c r="E21" s="352">
        <f t="shared" si="9"/>
        <v>1</v>
      </c>
      <c r="F21" s="353">
        <f t="shared" si="9"/>
        <v>0</v>
      </c>
      <c r="G21" s="233">
        <f t="shared" si="9"/>
        <v>1</v>
      </c>
      <c r="H21" s="232">
        <f t="shared" si="9"/>
        <v>1</v>
      </c>
      <c r="I21" s="220">
        <f t="shared" si="9"/>
        <v>0</v>
      </c>
      <c r="J21" s="233">
        <f t="shared" si="9"/>
        <v>1</v>
      </c>
    </row>
    <row r="22" spans="1:10" ht="12" customHeight="1">
      <c r="A22" s="234" t="s">
        <v>3</v>
      </c>
      <c r="B22" s="235">
        <f aca="true" t="shared" si="10" ref="B22:J22">SUM(B45,B61,B77,B93)</f>
        <v>4</v>
      </c>
      <c r="C22" s="236">
        <f t="shared" si="10"/>
        <v>19</v>
      </c>
      <c r="D22" s="236">
        <f t="shared" si="10"/>
        <v>23</v>
      </c>
      <c r="E22" s="235">
        <f t="shared" si="10"/>
        <v>6</v>
      </c>
      <c r="F22" s="236">
        <f t="shared" si="10"/>
        <v>18</v>
      </c>
      <c r="G22" s="236">
        <f t="shared" si="10"/>
        <v>24</v>
      </c>
      <c r="H22" s="235">
        <f t="shared" si="10"/>
        <v>10</v>
      </c>
      <c r="I22" s="236">
        <f t="shared" si="10"/>
        <v>37</v>
      </c>
      <c r="J22" s="236">
        <f t="shared" si="10"/>
        <v>47</v>
      </c>
    </row>
    <row r="23" spans="2:10" ht="12" customHeight="1">
      <c r="B23" s="357"/>
      <c r="C23" s="357"/>
      <c r="D23" s="357"/>
      <c r="E23" s="357"/>
      <c r="F23" s="357"/>
      <c r="G23" s="357"/>
      <c r="H23" s="357"/>
      <c r="I23" s="357"/>
      <c r="J23" s="357"/>
    </row>
    <row r="24" spans="1:10" ht="12" customHeight="1">
      <c r="A24" s="1" t="s">
        <v>28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2" customHeight="1">
      <c r="A25" s="217" t="s">
        <v>22</v>
      </c>
      <c r="B25" s="218"/>
      <c r="C25" s="218"/>
      <c r="D25" s="218"/>
      <c r="E25" s="219"/>
      <c r="F25" s="219"/>
      <c r="G25" s="218"/>
      <c r="H25" s="218"/>
      <c r="I25" s="218"/>
      <c r="J25" s="218"/>
    </row>
    <row r="26" spans="1:10" ht="12" customHeight="1">
      <c r="A26" s="218"/>
      <c r="B26" s="218"/>
      <c r="C26" s="218"/>
      <c r="D26" s="218"/>
      <c r="E26" s="219"/>
      <c r="F26" s="217"/>
      <c r="G26" s="218"/>
      <c r="H26" s="218"/>
      <c r="I26" s="218"/>
      <c r="J26" s="218"/>
    </row>
    <row r="27" spans="1:10" ht="12" customHeight="1">
      <c r="A27" s="217" t="s">
        <v>30</v>
      </c>
      <c r="B27" s="218"/>
      <c r="C27" s="218"/>
      <c r="D27" s="218"/>
      <c r="E27" s="219"/>
      <c r="F27" s="219"/>
      <c r="G27" s="218"/>
      <c r="H27" s="218"/>
      <c r="I27" s="218"/>
      <c r="J27" s="218"/>
    </row>
    <row r="28" spans="1:10" ht="12" customHeight="1">
      <c r="A28" s="216"/>
      <c r="B28" s="220"/>
      <c r="C28" s="220"/>
      <c r="D28" s="220"/>
      <c r="E28" s="220"/>
      <c r="F28" s="220"/>
      <c r="G28" s="220"/>
      <c r="H28" s="220"/>
      <c r="I28" s="220"/>
      <c r="J28" s="220"/>
    </row>
    <row r="29" spans="1:10" ht="12" customHeight="1">
      <c r="A29" s="118" t="s">
        <v>27</v>
      </c>
      <c r="B29" s="221"/>
      <c r="C29" s="221"/>
      <c r="D29" s="221"/>
      <c r="E29" s="221"/>
      <c r="F29" s="222"/>
      <c r="G29" s="221"/>
      <c r="H29" s="221"/>
      <c r="I29" s="221"/>
      <c r="J29" s="221"/>
    </row>
    <row r="30" spans="1:10" ht="12" customHeight="1">
      <c r="A30" s="217"/>
      <c r="B30" s="221"/>
      <c r="C30" s="221"/>
      <c r="D30" s="221"/>
      <c r="E30" s="221"/>
      <c r="F30" s="222"/>
      <c r="G30" s="221"/>
      <c r="H30" s="221"/>
      <c r="I30" s="221"/>
      <c r="J30" s="221"/>
    </row>
    <row r="31" spans="1:10" ht="12" customHeight="1">
      <c r="A31" s="217" t="s">
        <v>25</v>
      </c>
      <c r="B31" s="221"/>
      <c r="C31" s="221"/>
      <c r="D31" s="221"/>
      <c r="E31" s="221"/>
      <c r="F31" s="222"/>
      <c r="G31" s="221"/>
      <c r="H31" s="221"/>
      <c r="I31" s="221"/>
      <c r="J31" s="221"/>
    </row>
    <row r="32" spans="1:10" ht="12" customHeight="1" thickBot="1">
      <c r="A32" s="215"/>
      <c r="B32" s="220"/>
      <c r="C32" s="220"/>
      <c r="D32" s="220"/>
      <c r="E32" s="220"/>
      <c r="F32" s="220"/>
      <c r="G32" s="220"/>
      <c r="H32" s="220"/>
      <c r="I32" s="220"/>
      <c r="J32" s="220"/>
    </row>
    <row r="33" spans="1:10" ht="12" customHeight="1">
      <c r="A33" s="224"/>
      <c r="B33" s="225" t="s">
        <v>1</v>
      </c>
      <c r="C33" s="226"/>
      <c r="D33" s="226"/>
      <c r="E33" s="225" t="s">
        <v>2</v>
      </c>
      <c r="F33" s="226"/>
      <c r="G33" s="226"/>
      <c r="H33" s="225" t="s">
        <v>3</v>
      </c>
      <c r="I33" s="226"/>
      <c r="J33" s="226"/>
    </row>
    <row r="34" spans="1:10" ht="12" customHeight="1">
      <c r="A34" s="345" t="s">
        <v>12</v>
      </c>
      <c r="B34" s="227" t="s">
        <v>4</v>
      </c>
      <c r="C34" s="228" t="s">
        <v>5</v>
      </c>
      <c r="D34" s="228" t="s">
        <v>3</v>
      </c>
      <c r="E34" s="227" t="s">
        <v>4</v>
      </c>
      <c r="F34" s="228" t="s">
        <v>5</v>
      </c>
      <c r="G34" s="228" t="s">
        <v>3</v>
      </c>
      <c r="H34" s="227" t="s">
        <v>4</v>
      </c>
      <c r="I34" s="228" t="s">
        <v>5</v>
      </c>
      <c r="J34" s="228" t="s">
        <v>3</v>
      </c>
    </row>
    <row r="35" spans="1:10" ht="12" customHeight="1">
      <c r="A35" s="229"/>
      <c r="B35" s="230"/>
      <c r="C35" s="231"/>
      <c r="D35" s="231"/>
      <c r="E35" s="230"/>
      <c r="F35" s="231"/>
      <c r="G35" s="231"/>
      <c r="H35" s="230"/>
      <c r="I35" s="231"/>
      <c r="J35" s="231"/>
    </row>
    <row r="36" spans="1:10" ht="12" customHeight="1">
      <c r="A36" s="215" t="s">
        <v>13</v>
      </c>
      <c r="B36" s="232">
        <v>0</v>
      </c>
      <c r="C36" s="220">
        <v>0</v>
      </c>
      <c r="D36" s="220">
        <f>SUM(B36:C36)</f>
        <v>0</v>
      </c>
      <c r="E36" s="232">
        <v>0</v>
      </c>
      <c r="F36" s="220">
        <v>0</v>
      </c>
      <c r="G36" s="220">
        <f aca="true" t="shared" si="11" ref="G36:G44">SUM(E36:F36)</f>
        <v>0</v>
      </c>
      <c r="H36" s="232">
        <f>SUM(B36,E36)</f>
        <v>0</v>
      </c>
      <c r="I36" s="220">
        <f>SUM(C36,F36)</f>
        <v>0</v>
      </c>
      <c r="J36" s="220">
        <f aca="true" t="shared" si="12" ref="J36:J44">SUM(H36:I36)</f>
        <v>0</v>
      </c>
    </row>
    <row r="37" spans="1:10" ht="12" customHeight="1">
      <c r="A37" s="215" t="s">
        <v>14</v>
      </c>
      <c r="B37" s="232">
        <v>0</v>
      </c>
      <c r="C37" s="220">
        <v>0</v>
      </c>
      <c r="D37" s="220">
        <f aca="true" t="shared" si="13" ref="D37:D44">SUM(B37:C37)</f>
        <v>0</v>
      </c>
      <c r="E37" s="232">
        <v>1</v>
      </c>
      <c r="F37" s="220">
        <v>0</v>
      </c>
      <c r="G37" s="220">
        <f t="shared" si="11"/>
        <v>1</v>
      </c>
      <c r="H37" s="232">
        <f aca="true" t="shared" si="14" ref="H37:I44">SUM(B37,E37)</f>
        <v>1</v>
      </c>
      <c r="I37" s="220">
        <f t="shared" si="14"/>
        <v>0</v>
      </c>
      <c r="J37" s="220">
        <f t="shared" si="12"/>
        <v>1</v>
      </c>
    </row>
    <row r="38" spans="1:10" ht="12" customHeight="1">
      <c r="A38" s="215" t="s">
        <v>15</v>
      </c>
      <c r="B38" s="232">
        <v>0</v>
      </c>
      <c r="C38" s="220">
        <v>0</v>
      </c>
      <c r="D38" s="220">
        <f t="shared" si="13"/>
        <v>0</v>
      </c>
      <c r="E38" s="232">
        <v>1</v>
      </c>
      <c r="F38" s="220">
        <v>2</v>
      </c>
      <c r="G38" s="220">
        <f t="shared" si="11"/>
        <v>3</v>
      </c>
      <c r="H38" s="232">
        <f t="shared" si="14"/>
        <v>1</v>
      </c>
      <c r="I38" s="220">
        <f t="shared" si="14"/>
        <v>2</v>
      </c>
      <c r="J38" s="220">
        <f t="shared" si="12"/>
        <v>3</v>
      </c>
    </row>
    <row r="39" spans="1:10" ht="12" customHeight="1">
      <c r="A39" s="215" t="s">
        <v>16</v>
      </c>
      <c r="B39" s="230">
        <v>0</v>
      </c>
      <c r="C39" s="220">
        <v>3</v>
      </c>
      <c r="D39" s="220">
        <f t="shared" si="13"/>
        <v>3</v>
      </c>
      <c r="E39" s="232">
        <v>0</v>
      </c>
      <c r="F39" s="220">
        <v>0</v>
      </c>
      <c r="G39" s="220">
        <f t="shared" si="11"/>
        <v>0</v>
      </c>
      <c r="H39" s="232">
        <f t="shared" si="14"/>
        <v>0</v>
      </c>
      <c r="I39" s="220">
        <f t="shared" si="14"/>
        <v>3</v>
      </c>
      <c r="J39" s="220">
        <f t="shared" si="12"/>
        <v>3</v>
      </c>
    </row>
    <row r="40" spans="1:10" ht="12" customHeight="1">
      <c r="A40" s="215" t="s">
        <v>17</v>
      </c>
      <c r="B40" s="230">
        <v>1</v>
      </c>
      <c r="C40" s="220">
        <v>0</v>
      </c>
      <c r="D40" s="220">
        <f t="shared" si="13"/>
        <v>1</v>
      </c>
      <c r="E40" s="232">
        <v>0</v>
      </c>
      <c r="F40" s="220">
        <v>0</v>
      </c>
      <c r="G40" s="220">
        <f t="shared" si="11"/>
        <v>0</v>
      </c>
      <c r="H40" s="232">
        <f t="shared" si="14"/>
        <v>1</v>
      </c>
      <c r="I40" s="220">
        <f t="shared" si="14"/>
        <v>0</v>
      </c>
      <c r="J40" s="220">
        <f t="shared" si="12"/>
        <v>1</v>
      </c>
    </row>
    <row r="41" spans="1:10" ht="12" customHeight="1">
      <c r="A41" s="215" t="s">
        <v>18</v>
      </c>
      <c r="B41" s="230">
        <v>0</v>
      </c>
      <c r="C41" s="220">
        <v>3</v>
      </c>
      <c r="D41" s="220">
        <f t="shared" si="13"/>
        <v>3</v>
      </c>
      <c r="E41" s="232">
        <v>0</v>
      </c>
      <c r="F41" s="220">
        <v>1</v>
      </c>
      <c r="G41" s="220">
        <f t="shared" si="11"/>
        <v>1</v>
      </c>
      <c r="H41" s="232">
        <f t="shared" si="14"/>
        <v>0</v>
      </c>
      <c r="I41" s="220">
        <f t="shared" si="14"/>
        <v>4</v>
      </c>
      <c r="J41" s="220">
        <f t="shared" si="12"/>
        <v>4</v>
      </c>
    </row>
    <row r="42" spans="1:10" ht="12" customHeight="1">
      <c r="A42" s="215" t="s">
        <v>19</v>
      </c>
      <c r="B42" s="230">
        <v>0</v>
      </c>
      <c r="C42" s="220">
        <v>1</v>
      </c>
      <c r="D42" s="220">
        <f>SUM(B42:C42)</f>
        <v>1</v>
      </c>
      <c r="E42" s="232">
        <v>0</v>
      </c>
      <c r="F42" s="220">
        <v>1</v>
      </c>
      <c r="G42" s="220">
        <f t="shared" si="11"/>
        <v>1</v>
      </c>
      <c r="H42" s="232">
        <f t="shared" si="14"/>
        <v>0</v>
      </c>
      <c r="I42" s="220">
        <f t="shared" si="14"/>
        <v>2</v>
      </c>
      <c r="J42" s="220">
        <f t="shared" si="12"/>
        <v>2</v>
      </c>
    </row>
    <row r="43" spans="1:10" ht="12" customHeight="1">
      <c r="A43" s="215" t="s">
        <v>20</v>
      </c>
      <c r="B43" s="230">
        <v>0</v>
      </c>
      <c r="C43" s="220">
        <v>0</v>
      </c>
      <c r="D43" s="220">
        <f t="shared" si="13"/>
        <v>0</v>
      </c>
      <c r="E43" s="232">
        <v>0</v>
      </c>
      <c r="F43" s="220">
        <v>0</v>
      </c>
      <c r="G43" s="220">
        <f t="shared" si="11"/>
        <v>0</v>
      </c>
      <c r="H43" s="232">
        <f t="shared" si="14"/>
        <v>0</v>
      </c>
      <c r="I43" s="220">
        <f t="shared" si="14"/>
        <v>0</v>
      </c>
      <c r="J43" s="220">
        <f t="shared" si="12"/>
        <v>0</v>
      </c>
    </row>
    <row r="44" spans="1:10" ht="12" customHeight="1">
      <c r="A44" s="215" t="s">
        <v>21</v>
      </c>
      <c r="B44" s="230">
        <v>0</v>
      </c>
      <c r="C44" s="220">
        <v>0</v>
      </c>
      <c r="D44" s="233">
        <f t="shared" si="13"/>
        <v>0</v>
      </c>
      <c r="E44" s="232">
        <v>1</v>
      </c>
      <c r="F44" s="220">
        <v>0</v>
      </c>
      <c r="G44" s="233">
        <f t="shared" si="11"/>
        <v>1</v>
      </c>
      <c r="H44" s="232">
        <f t="shared" si="14"/>
        <v>1</v>
      </c>
      <c r="I44" s="220">
        <f t="shared" si="14"/>
        <v>0</v>
      </c>
      <c r="J44" s="233">
        <f t="shared" si="12"/>
        <v>1</v>
      </c>
    </row>
    <row r="45" spans="1:10" ht="12" customHeight="1">
      <c r="A45" s="234" t="s">
        <v>3</v>
      </c>
      <c r="B45" s="235">
        <f>SUM(B36:B44)</f>
        <v>1</v>
      </c>
      <c r="C45" s="236">
        <f aca="true" t="shared" si="15" ref="C45:J45">SUM(C36:C44)</f>
        <v>7</v>
      </c>
      <c r="D45" s="236">
        <f t="shared" si="15"/>
        <v>8</v>
      </c>
      <c r="E45" s="235">
        <f t="shared" si="15"/>
        <v>3</v>
      </c>
      <c r="F45" s="236">
        <f t="shared" si="15"/>
        <v>4</v>
      </c>
      <c r="G45" s="236">
        <f t="shared" si="15"/>
        <v>7</v>
      </c>
      <c r="H45" s="235">
        <f t="shared" si="15"/>
        <v>4</v>
      </c>
      <c r="I45" s="236">
        <f t="shared" si="15"/>
        <v>11</v>
      </c>
      <c r="J45" s="236">
        <f t="shared" si="15"/>
        <v>15</v>
      </c>
    </row>
    <row r="47" spans="1:10" ht="12" customHeight="1">
      <c r="A47" s="217" t="s">
        <v>6</v>
      </c>
      <c r="B47" s="221"/>
      <c r="C47" s="221"/>
      <c r="D47" s="221"/>
      <c r="E47" s="221"/>
      <c r="F47" s="222"/>
      <c r="G47" s="221"/>
      <c r="H47" s="221"/>
      <c r="I47" s="221"/>
      <c r="J47" s="221"/>
    </row>
    <row r="48" spans="1:10" ht="12" customHeight="1" thickBot="1">
      <c r="A48" s="215"/>
      <c r="B48" s="220"/>
      <c r="C48" s="220"/>
      <c r="D48" s="220"/>
      <c r="E48" s="220"/>
      <c r="F48" s="220"/>
      <c r="G48" s="220"/>
      <c r="H48" s="220"/>
      <c r="I48" s="220"/>
      <c r="J48" s="220"/>
    </row>
    <row r="49" spans="1:10" ht="12" customHeight="1">
      <c r="A49" s="224"/>
      <c r="B49" s="225" t="s">
        <v>1</v>
      </c>
      <c r="C49" s="226"/>
      <c r="D49" s="226"/>
      <c r="E49" s="225" t="s">
        <v>2</v>
      </c>
      <c r="F49" s="226"/>
      <c r="G49" s="226"/>
      <c r="H49" s="225" t="s">
        <v>3</v>
      </c>
      <c r="I49" s="226"/>
      <c r="J49" s="226"/>
    </row>
    <row r="50" spans="1:10" ht="12" customHeight="1">
      <c r="A50" s="345" t="s">
        <v>12</v>
      </c>
      <c r="B50" s="227" t="s">
        <v>4</v>
      </c>
      <c r="C50" s="228" t="s">
        <v>5</v>
      </c>
      <c r="D50" s="228" t="s">
        <v>3</v>
      </c>
      <c r="E50" s="227" t="s">
        <v>4</v>
      </c>
      <c r="F50" s="228" t="s">
        <v>5</v>
      </c>
      <c r="G50" s="228" t="s">
        <v>3</v>
      </c>
      <c r="H50" s="227" t="s">
        <v>4</v>
      </c>
      <c r="I50" s="228" t="s">
        <v>5</v>
      </c>
      <c r="J50" s="228" t="s">
        <v>3</v>
      </c>
    </row>
    <row r="51" spans="1:10" ht="12" customHeight="1">
      <c r="A51" s="229"/>
      <c r="B51" s="230"/>
      <c r="C51" s="231"/>
      <c r="D51" s="231"/>
      <c r="E51" s="230"/>
      <c r="F51" s="231"/>
      <c r="G51" s="231"/>
      <c r="H51" s="230"/>
      <c r="I51" s="231"/>
      <c r="J51" s="231"/>
    </row>
    <row r="52" spans="1:10" ht="12" customHeight="1">
      <c r="A52" s="215" t="s">
        <v>13</v>
      </c>
      <c r="B52" s="232">
        <v>0</v>
      </c>
      <c r="C52" s="220">
        <v>0</v>
      </c>
      <c r="D52" s="220">
        <f>SUM(B52:C52)</f>
        <v>0</v>
      </c>
      <c r="E52" s="232">
        <v>0</v>
      </c>
      <c r="F52" s="220">
        <v>0</v>
      </c>
      <c r="G52" s="220">
        <f aca="true" t="shared" si="16" ref="G52:G60">SUM(E52:F52)</f>
        <v>0</v>
      </c>
      <c r="H52" s="232">
        <f>SUM(B52,E52)</f>
        <v>0</v>
      </c>
      <c r="I52" s="220">
        <f>SUM(C52,F52)</f>
        <v>0</v>
      </c>
      <c r="J52" s="220">
        <f aca="true" t="shared" si="17" ref="J52:J60">SUM(H52:I52)</f>
        <v>0</v>
      </c>
    </row>
    <row r="53" spans="1:10" ht="12" customHeight="1">
      <c r="A53" s="215" t="s">
        <v>14</v>
      </c>
      <c r="B53" s="232">
        <v>1</v>
      </c>
      <c r="C53" s="220">
        <v>1</v>
      </c>
      <c r="D53" s="220">
        <f aca="true" t="shared" si="18" ref="D53:D60">SUM(B53:C53)</f>
        <v>2</v>
      </c>
      <c r="E53" s="232">
        <v>0</v>
      </c>
      <c r="F53" s="220">
        <v>1</v>
      </c>
      <c r="G53" s="220">
        <f t="shared" si="16"/>
        <v>1</v>
      </c>
      <c r="H53" s="232">
        <f aca="true" t="shared" si="19" ref="H53:I60">SUM(B53,E53)</f>
        <v>1</v>
      </c>
      <c r="I53" s="220">
        <f t="shared" si="19"/>
        <v>2</v>
      </c>
      <c r="J53" s="220">
        <f t="shared" si="17"/>
        <v>3</v>
      </c>
    </row>
    <row r="54" spans="1:10" ht="12" customHeight="1">
      <c r="A54" s="215" t="s">
        <v>15</v>
      </c>
      <c r="B54" s="232">
        <v>1</v>
      </c>
      <c r="C54" s="220">
        <v>1</v>
      </c>
      <c r="D54" s="220">
        <f t="shared" si="18"/>
        <v>2</v>
      </c>
      <c r="E54" s="232">
        <v>0</v>
      </c>
      <c r="F54" s="220">
        <v>1</v>
      </c>
      <c r="G54" s="220">
        <f t="shared" si="16"/>
        <v>1</v>
      </c>
      <c r="H54" s="232">
        <f t="shared" si="19"/>
        <v>1</v>
      </c>
      <c r="I54" s="220">
        <f t="shared" si="19"/>
        <v>2</v>
      </c>
      <c r="J54" s="220">
        <f t="shared" si="17"/>
        <v>3</v>
      </c>
    </row>
    <row r="55" spans="1:10" ht="12" customHeight="1">
      <c r="A55" s="215" t="s">
        <v>16</v>
      </c>
      <c r="B55" s="230">
        <v>0</v>
      </c>
      <c r="C55" s="220">
        <v>0</v>
      </c>
      <c r="D55" s="220">
        <f t="shared" si="18"/>
        <v>0</v>
      </c>
      <c r="E55" s="232">
        <v>0</v>
      </c>
      <c r="F55" s="220">
        <v>1</v>
      </c>
      <c r="G55" s="220">
        <f t="shared" si="16"/>
        <v>1</v>
      </c>
      <c r="H55" s="232">
        <f t="shared" si="19"/>
        <v>0</v>
      </c>
      <c r="I55" s="220">
        <f t="shared" si="19"/>
        <v>1</v>
      </c>
      <c r="J55" s="220">
        <f t="shared" si="17"/>
        <v>1</v>
      </c>
    </row>
    <row r="56" spans="1:10" ht="12" customHeight="1">
      <c r="A56" s="215" t="s">
        <v>17</v>
      </c>
      <c r="B56" s="230">
        <v>0</v>
      </c>
      <c r="C56" s="220">
        <v>4</v>
      </c>
      <c r="D56" s="220">
        <f t="shared" si="18"/>
        <v>4</v>
      </c>
      <c r="E56" s="232">
        <v>1</v>
      </c>
      <c r="F56" s="220">
        <v>3</v>
      </c>
      <c r="G56" s="220">
        <f t="shared" si="16"/>
        <v>4</v>
      </c>
      <c r="H56" s="232">
        <f t="shared" si="19"/>
        <v>1</v>
      </c>
      <c r="I56" s="220">
        <f t="shared" si="19"/>
        <v>7</v>
      </c>
      <c r="J56" s="220">
        <f t="shared" si="17"/>
        <v>8</v>
      </c>
    </row>
    <row r="57" spans="1:10" ht="12" customHeight="1">
      <c r="A57" s="215" t="s">
        <v>18</v>
      </c>
      <c r="B57" s="230">
        <v>0</v>
      </c>
      <c r="C57" s="220">
        <v>1</v>
      </c>
      <c r="D57" s="220">
        <f t="shared" si="18"/>
        <v>1</v>
      </c>
      <c r="E57" s="232">
        <v>0</v>
      </c>
      <c r="F57" s="220">
        <v>0</v>
      </c>
      <c r="G57" s="220">
        <f t="shared" si="16"/>
        <v>0</v>
      </c>
      <c r="H57" s="232">
        <f t="shared" si="19"/>
        <v>0</v>
      </c>
      <c r="I57" s="220">
        <f t="shared" si="19"/>
        <v>1</v>
      </c>
      <c r="J57" s="220">
        <f t="shared" si="17"/>
        <v>1</v>
      </c>
    </row>
    <row r="58" spans="1:10" ht="12" customHeight="1">
      <c r="A58" s="215" t="s">
        <v>19</v>
      </c>
      <c r="B58" s="230">
        <v>0</v>
      </c>
      <c r="C58" s="220">
        <v>0</v>
      </c>
      <c r="D58" s="220">
        <f t="shared" si="18"/>
        <v>0</v>
      </c>
      <c r="E58" s="232">
        <v>0</v>
      </c>
      <c r="F58" s="220">
        <v>1</v>
      </c>
      <c r="G58" s="220">
        <f t="shared" si="16"/>
        <v>1</v>
      </c>
      <c r="H58" s="232">
        <f t="shared" si="19"/>
        <v>0</v>
      </c>
      <c r="I58" s="220">
        <f t="shared" si="19"/>
        <v>1</v>
      </c>
      <c r="J58" s="220">
        <f t="shared" si="17"/>
        <v>1</v>
      </c>
    </row>
    <row r="59" spans="1:10" ht="12" customHeight="1">
      <c r="A59" s="215" t="s">
        <v>20</v>
      </c>
      <c r="B59" s="230">
        <v>0</v>
      </c>
      <c r="C59" s="220">
        <v>1</v>
      </c>
      <c r="D59" s="220">
        <f t="shared" si="18"/>
        <v>1</v>
      </c>
      <c r="E59" s="232">
        <v>0</v>
      </c>
      <c r="F59" s="220">
        <v>0</v>
      </c>
      <c r="G59" s="220">
        <f t="shared" si="16"/>
        <v>0</v>
      </c>
      <c r="H59" s="232">
        <f t="shared" si="19"/>
        <v>0</v>
      </c>
      <c r="I59" s="220">
        <f t="shared" si="19"/>
        <v>1</v>
      </c>
      <c r="J59" s="220">
        <f t="shared" si="17"/>
        <v>1</v>
      </c>
    </row>
    <row r="60" spans="1:10" ht="12" customHeight="1">
      <c r="A60" s="215" t="s">
        <v>21</v>
      </c>
      <c r="B60" s="230">
        <v>0</v>
      </c>
      <c r="C60" s="220">
        <v>0</v>
      </c>
      <c r="D60" s="233">
        <f t="shared" si="18"/>
        <v>0</v>
      </c>
      <c r="E60" s="232">
        <v>0</v>
      </c>
      <c r="F60" s="220">
        <v>0</v>
      </c>
      <c r="G60" s="233">
        <f t="shared" si="16"/>
        <v>0</v>
      </c>
      <c r="H60" s="232">
        <f t="shared" si="19"/>
        <v>0</v>
      </c>
      <c r="I60" s="220">
        <f t="shared" si="19"/>
        <v>0</v>
      </c>
      <c r="J60" s="233">
        <f t="shared" si="17"/>
        <v>0</v>
      </c>
    </row>
    <row r="61" spans="1:10" ht="12" customHeight="1">
      <c r="A61" s="234" t="s">
        <v>3</v>
      </c>
      <c r="B61" s="235">
        <f>SUM(B52:B60)</f>
        <v>2</v>
      </c>
      <c r="C61" s="236">
        <f aca="true" t="shared" si="20" ref="C61:J61">SUM(C52:C60)</f>
        <v>8</v>
      </c>
      <c r="D61" s="236">
        <f t="shared" si="20"/>
        <v>10</v>
      </c>
      <c r="E61" s="235">
        <f t="shared" si="20"/>
        <v>1</v>
      </c>
      <c r="F61" s="236">
        <f t="shared" si="20"/>
        <v>7</v>
      </c>
      <c r="G61" s="236">
        <f t="shared" si="20"/>
        <v>8</v>
      </c>
      <c r="H61" s="235">
        <f t="shared" si="20"/>
        <v>3</v>
      </c>
      <c r="I61" s="236">
        <f t="shared" si="20"/>
        <v>15</v>
      </c>
      <c r="J61" s="236">
        <f t="shared" si="20"/>
        <v>18</v>
      </c>
    </row>
    <row r="63" spans="1:10" ht="12" customHeight="1">
      <c r="A63" s="217" t="s">
        <v>7</v>
      </c>
      <c r="B63" s="221"/>
      <c r="C63" s="221"/>
      <c r="D63" s="221"/>
      <c r="E63" s="221"/>
      <c r="F63" s="222"/>
      <c r="G63" s="221"/>
      <c r="H63" s="221"/>
      <c r="I63" s="221"/>
      <c r="J63" s="221"/>
    </row>
    <row r="64" spans="1:10" ht="12" customHeight="1" thickBot="1">
      <c r="A64" s="215"/>
      <c r="B64" s="220"/>
      <c r="C64" s="220"/>
      <c r="D64" s="220"/>
      <c r="E64" s="220"/>
      <c r="F64" s="220"/>
      <c r="G64" s="220"/>
      <c r="H64" s="220"/>
      <c r="I64" s="220"/>
      <c r="J64" s="220"/>
    </row>
    <row r="65" spans="1:10" ht="12" customHeight="1">
      <c r="A65" s="224"/>
      <c r="B65" s="225" t="s">
        <v>1</v>
      </c>
      <c r="C65" s="226"/>
      <c r="D65" s="226"/>
      <c r="E65" s="225" t="s">
        <v>2</v>
      </c>
      <c r="F65" s="226"/>
      <c r="G65" s="226"/>
      <c r="H65" s="225" t="s">
        <v>3</v>
      </c>
      <c r="I65" s="226"/>
      <c r="J65" s="226"/>
    </row>
    <row r="66" spans="1:10" ht="12" customHeight="1">
      <c r="A66" s="345" t="s">
        <v>12</v>
      </c>
      <c r="B66" s="227" t="s">
        <v>4</v>
      </c>
      <c r="C66" s="228" t="s">
        <v>5</v>
      </c>
      <c r="D66" s="228" t="s">
        <v>3</v>
      </c>
      <c r="E66" s="227" t="s">
        <v>4</v>
      </c>
      <c r="F66" s="228" t="s">
        <v>5</v>
      </c>
      <c r="G66" s="228" t="s">
        <v>3</v>
      </c>
      <c r="H66" s="227" t="s">
        <v>4</v>
      </c>
      <c r="I66" s="228" t="s">
        <v>5</v>
      </c>
      <c r="J66" s="228" t="s">
        <v>3</v>
      </c>
    </row>
    <row r="67" spans="1:10" ht="12" customHeight="1">
      <c r="A67" s="229"/>
      <c r="B67" s="230"/>
      <c r="C67" s="231"/>
      <c r="D67" s="231"/>
      <c r="E67" s="230"/>
      <c r="F67" s="231"/>
      <c r="G67" s="231"/>
      <c r="H67" s="230"/>
      <c r="I67" s="231"/>
      <c r="J67" s="231"/>
    </row>
    <row r="68" spans="1:10" ht="12" customHeight="1">
      <c r="A68" s="215" t="s">
        <v>13</v>
      </c>
      <c r="B68" s="232">
        <v>0</v>
      </c>
      <c r="C68" s="220">
        <v>0</v>
      </c>
      <c r="D68" s="220">
        <f>SUM(B68:C68)</f>
        <v>0</v>
      </c>
      <c r="E68" s="232">
        <v>0</v>
      </c>
      <c r="F68" s="220">
        <v>0</v>
      </c>
      <c r="G68" s="220">
        <f aca="true" t="shared" si="21" ref="G68:G76">SUM(E68:F68)</f>
        <v>0</v>
      </c>
      <c r="H68" s="232">
        <f>SUM(B68,E68)</f>
        <v>0</v>
      </c>
      <c r="I68" s="220">
        <f>SUM(C68,F68)</f>
        <v>0</v>
      </c>
      <c r="J68" s="220">
        <f aca="true" t="shared" si="22" ref="J68:J76">SUM(H68:I68)</f>
        <v>0</v>
      </c>
    </row>
    <row r="69" spans="1:10" ht="12" customHeight="1">
      <c r="A69" s="215" t="s">
        <v>14</v>
      </c>
      <c r="B69" s="232">
        <v>0</v>
      </c>
      <c r="C69" s="220">
        <v>0</v>
      </c>
      <c r="D69" s="220">
        <f aca="true" t="shared" si="23" ref="D69:D76">SUM(B69:C69)</f>
        <v>0</v>
      </c>
      <c r="E69" s="232">
        <v>0</v>
      </c>
      <c r="F69" s="220">
        <v>1</v>
      </c>
      <c r="G69" s="220">
        <f t="shared" si="21"/>
        <v>1</v>
      </c>
      <c r="H69" s="232">
        <f aca="true" t="shared" si="24" ref="H69:I76">SUM(B69,E69)</f>
        <v>0</v>
      </c>
      <c r="I69" s="220">
        <f t="shared" si="24"/>
        <v>1</v>
      </c>
      <c r="J69" s="220">
        <f t="shared" si="22"/>
        <v>1</v>
      </c>
    </row>
    <row r="70" spans="1:10" ht="12" customHeight="1">
      <c r="A70" s="215" t="s">
        <v>15</v>
      </c>
      <c r="B70" s="232">
        <v>0</v>
      </c>
      <c r="C70" s="220">
        <v>0</v>
      </c>
      <c r="D70" s="220">
        <f t="shared" si="23"/>
        <v>0</v>
      </c>
      <c r="E70" s="232">
        <v>0</v>
      </c>
      <c r="F70" s="220">
        <v>0</v>
      </c>
      <c r="G70" s="220">
        <f t="shared" si="21"/>
        <v>0</v>
      </c>
      <c r="H70" s="232">
        <f t="shared" si="24"/>
        <v>0</v>
      </c>
      <c r="I70" s="220">
        <f t="shared" si="24"/>
        <v>0</v>
      </c>
      <c r="J70" s="220">
        <f t="shared" si="22"/>
        <v>0</v>
      </c>
    </row>
    <row r="71" spans="1:10" ht="12" customHeight="1">
      <c r="A71" s="215" t="s">
        <v>16</v>
      </c>
      <c r="B71" s="230">
        <v>0</v>
      </c>
      <c r="C71" s="220">
        <v>1</v>
      </c>
      <c r="D71" s="220">
        <f t="shared" si="23"/>
        <v>1</v>
      </c>
      <c r="E71" s="232">
        <v>0</v>
      </c>
      <c r="F71" s="220">
        <v>0</v>
      </c>
      <c r="G71" s="220">
        <f t="shared" si="21"/>
        <v>0</v>
      </c>
      <c r="H71" s="232">
        <f t="shared" si="24"/>
        <v>0</v>
      </c>
      <c r="I71" s="220">
        <f t="shared" si="24"/>
        <v>1</v>
      </c>
      <c r="J71" s="220">
        <f t="shared" si="22"/>
        <v>1</v>
      </c>
    </row>
    <row r="72" spans="1:10" ht="12" customHeight="1">
      <c r="A72" s="215" t="s">
        <v>17</v>
      </c>
      <c r="B72" s="230">
        <v>0</v>
      </c>
      <c r="C72" s="220">
        <v>1</v>
      </c>
      <c r="D72" s="220">
        <f t="shared" si="23"/>
        <v>1</v>
      </c>
      <c r="E72" s="232">
        <v>1</v>
      </c>
      <c r="F72" s="220">
        <v>0</v>
      </c>
      <c r="G72" s="220">
        <f t="shared" si="21"/>
        <v>1</v>
      </c>
      <c r="H72" s="232">
        <f t="shared" si="24"/>
        <v>1</v>
      </c>
      <c r="I72" s="220">
        <f t="shared" si="24"/>
        <v>1</v>
      </c>
      <c r="J72" s="220">
        <f t="shared" si="22"/>
        <v>2</v>
      </c>
    </row>
    <row r="73" spans="1:10" ht="12" customHeight="1">
      <c r="A73" s="215" t="s">
        <v>18</v>
      </c>
      <c r="B73" s="230">
        <v>0</v>
      </c>
      <c r="C73" s="220">
        <v>0</v>
      </c>
      <c r="D73" s="220">
        <f t="shared" si="23"/>
        <v>0</v>
      </c>
      <c r="E73" s="232">
        <v>0</v>
      </c>
      <c r="F73" s="220">
        <v>0</v>
      </c>
      <c r="G73" s="220">
        <f t="shared" si="21"/>
        <v>0</v>
      </c>
      <c r="H73" s="232">
        <f t="shared" si="24"/>
        <v>0</v>
      </c>
      <c r="I73" s="220">
        <f t="shared" si="24"/>
        <v>0</v>
      </c>
      <c r="J73" s="220">
        <f t="shared" si="22"/>
        <v>0</v>
      </c>
    </row>
    <row r="74" spans="1:10" ht="12" customHeight="1">
      <c r="A74" s="215" t="s">
        <v>19</v>
      </c>
      <c r="B74" s="230">
        <v>0</v>
      </c>
      <c r="C74" s="220">
        <v>0</v>
      </c>
      <c r="D74" s="220">
        <f t="shared" si="23"/>
        <v>0</v>
      </c>
      <c r="E74" s="232">
        <v>1</v>
      </c>
      <c r="F74" s="220">
        <v>2</v>
      </c>
      <c r="G74" s="220">
        <f t="shared" si="21"/>
        <v>3</v>
      </c>
      <c r="H74" s="232">
        <f t="shared" si="24"/>
        <v>1</v>
      </c>
      <c r="I74" s="220">
        <f t="shared" si="24"/>
        <v>2</v>
      </c>
      <c r="J74" s="220">
        <f t="shared" si="22"/>
        <v>3</v>
      </c>
    </row>
    <row r="75" spans="1:10" ht="12" customHeight="1">
      <c r="A75" s="215" t="s">
        <v>20</v>
      </c>
      <c r="B75" s="230">
        <v>0</v>
      </c>
      <c r="C75" s="220">
        <v>0</v>
      </c>
      <c r="D75" s="220">
        <f t="shared" si="23"/>
        <v>0</v>
      </c>
      <c r="E75" s="232">
        <v>0</v>
      </c>
      <c r="F75" s="220">
        <v>0</v>
      </c>
      <c r="G75" s="220">
        <f t="shared" si="21"/>
        <v>0</v>
      </c>
      <c r="H75" s="232">
        <f t="shared" si="24"/>
        <v>0</v>
      </c>
      <c r="I75" s="220">
        <f t="shared" si="24"/>
        <v>0</v>
      </c>
      <c r="J75" s="220">
        <f t="shared" si="22"/>
        <v>0</v>
      </c>
    </row>
    <row r="76" spans="1:10" ht="12" customHeight="1">
      <c r="A76" s="215" t="s">
        <v>21</v>
      </c>
      <c r="B76" s="230">
        <v>0</v>
      </c>
      <c r="C76" s="220">
        <v>0</v>
      </c>
      <c r="D76" s="233">
        <f t="shared" si="23"/>
        <v>0</v>
      </c>
      <c r="E76" s="232">
        <v>0</v>
      </c>
      <c r="F76" s="220">
        <v>0</v>
      </c>
      <c r="G76" s="233">
        <f t="shared" si="21"/>
        <v>0</v>
      </c>
      <c r="H76" s="232">
        <f t="shared" si="24"/>
        <v>0</v>
      </c>
      <c r="I76" s="220">
        <f t="shared" si="24"/>
        <v>0</v>
      </c>
      <c r="J76" s="233">
        <f t="shared" si="22"/>
        <v>0</v>
      </c>
    </row>
    <row r="77" spans="1:10" ht="12" customHeight="1">
      <c r="A77" s="234" t="s">
        <v>3</v>
      </c>
      <c r="B77" s="235">
        <f>SUM(B68:B76)</f>
        <v>0</v>
      </c>
      <c r="C77" s="236">
        <f aca="true" t="shared" si="25" ref="C77:J77">SUM(C68:C76)</f>
        <v>2</v>
      </c>
      <c r="D77" s="236">
        <f t="shared" si="25"/>
        <v>2</v>
      </c>
      <c r="E77" s="235">
        <f t="shared" si="25"/>
        <v>2</v>
      </c>
      <c r="F77" s="236">
        <f t="shared" si="25"/>
        <v>3</v>
      </c>
      <c r="G77" s="236">
        <f t="shared" si="25"/>
        <v>5</v>
      </c>
      <c r="H77" s="235">
        <f t="shared" si="25"/>
        <v>2</v>
      </c>
      <c r="I77" s="236">
        <f t="shared" si="25"/>
        <v>5</v>
      </c>
      <c r="J77" s="236">
        <f t="shared" si="25"/>
        <v>7</v>
      </c>
    </row>
    <row r="79" spans="1:10" ht="12" customHeight="1">
      <c r="A79" s="217" t="s">
        <v>8</v>
      </c>
      <c r="B79" s="221"/>
      <c r="C79" s="221"/>
      <c r="D79" s="221"/>
      <c r="E79" s="221"/>
      <c r="F79" s="222"/>
      <c r="G79" s="221"/>
      <c r="H79" s="221"/>
      <c r="I79" s="221"/>
      <c r="J79" s="221"/>
    </row>
    <row r="80" spans="1:10" ht="12" customHeight="1" thickBot="1">
      <c r="A80" s="215"/>
      <c r="B80" s="220"/>
      <c r="C80" s="220"/>
      <c r="D80" s="220"/>
      <c r="E80" s="220"/>
      <c r="F80" s="220"/>
      <c r="G80" s="220"/>
      <c r="H80" s="220"/>
      <c r="I80" s="220"/>
      <c r="J80" s="220"/>
    </row>
    <row r="81" spans="1:10" ht="12" customHeight="1">
      <c r="A81" s="224"/>
      <c r="B81" s="225" t="s">
        <v>1</v>
      </c>
      <c r="C81" s="226"/>
      <c r="D81" s="226"/>
      <c r="E81" s="225" t="s">
        <v>2</v>
      </c>
      <c r="F81" s="226"/>
      <c r="G81" s="226"/>
      <c r="H81" s="225" t="s">
        <v>3</v>
      </c>
      <c r="I81" s="226"/>
      <c r="J81" s="226"/>
    </row>
    <row r="82" spans="1:10" ht="12" customHeight="1">
      <c r="A82" s="345" t="s">
        <v>12</v>
      </c>
      <c r="B82" s="227" t="s">
        <v>4</v>
      </c>
      <c r="C82" s="228" t="s">
        <v>5</v>
      </c>
      <c r="D82" s="228" t="s">
        <v>3</v>
      </c>
      <c r="E82" s="227" t="s">
        <v>4</v>
      </c>
      <c r="F82" s="228" t="s">
        <v>5</v>
      </c>
      <c r="G82" s="228" t="s">
        <v>3</v>
      </c>
      <c r="H82" s="227" t="s">
        <v>4</v>
      </c>
      <c r="I82" s="228" t="s">
        <v>5</v>
      </c>
      <c r="J82" s="228" t="s">
        <v>3</v>
      </c>
    </row>
    <row r="83" spans="1:10" ht="12" customHeight="1">
      <c r="A83" s="229"/>
      <c r="B83" s="230"/>
      <c r="C83" s="231"/>
      <c r="D83" s="231"/>
      <c r="E83" s="230"/>
      <c r="F83" s="231"/>
      <c r="G83" s="231"/>
      <c r="H83" s="230"/>
      <c r="I83" s="231"/>
      <c r="J83" s="231"/>
    </row>
    <row r="84" spans="1:10" ht="12" customHeight="1">
      <c r="A84" s="215" t="s">
        <v>13</v>
      </c>
      <c r="B84" s="232">
        <v>0</v>
      </c>
      <c r="C84" s="220">
        <v>0</v>
      </c>
      <c r="D84" s="220">
        <f>SUM(B84:C84)</f>
        <v>0</v>
      </c>
      <c r="E84" s="232">
        <v>0</v>
      </c>
      <c r="F84" s="220">
        <v>1</v>
      </c>
      <c r="G84" s="220">
        <f>SUM(E84:F84)</f>
        <v>1</v>
      </c>
      <c r="H84" s="232">
        <f>SUM(B84,E84)</f>
        <v>0</v>
      </c>
      <c r="I84" s="220">
        <f>SUM(C84,F84)</f>
        <v>1</v>
      </c>
      <c r="J84" s="220">
        <f aca="true" t="shared" si="26" ref="J84:J92">SUM(H84:I84)</f>
        <v>1</v>
      </c>
    </row>
    <row r="85" spans="1:10" ht="12" customHeight="1">
      <c r="A85" s="215" t="s">
        <v>14</v>
      </c>
      <c r="B85" s="232">
        <v>0</v>
      </c>
      <c r="C85" s="220">
        <v>1</v>
      </c>
      <c r="D85" s="220">
        <f aca="true" t="shared" si="27" ref="D85:D92">SUM(B85:C85)</f>
        <v>1</v>
      </c>
      <c r="E85" s="232">
        <v>0</v>
      </c>
      <c r="F85" s="220">
        <v>0</v>
      </c>
      <c r="G85" s="220">
        <f aca="true" t="shared" si="28" ref="G85:G92">SUM(E85:F85)</f>
        <v>0</v>
      </c>
      <c r="H85" s="232">
        <f aca="true" t="shared" si="29" ref="H85:I92">SUM(B85,E85)</f>
        <v>0</v>
      </c>
      <c r="I85" s="220">
        <f t="shared" si="29"/>
        <v>1</v>
      </c>
      <c r="J85" s="220">
        <f t="shared" si="26"/>
        <v>1</v>
      </c>
    </row>
    <row r="86" spans="1:10" ht="12" customHeight="1">
      <c r="A86" s="215" t="s">
        <v>15</v>
      </c>
      <c r="B86" s="232">
        <v>0</v>
      </c>
      <c r="C86" s="220">
        <v>0</v>
      </c>
      <c r="D86" s="220">
        <f t="shared" si="27"/>
        <v>0</v>
      </c>
      <c r="E86" s="232">
        <v>0</v>
      </c>
      <c r="F86" s="220">
        <v>0</v>
      </c>
      <c r="G86" s="220">
        <f t="shared" si="28"/>
        <v>0</v>
      </c>
      <c r="H86" s="232">
        <f t="shared" si="29"/>
        <v>0</v>
      </c>
      <c r="I86" s="220">
        <f t="shared" si="29"/>
        <v>0</v>
      </c>
      <c r="J86" s="220">
        <f t="shared" si="26"/>
        <v>0</v>
      </c>
    </row>
    <row r="87" spans="1:10" ht="12" customHeight="1">
      <c r="A87" s="215" t="s">
        <v>16</v>
      </c>
      <c r="B87" s="230">
        <v>0</v>
      </c>
      <c r="C87" s="220">
        <v>0</v>
      </c>
      <c r="D87" s="220">
        <f t="shared" si="27"/>
        <v>0</v>
      </c>
      <c r="E87" s="232">
        <v>0</v>
      </c>
      <c r="F87" s="220">
        <v>2</v>
      </c>
      <c r="G87" s="220">
        <f t="shared" si="28"/>
        <v>2</v>
      </c>
      <c r="H87" s="232">
        <f t="shared" si="29"/>
        <v>0</v>
      </c>
      <c r="I87" s="220">
        <f t="shared" si="29"/>
        <v>2</v>
      </c>
      <c r="J87" s="220">
        <f t="shared" si="26"/>
        <v>2</v>
      </c>
    </row>
    <row r="88" spans="1:10" ht="12" customHeight="1">
      <c r="A88" s="215" t="s">
        <v>17</v>
      </c>
      <c r="B88" s="230">
        <v>0</v>
      </c>
      <c r="C88" s="220">
        <v>0</v>
      </c>
      <c r="D88" s="220">
        <f t="shared" si="27"/>
        <v>0</v>
      </c>
      <c r="E88" s="232">
        <v>0</v>
      </c>
      <c r="F88" s="220">
        <v>1</v>
      </c>
      <c r="G88" s="220">
        <f t="shared" si="28"/>
        <v>1</v>
      </c>
      <c r="H88" s="232">
        <f t="shared" si="29"/>
        <v>0</v>
      </c>
      <c r="I88" s="220">
        <f t="shared" si="29"/>
        <v>1</v>
      </c>
      <c r="J88" s="220">
        <f t="shared" si="26"/>
        <v>1</v>
      </c>
    </row>
    <row r="89" spans="1:10" ht="12" customHeight="1">
      <c r="A89" s="215" t="s">
        <v>18</v>
      </c>
      <c r="B89" s="230">
        <v>0</v>
      </c>
      <c r="C89" s="220">
        <v>1</v>
      </c>
      <c r="D89" s="220">
        <f t="shared" si="27"/>
        <v>1</v>
      </c>
      <c r="E89" s="232">
        <v>0</v>
      </c>
      <c r="F89" s="220">
        <v>0</v>
      </c>
      <c r="G89" s="220">
        <f t="shared" si="28"/>
        <v>0</v>
      </c>
      <c r="H89" s="232">
        <f t="shared" si="29"/>
        <v>0</v>
      </c>
      <c r="I89" s="220">
        <f t="shared" si="29"/>
        <v>1</v>
      </c>
      <c r="J89" s="220">
        <f t="shared" si="26"/>
        <v>1</v>
      </c>
    </row>
    <row r="90" spans="1:10" ht="12" customHeight="1">
      <c r="A90" s="215" t="s">
        <v>19</v>
      </c>
      <c r="B90" s="230">
        <v>0</v>
      </c>
      <c r="C90" s="220">
        <v>0</v>
      </c>
      <c r="D90" s="220">
        <f t="shared" si="27"/>
        <v>0</v>
      </c>
      <c r="E90" s="232">
        <v>0</v>
      </c>
      <c r="F90" s="220">
        <v>0</v>
      </c>
      <c r="G90" s="220">
        <f t="shared" si="28"/>
        <v>0</v>
      </c>
      <c r="H90" s="232">
        <f t="shared" si="29"/>
        <v>0</v>
      </c>
      <c r="I90" s="220">
        <f t="shared" si="29"/>
        <v>0</v>
      </c>
      <c r="J90" s="220">
        <f t="shared" si="26"/>
        <v>0</v>
      </c>
    </row>
    <row r="91" spans="1:10" ht="12" customHeight="1">
      <c r="A91" s="215" t="s">
        <v>20</v>
      </c>
      <c r="B91" s="230">
        <v>1</v>
      </c>
      <c r="C91" s="220">
        <v>0</v>
      </c>
      <c r="D91" s="220">
        <f t="shared" si="27"/>
        <v>1</v>
      </c>
      <c r="E91" s="232">
        <v>0</v>
      </c>
      <c r="F91" s="220">
        <v>0</v>
      </c>
      <c r="G91" s="220">
        <f t="shared" si="28"/>
        <v>0</v>
      </c>
      <c r="H91" s="232">
        <f t="shared" si="29"/>
        <v>1</v>
      </c>
      <c r="I91" s="220">
        <f t="shared" si="29"/>
        <v>0</v>
      </c>
      <c r="J91" s="220">
        <f t="shared" si="26"/>
        <v>1</v>
      </c>
    </row>
    <row r="92" spans="1:10" ht="12" customHeight="1">
      <c r="A92" s="215" t="s">
        <v>21</v>
      </c>
      <c r="B92" s="230">
        <v>0</v>
      </c>
      <c r="C92" s="220">
        <v>0</v>
      </c>
      <c r="D92" s="220">
        <f t="shared" si="27"/>
        <v>0</v>
      </c>
      <c r="E92" s="232">
        <v>0</v>
      </c>
      <c r="F92" s="220">
        <v>0</v>
      </c>
      <c r="G92" s="220">
        <f t="shared" si="28"/>
        <v>0</v>
      </c>
      <c r="H92" s="232">
        <f t="shared" si="29"/>
        <v>0</v>
      </c>
      <c r="I92" s="220">
        <f t="shared" si="29"/>
        <v>0</v>
      </c>
      <c r="J92" s="233">
        <f t="shared" si="26"/>
        <v>0</v>
      </c>
    </row>
    <row r="93" spans="1:10" ht="12" customHeight="1">
      <c r="A93" s="234" t="s">
        <v>3</v>
      </c>
      <c r="B93" s="235">
        <f>SUM(B84:B92)</f>
        <v>1</v>
      </c>
      <c r="C93" s="236">
        <f aca="true" t="shared" si="30" ref="C93:J93">SUM(C84:C92)</f>
        <v>2</v>
      </c>
      <c r="D93" s="236">
        <f t="shared" si="30"/>
        <v>3</v>
      </c>
      <c r="E93" s="235">
        <f t="shared" si="30"/>
        <v>0</v>
      </c>
      <c r="F93" s="236">
        <f t="shared" si="30"/>
        <v>4</v>
      </c>
      <c r="G93" s="236">
        <f t="shared" si="30"/>
        <v>4</v>
      </c>
      <c r="H93" s="235">
        <f t="shared" si="30"/>
        <v>1</v>
      </c>
      <c r="I93" s="236">
        <f t="shared" si="30"/>
        <v>6</v>
      </c>
      <c r="J93" s="236">
        <f t="shared" si="30"/>
        <v>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3.28125" style="2" customWidth="1"/>
    <col min="2" max="10" width="8.421875" style="2" customWidth="1"/>
    <col min="11" max="16384" width="9.140625" style="2" customWidth="1"/>
  </cols>
  <sheetData>
    <row r="1" ht="12.75">
      <c r="A1" s="1" t="s">
        <v>28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29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33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ht="12.75">
      <c r="A9" s="10"/>
      <c r="B9" s="320" t="s">
        <v>4</v>
      </c>
      <c r="C9" s="319" t="s">
        <v>5</v>
      </c>
      <c r="D9" s="319" t="s">
        <v>3</v>
      </c>
      <c r="E9" s="320" t="s">
        <v>4</v>
      </c>
      <c r="F9" s="319" t="s">
        <v>5</v>
      </c>
      <c r="G9" s="319" t="s">
        <v>3</v>
      </c>
      <c r="H9" s="320" t="s">
        <v>4</v>
      </c>
      <c r="I9" s="319" t="s">
        <v>5</v>
      </c>
      <c r="J9" s="319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8">
        <v>0</v>
      </c>
      <c r="C11" s="237">
        <v>0</v>
      </c>
      <c r="D11" s="237">
        <f>SUM(B11:C11)</f>
        <v>0</v>
      </c>
      <c r="E11" s="358">
        <v>99</v>
      </c>
      <c r="F11" s="237">
        <v>465</v>
      </c>
      <c r="G11" s="237">
        <f>SUM(E11:F11)</f>
        <v>564</v>
      </c>
      <c r="H11" s="358">
        <f>SUM(B11+E11)</f>
        <v>99</v>
      </c>
      <c r="I11" s="237">
        <f>SUM(C11+F11)</f>
        <v>465</v>
      </c>
      <c r="J11" s="237">
        <f>SUM(H11:I11)</f>
        <v>564</v>
      </c>
    </row>
    <row r="12" spans="1:10" s="1" customFormat="1" ht="12.75">
      <c r="A12" s="14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s="1" customFormat="1" ht="12.75">
      <c r="A13" s="14"/>
      <c r="B13" s="237"/>
      <c r="C13" s="237"/>
      <c r="D13" s="237"/>
      <c r="E13" s="237"/>
      <c r="F13" s="237"/>
      <c r="G13" s="237"/>
      <c r="H13" s="237"/>
      <c r="I13" s="237"/>
      <c r="J13" s="237"/>
    </row>
    <row r="14" spans="1:10" s="1" customFormat="1" ht="12.75">
      <c r="A14" s="14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s="1" customFormat="1" ht="12.75">
      <c r="A15" s="14"/>
      <c r="B15" s="238"/>
      <c r="C15" s="238"/>
      <c r="D15" s="238"/>
      <c r="E15" s="238"/>
      <c r="F15" s="238"/>
      <c r="G15" s="238"/>
      <c r="H15" s="238"/>
      <c r="I15" s="238"/>
      <c r="J15" s="23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2.421875" style="254" customWidth="1"/>
    <col min="2" max="16384" width="9.140625" style="254" customWidth="1"/>
  </cols>
  <sheetData>
    <row r="1" spans="1:10" s="240" customFormat="1" ht="12.75">
      <c r="A1" s="1" t="s">
        <v>28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245" customFormat="1" ht="12.75">
      <c r="A2" s="242" t="s">
        <v>9</v>
      </c>
      <c r="B2" s="243"/>
      <c r="C2" s="244"/>
      <c r="D2" s="243"/>
      <c r="E2" s="244"/>
      <c r="F2" s="244"/>
      <c r="G2" s="243"/>
      <c r="H2" s="244"/>
      <c r="I2" s="243"/>
      <c r="J2" s="243"/>
    </row>
    <row r="3" spans="1:10" s="245" customFormat="1" ht="12.75">
      <c r="A3" s="242"/>
      <c r="B3" s="243"/>
      <c r="C3" s="242"/>
      <c r="D3" s="243"/>
      <c r="E3" s="244"/>
      <c r="F3" s="244"/>
      <c r="G3" s="243"/>
      <c r="H3" s="244"/>
      <c r="I3" s="243"/>
      <c r="J3" s="243"/>
    </row>
    <row r="4" spans="1:10" s="245" customFormat="1" ht="12.75">
      <c r="A4" s="242" t="s">
        <v>32</v>
      </c>
      <c r="B4" s="243"/>
      <c r="C4" s="242"/>
      <c r="D4" s="243"/>
      <c r="E4" s="244"/>
      <c r="F4" s="244"/>
      <c r="G4" s="243"/>
      <c r="H4" s="244"/>
      <c r="I4" s="243"/>
      <c r="J4" s="243"/>
    </row>
    <row r="5" spans="1:10" s="245" customFormat="1" ht="12.75">
      <c r="A5" s="242"/>
      <c r="B5" s="243"/>
      <c r="C5" s="242"/>
      <c r="D5" s="243"/>
      <c r="E5" s="244"/>
      <c r="F5" s="244"/>
      <c r="G5" s="243"/>
      <c r="H5" s="244"/>
      <c r="I5" s="243"/>
      <c r="J5" s="243"/>
    </row>
    <row r="6" spans="1:10" s="245" customFormat="1" ht="12.75">
      <c r="A6" s="242" t="s">
        <v>33</v>
      </c>
      <c r="B6" s="243"/>
      <c r="C6" s="242"/>
      <c r="D6" s="243"/>
      <c r="E6" s="244"/>
      <c r="F6" s="244"/>
      <c r="G6" s="243"/>
      <c r="H6" s="244"/>
      <c r="I6" s="243"/>
      <c r="J6" s="243"/>
    </row>
    <row r="7" spans="1:10" s="245" customFormat="1" ht="13.5" thickBot="1">
      <c r="A7" s="242"/>
      <c r="B7" s="243"/>
      <c r="C7" s="242"/>
      <c r="D7" s="243"/>
      <c r="E7" s="244"/>
      <c r="F7" s="244"/>
      <c r="G7" s="243"/>
      <c r="H7" s="244"/>
      <c r="I7" s="243"/>
      <c r="J7" s="243"/>
    </row>
    <row r="8" spans="1:10" s="245" customFormat="1" ht="12.75">
      <c r="A8" s="246"/>
      <c r="B8" s="247"/>
      <c r="C8" s="248" t="s">
        <v>1</v>
      </c>
      <c r="D8" s="249"/>
      <c r="E8" s="247"/>
      <c r="F8" s="248" t="s">
        <v>2</v>
      </c>
      <c r="G8" s="249"/>
      <c r="H8" s="247"/>
      <c r="I8" s="248" t="s">
        <v>3</v>
      </c>
      <c r="J8" s="249"/>
    </row>
    <row r="9" spans="1:10" s="245" customFormat="1" ht="12.75">
      <c r="A9" s="250"/>
      <c r="B9" s="332" t="s">
        <v>4</v>
      </c>
      <c r="C9" s="333" t="s">
        <v>5</v>
      </c>
      <c r="D9" s="333" t="s">
        <v>3</v>
      </c>
      <c r="E9" s="332" t="s">
        <v>4</v>
      </c>
      <c r="F9" s="333" t="s">
        <v>5</v>
      </c>
      <c r="G9" s="333" t="s">
        <v>3</v>
      </c>
      <c r="H9" s="332" t="s">
        <v>4</v>
      </c>
      <c r="I9" s="333" t="s">
        <v>5</v>
      </c>
      <c r="J9" s="333" t="s">
        <v>3</v>
      </c>
    </row>
    <row r="10" spans="1:10" s="245" customFormat="1" ht="12.75">
      <c r="A10" s="251"/>
      <c r="B10" s="252"/>
      <c r="C10" s="253"/>
      <c r="D10" s="253"/>
      <c r="E10" s="252"/>
      <c r="F10" s="253"/>
      <c r="G10" s="253"/>
      <c r="H10" s="252"/>
      <c r="I10" s="253"/>
      <c r="J10" s="253"/>
    </row>
    <row r="11" spans="1:10" s="240" customFormat="1" ht="12.75">
      <c r="A11" s="241" t="s">
        <v>3</v>
      </c>
      <c r="B11" s="359">
        <v>0</v>
      </c>
      <c r="C11" s="239">
        <v>0</v>
      </c>
      <c r="D11" s="239">
        <f>SUM(B11+C11)</f>
        <v>0</v>
      </c>
      <c r="E11" s="359">
        <v>5</v>
      </c>
      <c r="F11" s="239">
        <v>50</v>
      </c>
      <c r="G11" s="239">
        <f>SUM(E11:F11)</f>
        <v>55</v>
      </c>
      <c r="H11" s="359">
        <f>SUM(B11+E11)</f>
        <v>5</v>
      </c>
      <c r="I11" s="239">
        <f>SUM(C11+F11)</f>
        <v>50</v>
      </c>
      <c r="J11" s="239">
        <f>SUM(H11:I11)</f>
        <v>55</v>
      </c>
    </row>
    <row r="12" s="245" customFormat="1" ht="12.75">
      <c r="F12" s="363"/>
    </row>
    <row r="13" s="245" customFormat="1" ht="12.75"/>
    <row r="14" s="245" customFormat="1" ht="12.75"/>
    <row r="15" s="245" customFormat="1" ht="12.75"/>
    <row r="16" s="245" customFormat="1" ht="12.75"/>
    <row r="17" s="245" customFormat="1" ht="12.75"/>
    <row r="18" s="245" customFormat="1" ht="12.75"/>
    <row r="19" s="245" customFormat="1" ht="12.75"/>
    <row r="20" s="245" customFormat="1" ht="12.75"/>
    <row r="21" s="245" customFormat="1" ht="12.75"/>
    <row r="22" s="245" customFormat="1" ht="12.75"/>
    <row r="23" s="245" customFormat="1" ht="12.75"/>
    <row r="24" s="245" customFormat="1" ht="12.75"/>
    <row r="25" s="245" customFormat="1" ht="12.75"/>
    <row r="26" s="245" customFormat="1" ht="12.75"/>
    <row r="27" s="245" customFormat="1" ht="12.75"/>
    <row r="28" s="245" customFormat="1" ht="12.75"/>
    <row r="29" s="245" customFormat="1" ht="12.75"/>
    <row r="30" s="245" customFormat="1" ht="12.75"/>
    <row r="31" s="245" customFormat="1" ht="12.75"/>
    <row r="32" s="245" customFormat="1" ht="12.75"/>
    <row r="33" s="245" customFormat="1" ht="12.75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25.00390625" style="2" customWidth="1"/>
    <col min="2" max="10" width="8.57421875" style="2" customWidth="1"/>
    <col min="11" max="16" width="7.7109375" style="2" customWidth="1"/>
    <col min="17" max="16384" width="9.140625" style="2" customWidth="1"/>
  </cols>
  <sheetData>
    <row r="1" ht="12.75">
      <c r="A1" s="1" t="s">
        <v>28</v>
      </c>
    </row>
    <row r="2" spans="1:16" ht="12.75">
      <c r="A2" s="3" t="s">
        <v>0</v>
      </c>
      <c r="B2" s="4"/>
      <c r="C2" s="5"/>
      <c r="D2" s="4"/>
      <c r="E2" s="4"/>
      <c r="F2" s="4"/>
      <c r="G2" s="4"/>
      <c r="H2" s="5"/>
      <c r="I2" s="4"/>
      <c r="J2" s="4"/>
      <c r="K2" s="255" t="s">
        <v>23</v>
      </c>
      <c r="L2" s="4"/>
      <c r="M2" s="4"/>
      <c r="N2" s="4"/>
      <c r="O2" s="4"/>
      <c r="P2" s="4"/>
    </row>
    <row r="3" spans="1:16" ht="12.75">
      <c r="A3" s="3"/>
      <c r="B3" s="4"/>
      <c r="C3" s="3"/>
      <c r="D3" s="4"/>
      <c r="E3" s="4"/>
      <c r="F3" s="4"/>
      <c r="G3" s="4"/>
      <c r="H3" s="5"/>
      <c r="I3" s="4"/>
      <c r="J3" s="4"/>
      <c r="K3" s="255"/>
      <c r="L3" s="4"/>
      <c r="M3" s="4"/>
      <c r="N3" s="4"/>
      <c r="O3" s="4"/>
      <c r="P3" s="4"/>
    </row>
    <row r="4" spans="1:16" ht="12.75">
      <c r="A4" s="3" t="s">
        <v>31</v>
      </c>
      <c r="B4" s="4"/>
      <c r="C4" s="3"/>
      <c r="D4" s="4"/>
      <c r="E4" s="5"/>
      <c r="F4" s="4"/>
      <c r="G4" s="4"/>
      <c r="H4" s="5"/>
      <c r="I4" s="4"/>
      <c r="J4" s="4"/>
      <c r="K4" s="255" t="s">
        <v>23</v>
      </c>
      <c r="L4" s="4"/>
      <c r="M4" s="4"/>
      <c r="N4" s="4"/>
      <c r="O4" s="4"/>
      <c r="P4" s="4"/>
    </row>
    <row r="5" spans="1:16" ht="12.75">
      <c r="A5" s="3"/>
      <c r="B5" s="4"/>
      <c r="C5" s="3"/>
      <c r="D5" s="4"/>
      <c r="E5" s="5"/>
      <c r="F5" s="4"/>
      <c r="G5" s="4"/>
      <c r="H5" s="5"/>
      <c r="I5" s="4"/>
      <c r="J5" s="4"/>
      <c r="K5" s="255"/>
      <c r="L5" s="4"/>
      <c r="M5" s="4"/>
      <c r="N5" s="4"/>
      <c r="O5" s="4"/>
      <c r="P5" s="4"/>
    </row>
    <row r="6" spans="1:16" ht="12.75">
      <c r="A6" s="3" t="s">
        <v>33</v>
      </c>
      <c r="B6" s="4"/>
      <c r="C6" s="3"/>
      <c r="D6" s="4"/>
      <c r="E6" s="5"/>
      <c r="F6" s="4"/>
      <c r="G6" s="4"/>
      <c r="H6" s="4"/>
      <c r="I6" s="4"/>
      <c r="J6" s="4"/>
      <c r="K6" s="255" t="s">
        <v>23</v>
      </c>
      <c r="L6" s="4"/>
      <c r="M6" s="4"/>
      <c r="N6" s="4"/>
      <c r="O6" s="4"/>
      <c r="P6" s="4"/>
    </row>
    <row r="7" ht="13.5" thickBot="1"/>
    <row r="8" spans="1:10" ht="14.25" customHeight="1">
      <c r="A8" s="6"/>
      <c r="B8" s="376"/>
      <c r="C8" s="377" t="s">
        <v>1</v>
      </c>
      <c r="D8" s="6"/>
      <c r="E8" s="376"/>
      <c r="F8" s="377" t="s">
        <v>2</v>
      </c>
      <c r="G8" s="6"/>
      <c r="H8" s="376"/>
      <c r="I8" s="377" t="s">
        <v>3</v>
      </c>
      <c r="J8" s="6"/>
    </row>
    <row r="9" spans="1:10" ht="14.25" customHeight="1">
      <c r="A9" s="10"/>
      <c r="B9" s="334" t="s">
        <v>4</v>
      </c>
      <c r="C9" s="335" t="s">
        <v>5</v>
      </c>
      <c r="D9" s="335" t="s">
        <v>3</v>
      </c>
      <c r="E9" s="334" t="s">
        <v>4</v>
      </c>
      <c r="F9" s="335" t="s">
        <v>5</v>
      </c>
      <c r="G9" s="335" t="s">
        <v>3</v>
      </c>
      <c r="H9" s="334" t="s">
        <v>4</v>
      </c>
      <c r="I9" s="335" t="s">
        <v>5</v>
      </c>
      <c r="J9" s="335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8">
        <v>0</v>
      </c>
      <c r="C11" s="237">
        <v>0</v>
      </c>
      <c r="D11" s="237">
        <f>SUM(B11:C11)</f>
        <v>0</v>
      </c>
      <c r="E11" s="358">
        <v>117</v>
      </c>
      <c r="F11" s="237">
        <v>619</v>
      </c>
      <c r="G11" s="237">
        <f>SUM(E11:F11)</f>
        <v>736</v>
      </c>
      <c r="H11" s="358">
        <f>SUM(B11+E11)</f>
        <v>117</v>
      </c>
      <c r="I11" s="237">
        <f>SUM(C11+F11)</f>
        <v>619</v>
      </c>
      <c r="J11" s="237">
        <f>SUM(H11:I11)</f>
        <v>736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J15" sqref="J14:J15"/>
    </sheetView>
  </sheetViews>
  <sheetFormatPr defaultColWidth="9.140625" defaultRowHeight="12.75"/>
  <cols>
    <col min="1" max="1" width="11.7109375" style="0" customWidth="1"/>
  </cols>
  <sheetData>
    <row r="1" spans="1:10" s="257" customFormat="1" ht="12.75">
      <c r="A1" s="1" t="s">
        <v>28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s="257" customFormat="1" ht="12.75">
      <c r="A2" s="258" t="s">
        <v>10</v>
      </c>
      <c r="B2" s="259"/>
      <c r="C2" s="259"/>
      <c r="D2" s="259"/>
      <c r="E2" s="260"/>
      <c r="F2" s="260"/>
      <c r="G2" s="259"/>
      <c r="H2" s="259"/>
      <c r="I2" s="259"/>
      <c r="J2" s="259"/>
    </row>
    <row r="3" spans="1:10" s="257" customFormat="1" ht="12.75">
      <c r="A3" s="259"/>
      <c r="B3" s="259"/>
      <c r="C3" s="259"/>
      <c r="D3" s="259"/>
      <c r="E3" s="260"/>
      <c r="F3" s="258"/>
      <c r="G3" s="259"/>
      <c r="H3" s="259"/>
      <c r="I3" s="259"/>
      <c r="J3" s="259"/>
    </row>
    <row r="4" spans="1:10" s="257" customFormat="1" ht="12.75">
      <c r="A4" s="258" t="s">
        <v>31</v>
      </c>
      <c r="B4" s="259"/>
      <c r="C4" s="259"/>
      <c r="D4" s="259"/>
      <c r="E4" s="260"/>
      <c r="F4" s="260"/>
      <c r="G4" s="259"/>
      <c r="H4" s="259"/>
      <c r="I4" s="259"/>
      <c r="J4" s="259"/>
    </row>
    <row r="5" s="257" customFormat="1" ht="12.75"/>
    <row r="6" spans="1:10" s="257" customFormat="1" ht="12.75">
      <c r="A6" s="258"/>
      <c r="B6" s="360" t="s">
        <v>33</v>
      </c>
      <c r="C6" s="261"/>
      <c r="D6" s="261"/>
      <c r="E6" s="261"/>
      <c r="F6" s="262"/>
      <c r="G6" s="261"/>
      <c r="H6" s="261"/>
      <c r="I6" s="261"/>
      <c r="J6" s="261"/>
    </row>
    <row r="7" spans="1:10" s="257" customFormat="1" ht="13.5" thickBot="1">
      <c r="A7" s="256"/>
      <c r="B7" s="263"/>
      <c r="C7" s="263"/>
      <c r="D7" s="263"/>
      <c r="E7" s="263"/>
      <c r="F7" s="263"/>
      <c r="G7" s="263"/>
      <c r="H7" s="263"/>
      <c r="I7" s="263"/>
      <c r="J7" s="263"/>
    </row>
    <row r="8" spans="1:10" s="257" customFormat="1" ht="12.75">
      <c r="A8" s="264"/>
      <c r="B8" s="265" t="s">
        <v>1</v>
      </c>
      <c r="C8" s="266"/>
      <c r="D8" s="266"/>
      <c r="E8" s="265" t="s">
        <v>2</v>
      </c>
      <c r="F8" s="266"/>
      <c r="G8" s="266"/>
      <c r="H8" s="265" t="s">
        <v>3</v>
      </c>
      <c r="I8" s="266"/>
      <c r="J8" s="266"/>
    </row>
    <row r="9" spans="1:10" s="257" customFormat="1" ht="12.75">
      <c r="A9" s="346" t="s">
        <v>12</v>
      </c>
      <c r="B9" s="267" t="s">
        <v>4</v>
      </c>
      <c r="C9" s="268" t="s">
        <v>5</v>
      </c>
      <c r="D9" s="268" t="s">
        <v>3</v>
      </c>
      <c r="E9" s="267" t="s">
        <v>4</v>
      </c>
      <c r="F9" s="268" t="s">
        <v>5</v>
      </c>
      <c r="G9" s="268" t="s">
        <v>3</v>
      </c>
      <c r="H9" s="267" t="s">
        <v>4</v>
      </c>
      <c r="I9" s="268" t="s">
        <v>5</v>
      </c>
      <c r="J9" s="268" t="s">
        <v>3</v>
      </c>
    </row>
    <row r="10" spans="1:10" s="257" customFormat="1" ht="12.75">
      <c r="A10" s="269"/>
      <c r="B10" s="270"/>
      <c r="C10" s="271"/>
      <c r="D10" s="271"/>
      <c r="E10" s="270"/>
      <c r="F10" s="271"/>
      <c r="G10" s="271"/>
      <c r="H10" s="365"/>
      <c r="I10" s="366"/>
      <c r="J10" s="271"/>
    </row>
    <row r="11" spans="1:10" s="257" customFormat="1" ht="12.75">
      <c r="A11" s="256" t="s">
        <v>13</v>
      </c>
      <c r="B11" s="272">
        <f aca="true" t="shared" si="0" ref="B11:D19">SUM(B34,B50,B66)</f>
        <v>0</v>
      </c>
      <c r="C11" s="263">
        <f t="shared" si="0"/>
        <v>0</v>
      </c>
      <c r="D11" s="263">
        <f t="shared" si="0"/>
        <v>0</v>
      </c>
      <c r="E11" s="272">
        <v>2</v>
      </c>
      <c r="F11" s="263">
        <v>4</v>
      </c>
      <c r="G11" s="263">
        <f>SUM(E11:F11)</f>
        <v>6</v>
      </c>
      <c r="H11" s="272">
        <f>SUM(B11+E11)</f>
        <v>2</v>
      </c>
      <c r="I11" s="367">
        <f>SUM(C11+F11)</f>
        <v>4</v>
      </c>
      <c r="J11" s="263">
        <f>SUM(H11:I11)</f>
        <v>6</v>
      </c>
    </row>
    <row r="12" spans="1:10" s="257" customFormat="1" ht="12.75">
      <c r="A12" s="256" t="s">
        <v>14</v>
      </c>
      <c r="B12" s="272">
        <f t="shared" si="0"/>
        <v>0</v>
      </c>
      <c r="C12" s="263">
        <f t="shared" si="0"/>
        <v>0</v>
      </c>
      <c r="D12" s="263">
        <f t="shared" si="0"/>
        <v>0</v>
      </c>
      <c r="E12" s="272">
        <v>10</v>
      </c>
      <c r="F12" s="263">
        <v>110</v>
      </c>
      <c r="G12" s="263">
        <f aca="true" t="shared" si="1" ref="G12:G19">SUM(E12:F12)</f>
        <v>120</v>
      </c>
      <c r="H12" s="272">
        <f aca="true" t="shared" si="2" ref="H12:H19">SUM(B12+E12)</f>
        <v>10</v>
      </c>
      <c r="I12" s="367">
        <f aca="true" t="shared" si="3" ref="I12:I19">SUM(C12+F12)</f>
        <v>110</v>
      </c>
      <c r="J12" s="263">
        <f aca="true" t="shared" si="4" ref="J12:J19">SUM(H12:I12)</f>
        <v>120</v>
      </c>
    </row>
    <row r="13" spans="1:10" s="257" customFormat="1" ht="12.75">
      <c r="A13" s="256" t="s">
        <v>15</v>
      </c>
      <c r="B13" s="272">
        <f t="shared" si="0"/>
        <v>0</v>
      </c>
      <c r="C13" s="263">
        <f t="shared" si="0"/>
        <v>0</v>
      </c>
      <c r="D13" s="263">
        <f t="shared" si="0"/>
        <v>0</v>
      </c>
      <c r="E13" s="272">
        <v>21</v>
      </c>
      <c r="F13" s="263">
        <v>141</v>
      </c>
      <c r="G13" s="263">
        <f t="shared" si="1"/>
        <v>162</v>
      </c>
      <c r="H13" s="272">
        <f t="shared" si="2"/>
        <v>21</v>
      </c>
      <c r="I13" s="367">
        <f t="shared" si="3"/>
        <v>141</v>
      </c>
      <c r="J13" s="263">
        <f t="shared" si="4"/>
        <v>162</v>
      </c>
    </row>
    <row r="14" spans="1:10" s="257" customFormat="1" ht="12.75">
      <c r="A14" s="256" t="s">
        <v>16</v>
      </c>
      <c r="B14" s="270">
        <f t="shared" si="0"/>
        <v>0</v>
      </c>
      <c r="C14" s="263">
        <f t="shared" si="0"/>
        <v>0</v>
      </c>
      <c r="D14" s="263">
        <f t="shared" si="0"/>
        <v>0</v>
      </c>
      <c r="E14" s="272">
        <v>18</v>
      </c>
      <c r="F14" s="263">
        <v>95</v>
      </c>
      <c r="G14" s="263">
        <f t="shared" si="1"/>
        <v>113</v>
      </c>
      <c r="H14" s="272">
        <f t="shared" si="2"/>
        <v>18</v>
      </c>
      <c r="I14" s="367">
        <f t="shared" si="3"/>
        <v>95</v>
      </c>
      <c r="J14" s="263">
        <f t="shared" si="4"/>
        <v>113</v>
      </c>
    </row>
    <row r="15" spans="1:10" s="257" customFormat="1" ht="12.75">
      <c r="A15" s="256" t="s">
        <v>17</v>
      </c>
      <c r="B15" s="270">
        <f t="shared" si="0"/>
        <v>0</v>
      </c>
      <c r="C15" s="263">
        <f t="shared" si="0"/>
        <v>0</v>
      </c>
      <c r="D15" s="263">
        <f t="shared" si="0"/>
        <v>0</v>
      </c>
      <c r="E15" s="272">
        <v>15</v>
      </c>
      <c r="F15" s="263">
        <v>60</v>
      </c>
      <c r="G15" s="263">
        <f t="shared" si="1"/>
        <v>75</v>
      </c>
      <c r="H15" s="272">
        <f t="shared" si="2"/>
        <v>15</v>
      </c>
      <c r="I15" s="367">
        <f t="shared" si="3"/>
        <v>60</v>
      </c>
      <c r="J15" s="263">
        <f t="shared" si="4"/>
        <v>75</v>
      </c>
    </row>
    <row r="16" spans="1:10" s="257" customFormat="1" ht="12.75">
      <c r="A16" s="256" t="s">
        <v>18</v>
      </c>
      <c r="B16" s="270">
        <f t="shared" si="0"/>
        <v>0</v>
      </c>
      <c r="C16" s="263">
        <f t="shared" si="0"/>
        <v>0</v>
      </c>
      <c r="D16" s="263">
        <f t="shared" si="0"/>
        <v>0</v>
      </c>
      <c r="E16" s="272">
        <v>23</v>
      </c>
      <c r="F16" s="263">
        <v>94</v>
      </c>
      <c r="G16" s="263">
        <f t="shared" si="1"/>
        <v>117</v>
      </c>
      <c r="H16" s="272">
        <f t="shared" si="2"/>
        <v>23</v>
      </c>
      <c r="I16" s="367">
        <f t="shared" si="3"/>
        <v>94</v>
      </c>
      <c r="J16" s="263">
        <f t="shared" si="4"/>
        <v>117</v>
      </c>
    </row>
    <row r="17" spans="1:10" s="257" customFormat="1" ht="12.75">
      <c r="A17" s="256" t="s">
        <v>19</v>
      </c>
      <c r="B17" s="270">
        <f t="shared" si="0"/>
        <v>0</v>
      </c>
      <c r="C17" s="263">
        <f t="shared" si="0"/>
        <v>0</v>
      </c>
      <c r="D17" s="263">
        <f t="shared" si="0"/>
        <v>0</v>
      </c>
      <c r="E17" s="272">
        <v>20</v>
      </c>
      <c r="F17" s="263">
        <v>79</v>
      </c>
      <c r="G17" s="263">
        <f t="shared" si="1"/>
        <v>99</v>
      </c>
      <c r="H17" s="272">
        <f t="shared" si="2"/>
        <v>20</v>
      </c>
      <c r="I17" s="367">
        <f t="shared" si="3"/>
        <v>79</v>
      </c>
      <c r="J17" s="263">
        <f t="shared" si="4"/>
        <v>99</v>
      </c>
    </row>
    <row r="18" spans="1:10" s="257" customFormat="1" ht="12.75">
      <c r="A18" s="256" t="s">
        <v>20</v>
      </c>
      <c r="B18" s="270">
        <f t="shared" si="0"/>
        <v>0</v>
      </c>
      <c r="C18" s="263">
        <f t="shared" si="0"/>
        <v>0</v>
      </c>
      <c r="D18" s="263">
        <f t="shared" si="0"/>
        <v>0</v>
      </c>
      <c r="E18" s="272">
        <v>8</v>
      </c>
      <c r="F18" s="263">
        <v>28</v>
      </c>
      <c r="G18" s="263">
        <f t="shared" si="1"/>
        <v>36</v>
      </c>
      <c r="H18" s="272">
        <f t="shared" si="2"/>
        <v>8</v>
      </c>
      <c r="I18" s="367">
        <f t="shared" si="3"/>
        <v>28</v>
      </c>
      <c r="J18" s="263">
        <f t="shared" si="4"/>
        <v>36</v>
      </c>
    </row>
    <row r="19" spans="1:10" s="257" customFormat="1" ht="12.75">
      <c r="A19" s="256" t="s">
        <v>21</v>
      </c>
      <c r="B19" s="270">
        <f t="shared" si="0"/>
        <v>0</v>
      </c>
      <c r="C19" s="263">
        <f t="shared" si="0"/>
        <v>0</v>
      </c>
      <c r="D19" s="273">
        <f t="shared" si="0"/>
        <v>0</v>
      </c>
      <c r="E19" s="272">
        <v>0</v>
      </c>
      <c r="F19" s="263">
        <v>8</v>
      </c>
      <c r="G19" s="263">
        <f t="shared" si="1"/>
        <v>8</v>
      </c>
      <c r="H19" s="368">
        <f t="shared" si="2"/>
        <v>0</v>
      </c>
      <c r="I19" s="273">
        <f t="shared" si="3"/>
        <v>8</v>
      </c>
      <c r="J19" s="263">
        <f t="shared" si="4"/>
        <v>8</v>
      </c>
    </row>
    <row r="20" spans="1:10" s="257" customFormat="1" ht="12.75">
      <c r="A20" s="274" t="s">
        <v>3</v>
      </c>
      <c r="B20" s="275">
        <f>SUM(B11:B19)</f>
        <v>0</v>
      </c>
      <c r="C20" s="276">
        <f aca="true" t="shared" si="5" ref="C20:J20">SUM(C11:C19)</f>
        <v>0</v>
      </c>
      <c r="D20" s="364">
        <f t="shared" si="5"/>
        <v>0</v>
      </c>
      <c r="E20" s="275">
        <f t="shared" si="5"/>
        <v>117</v>
      </c>
      <c r="F20" s="276">
        <f t="shared" si="5"/>
        <v>619</v>
      </c>
      <c r="G20" s="364">
        <f t="shared" si="5"/>
        <v>736</v>
      </c>
      <c r="H20" s="275">
        <f t="shared" si="5"/>
        <v>117</v>
      </c>
      <c r="I20" s="276">
        <f t="shared" si="5"/>
        <v>619</v>
      </c>
      <c r="J20" s="276">
        <f t="shared" si="5"/>
        <v>736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24.28125" style="288" customWidth="1"/>
    <col min="2" max="10" width="9.00390625" style="288" customWidth="1"/>
    <col min="11" max="16384" width="9.140625" style="288" customWidth="1"/>
  </cols>
  <sheetData>
    <row r="1" s="277" customFormat="1" ht="12.75">
      <c r="A1" s="1" t="s">
        <v>28</v>
      </c>
    </row>
    <row r="2" spans="1:16" s="277" customFormat="1" ht="12.75">
      <c r="A2" s="278" t="s">
        <v>9</v>
      </c>
      <c r="B2" s="279"/>
      <c r="C2" s="280"/>
      <c r="D2" s="279"/>
      <c r="E2" s="279"/>
      <c r="F2" s="279"/>
      <c r="G2" s="279"/>
      <c r="H2" s="280"/>
      <c r="I2" s="279"/>
      <c r="J2" s="279"/>
      <c r="K2" s="281" t="s">
        <v>23</v>
      </c>
      <c r="L2" s="279"/>
      <c r="M2" s="279"/>
      <c r="N2" s="279"/>
      <c r="O2" s="279"/>
      <c r="P2" s="279"/>
    </row>
    <row r="3" spans="1:16" s="277" customFormat="1" ht="12.75">
      <c r="A3" s="278"/>
      <c r="B3" s="279"/>
      <c r="C3" s="278"/>
      <c r="D3" s="279"/>
      <c r="E3" s="279"/>
      <c r="F3" s="279"/>
      <c r="G3" s="279"/>
      <c r="H3" s="280"/>
      <c r="I3" s="279"/>
      <c r="J3" s="279"/>
      <c r="K3" s="281"/>
      <c r="L3" s="279"/>
      <c r="M3" s="279"/>
      <c r="N3" s="279"/>
      <c r="O3" s="279"/>
      <c r="P3" s="279"/>
    </row>
    <row r="4" spans="1:16" s="277" customFormat="1" ht="12.75">
      <c r="A4" s="278" t="s">
        <v>30</v>
      </c>
      <c r="B4" s="279"/>
      <c r="C4" s="278"/>
      <c r="D4" s="279"/>
      <c r="E4" s="280"/>
      <c r="F4" s="279"/>
      <c r="G4" s="279"/>
      <c r="H4" s="280"/>
      <c r="I4" s="279"/>
      <c r="J4" s="279"/>
      <c r="K4" s="281" t="s">
        <v>23</v>
      </c>
      <c r="L4" s="279"/>
      <c r="M4" s="279"/>
      <c r="N4" s="279"/>
      <c r="O4" s="279"/>
      <c r="P4" s="279"/>
    </row>
    <row r="5" spans="1:16" s="277" customFormat="1" ht="12.75">
      <c r="A5" s="278"/>
      <c r="B5" s="279"/>
      <c r="C5" s="278"/>
      <c r="D5" s="279"/>
      <c r="E5" s="280"/>
      <c r="F5" s="279"/>
      <c r="G5" s="279"/>
      <c r="H5" s="280"/>
      <c r="I5" s="279"/>
      <c r="J5" s="279"/>
      <c r="K5" s="281"/>
      <c r="L5" s="279"/>
      <c r="M5" s="279"/>
      <c r="N5" s="279"/>
      <c r="O5" s="279"/>
      <c r="P5" s="279"/>
    </row>
    <row r="6" spans="1:16" s="277" customFormat="1" ht="12.75">
      <c r="A6" s="278" t="s">
        <v>33</v>
      </c>
      <c r="B6" s="279"/>
      <c r="C6" s="278"/>
      <c r="D6" s="279"/>
      <c r="E6" s="280"/>
      <c r="F6" s="279"/>
      <c r="G6" s="279"/>
      <c r="H6" s="279"/>
      <c r="I6" s="279"/>
      <c r="J6" s="279"/>
      <c r="K6" s="281" t="s">
        <v>23</v>
      </c>
      <c r="L6" s="279"/>
      <c r="M6" s="279"/>
      <c r="N6" s="279"/>
      <c r="O6" s="279"/>
      <c r="P6" s="279"/>
    </row>
    <row r="7" s="277" customFormat="1" ht="13.5" thickBot="1"/>
    <row r="8" spans="1:10" s="277" customFormat="1" ht="12.75">
      <c r="A8" s="373"/>
      <c r="B8" s="374"/>
      <c r="C8" s="375" t="s">
        <v>1</v>
      </c>
      <c r="D8" s="373"/>
      <c r="E8" s="374"/>
      <c r="F8" s="375" t="s">
        <v>2</v>
      </c>
      <c r="G8" s="373"/>
      <c r="H8" s="374"/>
      <c r="I8" s="375" t="s">
        <v>3</v>
      </c>
      <c r="J8" s="373"/>
    </row>
    <row r="9" spans="1:10" s="277" customFormat="1" ht="12.75">
      <c r="A9" s="282"/>
      <c r="B9" s="336" t="s">
        <v>4</v>
      </c>
      <c r="C9" s="337" t="s">
        <v>5</v>
      </c>
      <c r="D9" s="337" t="s">
        <v>3</v>
      </c>
      <c r="E9" s="336" t="s">
        <v>4</v>
      </c>
      <c r="F9" s="337" t="s">
        <v>5</v>
      </c>
      <c r="G9" s="337" t="s">
        <v>3</v>
      </c>
      <c r="H9" s="336" t="s">
        <v>4</v>
      </c>
      <c r="I9" s="337" t="s">
        <v>5</v>
      </c>
      <c r="J9" s="337" t="s">
        <v>3</v>
      </c>
    </row>
    <row r="10" spans="1:10" s="277" customFormat="1" ht="12.75">
      <c r="A10" s="283"/>
      <c r="B10" s="284"/>
      <c r="C10" s="285"/>
      <c r="D10" s="285"/>
      <c r="E10" s="284"/>
      <c r="F10" s="285"/>
      <c r="G10" s="285"/>
      <c r="H10" s="284"/>
      <c r="I10" s="285"/>
      <c r="J10" s="285"/>
    </row>
    <row r="11" spans="1:10" s="287" customFormat="1" ht="12.75">
      <c r="A11" s="286" t="s">
        <v>3</v>
      </c>
      <c r="B11" s="361">
        <v>0</v>
      </c>
      <c r="C11" s="362">
        <v>0</v>
      </c>
      <c r="D11" s="362">
        <f>SUM(B11:C11)</f>
        <v>0</v>
      </c>
      <c r="E11" s="361">
        <v>6</v>
      </c>
      <c r="F11" s="362">
        <v>67</v>
      </c>
      <c r="G11" s="362">
        <f>SUM(E11:F11)</f>
        <v>73</v>
      </c>
      <c r="H11" s="361">
        <f>SUM(B11+E11)</f>
        <v>6</v>
      </c>
      <c r="I11" s="362">
        <f>SUM(C11+F11)</f>
        <v>67</v>
      </c>
      <c r="J11" s="362">
        <f>SUM(H11:I11)</f>
        <v>73</v>
      </c>
    </row>
    <row r="12" s="277" customFormat="1" ht="12.75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H37" sqref="G36:H37"/>
    </sheetView>
  </sheetViews>
  <sheetFormatPr defaultColWidth="9.140625" defaultRowHeight="12.75"/>
  <cols>
    <col min="1" max="1" width="13.00390625" style="0" customWidth="1"/>
  </cols>
  <sheetData>
    <row r="1" spans="1:10" s="290" customFormat="1" ht="12.75">
      <c r="A1" s="1" t="s">
        <v>28</v>
      </c>
      <c r="B1" s="289"/>
      <c r="C1" s="289"/>
      <c r="D1" s="289"/>
      <c r="E1" s="289"/>
      <c r="F1" s="289" t="s">
        <v>24</v>
      </c>
      <c r="G1" s="289"/>
      <c r="H1" s="289"/>
      <c r="I1" s="289"/>
      <c r="J1" s="289"/>
    </row>
    <row r="2" spans="1:10" s="290" customFormat="1" ht="12.75">
      <c r="A2" s="291" t="s">
        <v>22</v>
      </c>
      <c r="B2" s="292"/>
      <c r="C2" s="292"/>
      <c r="D2" s="292"/>
      <c r="E2" s="293"/>
      <c r="F2" s="293"/>
      <c r="G2" s="292"/>
      <c r="H2" s="292"/>
      <c r="I2" s="292"/>
      <c r="J2" s="292"/>
    </row>
    <row r="4" spans="1:10" s="290" customFormat="1" ht="12.75">
      <c r="A4" s="291" t="s">
        <v>30</v>
      </c>
      <c r="B4" s="292"/>
      <c r="C4" s="292"/>
      <c r="D4" s="292"/>
      <c r="E4" s="293"/>
      <c r="F4" s="293"/>
      <c r="G4" s="292"/>
      <c r="H4" s="292"/>
      <c r="I4" s="292"/>
      <c r="J4" s="292"/>
    </row>
    <row r="5" spans="1:10" s="290" customFormat="1" ht="12.75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s="290" customFormat="1" ht="12.75">
      <c r="A6" s="291" t="s">
        <v>33</v>
      </c>
      <c r="B6" s="295"/>
      <c r="C6" s="295"/>
      <c r="D6" s="295"/>
      <c r="E6" s="295"/>
      <c r="F6" s="296"/>
      <c r="G6" s="295"/>
      <c r="H6" s="295"/>
      <c r="I6" s="295"/>
      <c r="J6" s="295"/>
    </row>
    <row r="7" spans="1:10" s="290" customFormat="1" ht="13.5" thickBot="1">
      <c r="A7" s="289"/>
      <c r="B7" s="297"/>
      <c r="C7" s="297"/>
      <c r="D7" s="297"/>
      <c r="E7" s="297"/>
      <c r="F7" s="297"/>
      <c r="G7" s="297"/>
      <c r="H7" s="297"/>
      <c r="I7" s="297"/>
      <c r="J7" s="297"/>
    </row>
    <row r="8" spans="1:10" s="290" customFormat="1" ht="12.75">
      <c r="A8" s="298"/>
      <c r="B8" s="299" t="s">
        <v>1</v>
      </c>
      <c r="C8" s="300"/>
      <c r="D8" s="300"/>
      <c r="E8" s="299" t="s">
        <v>2</v>
      </c>
      <c r="F8" s="300"/>
      <c r="G8" s="300"/>
      <c r="H8" s="299" t="s">
        <v>3</v>
      </c>
      <c r="I8" s="300"/>
      <c r="J8" s="300"/>
    </row>
    <row r="9" spans="1:10" s="290" customFormat="1" ht="12.75">
      <c r="A9" s="347" t="s">
        <v>12</v>
      </c>
      <c r="B9" s="301" t="s">
        <v>4</v>
      </c>
      <c r="C9" s="302" t="s">
        <v>5</v>
      </c>
      <c r="D9" s="302" t="s">
        <v>3</v>
      </c>
      <c r="E9" s="301" t="s">
        <v>4</v>
      </c>
      <c r="F9" s="302" t="s">
        <v>5</v>
      </c>
      <c r="G9" s="302" t="s">
        <v>3</v>
      </c>
      <c r="H9" s="301" t="s">
        <v>4</v>
      </c>
      <c r="I9" s="302" t="s">
        <v>5</v>
      </c>
      <c r="J9" s="302" t="s">
        <v>3</v>
      </c>
    </row>
    <row r="10" spans="1:10" s="290" customFormat="1" ht="12.75">
      <c r="A10" s="303"/>
      <c r="B10" s="304"/>
      <c r="C10" s="305"/>
      <c r="D10" s="305"/>
      <c r="E10" s="304"/>
      <c r="F10" s="305"/>
      <c r="G10" s="305"/>
      <c r="H10" s="371"/>
      <c r="I10" s="305"/>
      <c r="J10" s="305"/>
    </row>
    <row r="11" spans="1:10" s="290" customFormat="1" ht="12.75">
      <c r="A11" s="289" t="s">
        <v>13</v>
      </c>
      <c r="B11" s="306">
        <f aca="true" t="shared" si="0" ref="B11:C19">SUM(B34,B50,B66)</f>
        <v>0</v>
      </c>
      <c r="C11" s="297">
        <f t="shared" si="0"/>
        <v>0</v>
      </c>
      <c r="D11" s="297">
        <f>SUM(B11:C11)</f>
        <v>0</v>
      </c>
      <c r="E11" s="306">
        <v>1</v>
      </c>
      <c r="F11" s="297">
        <v>1</v>
      </c>
      <c r="G11" s="297">
        <f>SUM(E11:F11)</f>
        <v>2</v>
      </c>
      <c r="H11" s="306">
        <f>SUM(B11+E11)</f>
        <v>1</v>
      </c>
      <c r="I11" s="370">
        <f>SUM(C11+F11)</f>
        <v>1</v>
      </c>
      <c r="J11" s="297">
        <f>SUM(H11:I11)</f>
        <v>2</v>
      </c>
    </row>
    <row r="12" spans="1:10" s="290" customFormat="1" ht="12.75">
      <c r="A12" s="289" t="s">
        <v>14</v>
      </c>
      <c r="B12" s="306">
        <f t="shared" si="0"/>
        <v>0</v>
      </c>
      <c r="C12" s="297">
        <f t="shared" si="0"/>
        <v>0</v>
      </c>
      <c r="D12" s="297">
        <f aca="true" t="shared" si="1" ref="D12:D19">SUM(B12:C12)</f>
        <v>0</v>
      </c>
      <c r="E12" s="306">
        <f>SUM(E35,E51,E67)</f>
        <v>0</v>
      </c>
      <c r="F12" s="297">
        <v>3</v>
      </c>
      <c r="G12" s="297">
        <f aca="true" t="shared" si="2" ref="G12:G19">SUM(E12:F12)</f>
        <v>3</v>
      </c>
      <c r="H12" s="306">
        <f aca="true" t="shared" si="3" ref="H12:H19">SUM(B12+E12)</f>
        <v>0</v>
      </c>
      <c r="I12" s="370">
        <f aca="true" t="shared" si="4" ref="I12:I19">SUM(C12+F12)</f>
        <v>3</v>
      </c>
      <c r="J12" s="297">
        <f aca="true" t="shared" si="5" ref="J12:J19">SUM(H12:I12)</f>
        <v>3</v>
      </c>
    </row>
    <row r="13" spans="1:10" s="290" customFormat="1" ht="12.75">
      <c r="A13" s="289" t="s">
        <v>15</v>
      </c>
      <c r="B13" s="306">
        <f t="shared" si="0"/>
        <v>0</v>
      </c>
      <c r="C13" s="297">
        <f t="shared" si="0"/>
        <v>0</v>
      </c>
      <c r="D13" s="297">
        <f t="shared" si="1"/>
        <v>0</v>
      </c>
      <c r="E13" s="306">
        <v>1</v>
      </c>
      <c r="F13" s="297">
        <v>7</v>
      </c>
      <c r="G13" s="297">
        <f t="shared" si="2"/>
        <v>8</v>
      </c>
      <c r="H13" s="306">
        <f t="shared" si="3"/>
        <v>1</v>
      </c>
      <c r="I13" s="370">
        <f t="shared" si="4"/>
        <v>7</v>
      </c>
      <c r="J13" s="297">
        <f t="shared" si="5"/>
        <v>8</v>
      </c>
    </row>
    <row r="14" spans="1:10" s="290" customFormat="1" ht="12.75">
      <c r="A14" s="289" t="s">
        <v>16</v>
      </c>
      <c r="B14" s="306">
        <f t="shared" si="0"/>
        <v>0</v>
      </c>
      <c r="C14" s="297">
        <f t="shared" si="0"/>
        <v>0</v>
      </c>
      <c r="D14" s="297">
        <f t="shared" si="1"/>
        <v>0</v>
      </c>
      <c r="E14" s="306">
        <v>2</v>
      </c>
      <c r="F14" s="297">
        <v>9</v>
      </c>
      <c r="G14" s="297">
        <f t="shared" si="2"/>
        <v>11</v>
      </c>
      <c r="H14" s="306">
        <f t="shared" si="3"/>
        <v>2</v>
      </c>
      <c r="I14" s="370">
        <f t="shared" si="4"/>
        <v>9</v>
      </c>
      <c r="J14" s="297">
        <f t="shared" si="5"/>
        <v>11</v>
      </c>
    </row>
    <row r="15" spans="1:10" s="290" customFormat="1" ht="12.75">
      <c r="A15" s="289" t="s">
        <v>17</v>
      </c>
      <c r="B15" s="306">
        <f t="shared" si="0"/>
        <v>0</v>
      </c>
      <c r="C15" s="297">
        <f t="shared" si="0"/>
        <v>0</v>
      </c>
      <c r="D15" s="297">
        <f t="shared" si="1"/>
        <v>0</v>
      </c>
      <c r="E15" s="306">
        <v>0</v>
      </c>
      <c r="F15" s="297">
        <v>15</v>
      </c>
      <c r="G15" s="297">
        <f t="shared" si="2"/>
        <v>15</v>
      </c>
      <c r="H15" s="306">
        <f t="shared" si="3"/>
        <v>0</v>
      </c>
      <c r="I15" s="370">
        <f t="shared" si="4"/>
        <v>15</v>
      </c>
      <c r="J15" s="297">
        <f t="shared" si="5"/>
        <v>15</v>
      </c>
    </row>
    <row r="16" spans="1:10" s="290" customFormat="1" ht="12.75">
      <c r="A16" s="289" t="s">
        <v>18</v>
      </c>
      <c r="B16" s="306">
        <f t="shared" si="0"/>
        <v>0</v>
      </c>
      <c r="C16" s="297">
        <f t="shared" si="0"/>
        <v>0</v>
      </c>
      <c r="D16" s="297">
        <f t="shared" si="1"/>
        <v>0</v>
      </c>
      <c r="E16" s="306">
        <v>0</v>
      </c>
      <c r="F16" s="297">
        <v>17</v>
      </c>
      <c r="G16" s="297">
        <f t="shared" si="2"/>
        <v>17</v>
      </c>
      <c r="H16" s="306">
        <f t="shared" si="3"/>
        <v>0</v>
      </c>
      <c r="I16" s="370">
        <f t="shared" si="4"/>
        <v>17</v>
      </c>
      <c r="J16" s="297">
        <f t="shared" si="5"/>
        <v>17</v>
      </c>
    </row>
    <row r="17" spans="1:10" s="290" customFormat="1" ht="12.75">
      <c r="A17" s="289" t="s">
        <v>19</v>
      </c>
      <c r="B17" s="306">
        <f t="shared" si="0"/>
        <v>0</v>
      </c>
      <c r="C17" s="297">
        <f t="shared" si="0"/>
        <v>0</v>
      </c>
      <c r="D17" s="297">
        <f t="shared" si="1"/>
        <v>0</v>
      </c>
      <c r="E17" s="306">
        <v>2</v>
      </c>
      <c r="F17" s="297">
        <v>10</v>
      </c>
      <c r="G17" s="297">
        <f t="shared" si="2"/>
        <v>12</v>
      </c>
      <c r="H17" s="306">
        <f t="shared" si="3"/>
        <v>2</v>
      </c>
      <c r="I17" s="370">
        <f t="shared" si="4"/>
        <v>10</v>
      </c>
      <c r="J17" s="297">
        <f t="shared" si="5"/>
        <v>12</v>
      </c>
    </row>
    <row r="18" spans="1:10" s="290" customFormat="1" ht="12.75">
      <c r="A18" s="289" t="s">
        <v>20</v>
      </c>
      <c r="B18" s="306">
        <f t="shared" si="0"/>
        <v>0</v>
      </c>
      <c r="C18" s="297">
        <f t="shared" si="0"/>
        <v>0</v>
      </c>
      <c r="D18" s="297">
        <f t="shared" si="1"/>
        <v>0</v>
      </c>
      <c r="E18" s="306">
        <v>0</v>
      </c>
      <c r="F18" s="297">
        <v>4</v>
      </c>
      <c r="G18" s="297">
        <f t="shared" si="2"/>
        <v>4</v>
      </c>
      <c r="H18" s="306">
        <f t="shared" si="3"/>
        <v>0</v>
      </c>
      <c r="I18" s="370">
        <f t="shared" si="4"/>
        <v>4</v>
      </c>
      <c r="J18" s="297">
        <f t="shared" si="5"/>
        <v>4</v>
      </c>
    </row>
    <row r="19" spans="1:10" s="290" customFormat="1" ht="12.75">
      <c r="A19" s="289" t="s">
        <v>21</v>
      </c>
      <c r="B19" s="306">
        <f t="shared" si="0"/>
        <v>0</v>
      </c>
      <c r="C19" s="297">
        <f t="shared" si="0"/>
        <v>0</v>
      </c>
      <c r="D19" s="297">
        <f t="shared" si="1"/>
        <v>0</v>
      </c>
      <c r="E19" s="306">
        <v>0</v>
      </c>
      <c r="F19" s="297">
        <v>1</v>
      </c>
      <c r="G19" s="297">
        <f t="shared" si="2"/>
        <v>1</v>
      </c>
      <c r="H19" s="372">
        <f t="shared" si="3"/>
        <v>0</v>
      </c>
      <c r="I19" s="370">
        <f t="shared" si="4"/>
        <v>1</v>
      </c>
      <c r="J19" s="297">
        <f t="shared" si="5"/>
        <v>1</v>
      </c>
    </row>
    <row r="20" spans="1:10" s="290" customFormat="1" ht="12.75">
      <c r="A20" s="307" t="s">
        <v>3</v>
      </c>
      <c r="B20" s="308">
        <f>SUM(B11:B19)</f>
        <v>0</v>
      </c>
      <c r="C20" s="309">
        <f aca="true" t="shared" si="6" ref="C20:J20">SUM(C11:C19)</f>
        <v>0</v>
      </c>
      <c r="D20" s="369">
        <f t="shared" si="6"/>
        <v>0</v>
      </c>
      <c r="E20" s="308">
        <f t="shared" si="6"/>
        <v>6</v>
      </c>
      <c r="F20" s="309">
        <f t="shared" si="6"/>
        <v>67</v>
      </c>
      <c r="G20" s="369">
        <f t="shared" si="6"/>
        <v>73</v>
      </c>
      <c r="H20" s="308">
        <f t="shared" si="6"/>
        <v>6</v>
      </c>
      <c r="I20" s="309">
        <f t="shared" si="6"/>
        <v>67</v>
      </c>
      <c r="J20" s="309">
        <f t="shared" si="6"/>
        <v>73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7.8515625" style="2" customWidth="1"/>
    <col min="2" max="10" width="8.57421875" style="2" customWidth="1"/>
    <col min="11" max="16384" width="9.140625" style="2" customWidth="1"/>
  </cols>
  <sheetData>
    <row r="1" ht="12.75">
      <c r="A1" s="1" t="s">
        <v>28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29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26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321" customFormat="1" ht="12.75">
      <c r="A9" s="319"/>
      <c r="B9" s="320" t="s">
        <v>4</v>
      </c>
      <c r="C9" s="319" t="s">
        <v>5</v>
      </c>
      <c r="D9" s="319" t="s">
        <v>3</v>
      </c>
      <c r="E9" s="320" t="s">
        <v>4</v>
      </c>
      <c r="F9" s="319" t="s">
        <v>5</v>
      </c>
      <c r="G9" s="319" t="s">
        <v>3</v>
      </c>
      <c r="H9" s="320" t="s">
        <v>4</v>
      </c>
      <c r="I9" s="319" t="s">
        <v>5</v>
      </c>
      <c r="J9" s="319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ht="12.75">
      <c r="A11" s="2" t="s">
        <v>25</v>
      </c>
      <c r="B11" s="19">
        <v>304</v>
      </c>
      <c r="C11" s="16">
        <v>513</v>
      </c>
      <c r="D11" s="16">
        <f>SUM(B11:C11)</f>
        <v>817</v>
      </c>
      <c r="E11" s="15">
        <v>253</v>
      </c>
      <c r="F11" s="16">
        <v>355</v>
      </c>
      <c r="G11" s="16">
        <f>SUM(E11:F11)</f>
        <v>608</v>
      </c>
      <c r="H11" s="15">
        <f aca="true" t="shared" si="0" ref="H11:I14">SUM(B11,E11)</f>
        <v>557</v>
      </c>
      <c r="I11" s="16">
        <f t="shared" si="0"/>
        <v>868</v>
      </c>
      <c r="J11" s="16">
        <f>SUM(H11:I11)</f>
        <v>1425</v>
      </c>
    </row>
    <row r="12" spans="1:10" ht="12.75">
      <c r="A12" s="2" t="s">
        <v>6</v>
      </c>
      <c r="B12" s="19">
        <v>316</v>
      </c>
      <c r="C12" s="16">
        <v>701</v>
      </c>
      <c r="D12" s="16">
        <f>SUM(B12:C12)</f>
        <v>1017</v>
      </c>
      <c r="E12" s="15">
        <v>287</v>
      </c>
      <c r="F12" s="16">
        <v>414</v>
      </c>
      <c r="G12" s="16">
        <f>SUM(E12:F12)</f>
        <v>701</v>
      </c>
      <c r="H12" s="15">
        <f t="shared" si="0"/>
        <v>603</v>
      </c>
      <c r="I12" s="16">
        <f t="shared" si="0"/>
        <v>1115</v>
      </c>
      <c r="J12" s="16">
        <f>SUM(H12:I12)</f>
        <v>1718</v>
      </c>
    </row>
    <row r="13" spans="1:10" ht="12.75">
      <c r="A13" s="2" t="s">
        <v>7</v>
      </c>
      <c r="B13" s="19">
        <v>141</v>
      </c>
      <c r="C13" s="20">
        <v>210</v>
      </c>
      <c r="D13" s="16">
        <f>SUM(B13:C13)</f>
        <v>351</v>
      </c>
      <c r="E13" s="19">
        <v>83</v>
      </c>
      <c r="F13" s="16">
        <v>79</v>
      </c>
      <c r="G13" s="16">
        <f>SUM(E13:F13)</f>
        <v>162</v>
      </c>
      <c r="H13" s="15">
        <f t="shared" si="0"/>
        <v>224</v>
      </c>
      <c r="I13" s="16">
        <f t="shared" si="0"/>
        <v>289</v>
      </c>
      <c r="J13" s="16">
        <f>SUM(H13:I13)</f>
        <v>513</v>
      </c>
    </row>
    <row r="14" spans="1:10" ht="12.75">
      <c r="A14" s="2" t="s">
        <v>8</v>
      </c>
      <c r="B14" s="15">
        <v>133</v>
      </c>
      <c r="C14" s="16">
        <v>277</v>
      </c>
      <c r="D14" s="16">
        <f>SUM(B14:C14)</f>
        <v>410</v>
      </c>
      <c r="E14" s="15">
        <v>71</v>
      </c>
      <c r="F14" s="16">
        <v>101</v>
      </c>
      <c r="G14" s="16">
        <f>SUM(E14:F14)</f>
        <v>172</v>
      </c>
      <c r="H14" s="15">
        <f t="shared" si="0"/>
        <v>204</v>
      </c>
      <c r="I14" s="16">
        <f t="shared" si="0"/>
        <v>378</v>
      </c>
      <c r="J14" s="16">
        <f>SUM(H14:I14)</f>
        <v>582</v>
      </c>
    </row>
    <row r="15" spans="1:10" s="1" customFormat="1" ht="12.75">
      <c r="A15" s="14" t="s">
        <v>3</v>
      </c>
      <c r="B15" s="17">
        <f>SUM(B11:B14)</f>
        <v>894</v>
      </c>
      <c r="C15" s="18">
        <f aca="true" t="shared" si="1" ref="C15:J15">SUM(C11:C14)</f>
        <v>1701</v>
      </c>
      <c r="D15" s="18">
        <f t="shared" si="1"/>
        <v>2595</v>
      </c>
      <c r="E15" s="17">
        <f t="shared" si="1"/>
        <v>694</v>
      </c>
      <c r="F15" s="18">
        <f t="shared" si="1"/>
        <v>949</v>
      </c>
      <c r="G15" s="18">
        <f t="shared" si="1"/>
        <v>1643</v>
      </c>
      <c r="H15" s="17">
        <f t="shared" si="1"/>
        <v>1588</v>
      </c>
      <c r="I15" s="18">
        <f t="shared" si="1"/>
        <v>2650</v>
      </c>
      <c r="J15" s="18">
        <f t="shared" si="1"/>
        <v>4238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2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4.57421875" style="41" customWidth="1"/>
    <col min="2" max="16384" width="9.140625" style="41" customWidth="1"/>
  </cols>
  <sheetData>
    <row r="1" spans="1:10" s="22" customFormat="1" ht="12.75">
      <c r="A1" s="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7" customFormat="1" ht="12.75">
      <c r="A2" s="24" t="s">
        <v>9</v>
      </c>
      <c r="B2" s="25"/>
      <c r="C2" s="26"/>
      <c r="D2" s="25"/>
      <c r="E2" s="26"/>
      <c r="F2" s="26"/>
      <c r="G2" s="25"/>
      <c r="H2" s="26"/>
      <c r="I2" s="25"/>
      <c r="J2" s="25"/>
    </row>
    <row r="3" spans="1:10" s="27" customFormat="1" ht="12.75">
      <c r="A3" s="24"/>
      <c r="B3" s="25"/>
      <c r="C3" s="24"/>
      <c r="D3" s="25"/>
      <c r="E3" s="26"/>
      <c r="F3" s="26"/>
      <c r="G3" s="25"/>
      <c r="H3" s="26"/>
      <c r="I3" s="25"/>
      <c r="J3" s="25"/>
    </row>
    <row r="4" spans="1:10" s="27" customFormat="1" ht="12.75">
      <c r="A4" s="24" t="s">
        <v>29</v>
      </c>
      <c r="B4" s="25"/>
      <c r="C4" s="24"/>
      <c r="D4" s="25"/>
      <c r="E4" s="26"/>
      <c r="F4" s="26"/>
      <c r="G4" s="25"/>
      <c r="H4" s="26"/>
      <c r="I4" s="25"/>
      <c r="J4" s="25"/>
    </row>
    <row r="5" spans="1:10" s="27" customFormat="1" ht="12.75">
      <c r="A5" s="24"/>
      <c r="B5" s="25"/>
      <c r="C5" s="24"/>
      <c r="D5" s="25"/>
      <c r="E5" s="26"/>
      <c r="F5" s="26"/>
      <c r="G5" s="25"/>
      <c r="H5" s="26"/>
      <c r="I5" s="25"/>
      <c r="J5" s="25"/>
    </row>
    <row r="6" spans="1:10" s="27" customFormat="1" ht="12.75">
      <c r="A6" s="3" t="s">
        <v>26</v>
      </c>
      <c r="B6" s="25"/>
      <c r="C6" s="24"/>
      <c r="D6" s="25"/>
      <c r="E6" s="26"/>
      <c r="F6" s="26"/>
      <c r="G6" s="25"/>
      <c r="H6" s="26"/>
      <c r="I6" s="25"/>
      <c r="J6" s="25"/>
    </row>
    <row r="7" spans="1:10" s="27" customFormat="1" ht="13.5" thickBot="1">
      <c r="A7" s="24"/>
      <c r="B7" s="25"/>
      <c r="C7" s="24"/>
      <c r="D7" s="25"/>
      <c r="E7" s="26"/>
      <c r="F7" s="26"/>
      <c r="G7" s="25"/>
      <c r="H7" s="26"/>
      <c r="I7" s="25"/>
      <c r="J7" s="25"/>
    </row>
    <row r="8" spans="1:10" s="27" customFormat="1" ht="12.75">
      <c r="A8" s="28"/>
      <c r="B8" s="29"/>
      <c r="C8" s="30" t="s">
        <v>1</v>
      </c>
      <c r="D8" s="31"/>
      <c r="E8" s="29"/>
      <c r="F8" s="30" t="s">
        <v>2</v>
      </c>
      <c r="G8" s="31"/>
      <c r="H8" s="29"/>
      <c r="I8" s="30" t="s">
        <v>3</v>
      </c>
      <c r="J8" s="31"/>
    </row>
    <row r="9" spans="1:10" s="27" customFormat="1" ht="12.75">
      <c r="A9" s="32"/>
      <c r="B9" s="322" t="s">
        <v>4</v>
      </c>
      <c r="C9" s="33" t="s">
        <v>5</v>
      </c>
      <c r="D9" s="33" t="s">
        <v>3</v>
      </c>
      <c r="E9" s="322" t="s">
        <v>4</v>
      </c>
      <c r="F9" s="33" t="s">
        <v>5</v>
      </c>
      <c r="G9" s="33" t="s">
        <v>3</v>
      </c>
      <c r="H9" s="322" t="s">
        <v>4</v>
      </c>
      <c r="I9" s="33" t="s">
        <v>5</v>
      </c>
      <c r="J9" s="33" t="s">
        <v>3</v>
      </c>
    </row>
    <row r="10" spans="1:10" s="27" customFormat="1" ht="12.75">
      <c r="A10" s="34"/>
      <c r="B10" s="35"/>
      <c r="C10" s="36"/>
      <c r="D10" s="36"/>
      <c r="E10" s="35"/>
      <c r="F10" s="36"/>
      <c r="G10" s="36"/>
      <c r="H10" s="35"/>
      <c r="I10" s="36"/>
      <c r="J10" s="36"/>
    </row>
    <row r="11" spans="1:10" s="27" customFormat="1" ht="12.75">
      <c r="A11" s="2" t="s">
        <v>25</v>
      </c>
      <c r="B11" s="37">
        <v>12</v>
      </c>
      <c r="C11" s="38">
        <v>72</v>
      </c>
      <c r="D11" s="38">
        <f>SUM(B11:C11)</f>
        <v>84</v>
      </c>
      <c r="E11" s="37">
        <v>23</v>
      </c>
      <c r="F11" s="38">
        <v>69</v>
      </c>
      <c r="G11" s="38">
        <f>SUM(E11:F11)</f>
        <v>92</v>
      </c>
      <c r="H11" s="37">
        <f>SUM(B11,E11)</f>
        <v>35</v>
      </c>
      <c r="I11" s="38">
        <f>SUM(C11,F11)</f>
        <v>141</v>
      </c>
      <c r="J11" s="38">
        <f>SUM(H11:I11)</f>
        <v>176</v>
      </c>
    </row>
    <row r="12" spans="1:10" s="27" customFormat="1" ht="12.75">
      <c r="A12" s="27" t="s">
        <v>6</v>
      </c>
      <c r="B12" s="37">
        <v>14</v>
      </c>
      <c r="C12" s="38">
        <v>94</v>
      </c>
      <c r="D12" s="38">
        <f>SUM(B12:C12)</f>
        <v>108</v>
      </c>
      <c r="E12" s="37">
        <v>29</v>
      </c>
      <c r="F12" s="38">
        <v>75</v>
      </c>
      <c r="G12" s="38">
        <f>SUM(E12:F12)</f>
        <v>104</v>
      </c>
      <c r="H12" s="37">
        <f aca="true" t="shared" si="0" ref="H12:I14">SUM(B12,E12)</f>
        <v>43</v>
      </c>
      <c r="I12" s="38">
        <f t="shared" si="0"/>
        <v>169</v>
      </c>
      <c r="J12" s="38">
        <f>SUM(H12:I12)</f>
        <v>212</v>
      </c>
    </row>
    <row r="13" spans="1:10" s="27" customFormat="1" ht="12.75">
      <c r="A13" s="27" t="s">
        <v>7</v>
      </c>
      <c r="B13" s="37">
        <v>7</v>
      </c>
      <c r="C13" s="38">
        <v>28</v>
      </c>
      <c r="D13" s="38">
        <f>SUM(B13:C13)</f>
        <v>35</v>
      </c>
      <c r="E13" s="37">
        <v>9</v>
      </c>
      <c r="F13" s="38">
        <v>15</v>
      </c>
      <c r="G13" s="38">
        <f>SUM(E13:F13)</f>
        <v>24</v>
      </c>
      <c r="H13" s="37">
        <f t="shared" si="0"/>
        <v>16</v>
      </c>
      <c r="I13" s="38">
        <f t="shared" si="0"/>
        <v>43</v>
      </c>
      <c r="J13" s="38">
        <f>SUM(H13:I13)</f>
        <v>59</v>
      </c>
    </row>
    <row r="14" spans="1:10" s="27" customFormat="1" ht="12.75">
      <c r="A14" s="27" t="s">
        <v>8</v>
      </c>
      <c r="B14" s="37">
        <v>6</v>
      </c>
      <c r="C14" s="38">
        <v>27</v>
      </c>
      <c r="D14" s="38">
        <f>SUM(B14:C14)</f>
        <v>33</v>
      </c>
      <c r="E14" s="37">
        <v>4</v>
      </c>
      <c r="F14" s="38">
        <v>24</v>
      </c>
      <c r="G14" s="38">
        <f>SUM(E14:F14)</f>
        <v>28</v>
      </c>
      <c r="H14" s="37">
        <f t="shared" si="0"/>
        <v>10</v>
      </c>
      <c r="I14" s="38">
        <f t="shared" si="0"/>
        <v>51</v>
      </c>
      <c r="J14" s="38">
        <f>SUM(H14:I14)</f>
        <v>61</v>
      </c>
    </row>
    <row r="15" spans="1:10" s="22" customFormat="1" ht="12.75">
      <c r="A15" s="23" t="s">
        <v>3</v>
      </c>
      <c r="B15" s="39">
        <f>SUM(B11:B14)</f>
        <v>39</v>
      </c>
      <c r="C15" s="40">
        <f aca="true" t="shared" si="1" ref="C15:J15">SUM(C11:C14)</f>
        <v>221</v>
      </c>
      <c r="D15" s="40">
        <f t="shared" si="1"/>
        <v>260</v>
      </c>
      <c r="E15" s="39">
        <f t="shared" si="1"/>
        <v>65</v>
      </c>
      <c r="F15" s="40">
        <f t="shared" si="1"/>
        <v>183</v>
      </c>
      <c r="G15" s="40">
        <f t="shared" si="1"/>
        <v>248</v>
      </c>
      <c r="H15" s="39">
        <f t="shared" si="1"/>
        <v>104</v>
      </c>
      <c r="I15" s="40">
        <f t="shared" si="1"/>
        <v>404</v>
      </c>
      <c r="J15" s="40">
        <f t="shared" si="1"/>
        <v>508</v>
      </c>
    </row>
    <row r="16" s="27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5.28125" style="43" customWidth="1"/>
    <col min="2" max="10" width="9.57421875" style="43" customWidth="1"/>
    <col min="11" max="16384" width="9.140625" style="43" customWidth="1"/>
  </cols>
  <sheetData>
    <row r="1" spans="1:10" ht="12.75">
      <c r="A1" s="1" t="s">
        <v>28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4" t="s">
        <v>0</v>
      </c>
      <c r="B2" s="45"/>
      <c r="C2" s="46"/>
      <c r="D2" s="46"/>
      <c r="E2" s="45"/>
      <c r="F2" s="45"/>
      <c r="G2" s="45"/>
      <c r="H2" s="46"/>
      <c r="I2" s="45"/>
      <c r="J2" s="45"/>
    </row>
    <row r="3" spans="1:10" ht="12.75">
      <c r="A3" s="44"/>
      <c r="B3" s="45"/>
      <c r="C3" s="44"/>
      <c r="D3" s="46"/>
      <c r="E3" s="45"/>
      <c r="F3" s="45"/>
      <c r="G3" s="45"/>
      <c r="H3" s="46"/>
      <c r="I3" s="45"/>
      <c r="J3" s="45"/>
    </row>
    <row r="4" spans="1:10" ht="12.75">
      <c r="A4" s="44" t="s">
        <v>30</v>
      </c>
      <c r="B4" s="45"/>
      <c r="C4" s="44"/>
      <c r="D4" s="46"/>
      <c r="E4" s="46"/>
      <c r="F4" s="45"/>
      <c r="G4" s="45"/>
      <c r="H4" s="46"/>
      <c r="I4" s="45"/>
      <c r="J4" s="45"/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2.75">
      <c r="A6" s="3" t="s">
        <v>26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3.5" thickBot="1">
      <c r="A7" s="42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49"/>
      <c r="B8" s="50"/>
      <c r="C8" s="51" t="s">
        <v>1</v>
      </c>
      <c r="D8" s="51"/>
      <c r="E8" s="50"/>
      <c r="F8" s="51" t="s">
        <v>2</v>
      </c>
      <c r="G8" s="51"/>
      <c r="H8" s="50"/>
      <c r="I8" s="51" t="s">
        <v>3</v>
      </c>
      <c r="J8" s="51"/>
    </row>
    <row r="9" spans="1:10" ht="12.75">
      <c r="A9" s="52"/>
      <c r="B9" s="338" t="s">
        <v>4</v>
      </c>
      <c r="C9" s="323" t="s">
        <v>5</v>
      </c>
      <c r="D9" s="323" t="s">
        <v>3</v>
      </c>
      <c r="E9" s="338" t="s">
        <v>4</v>
      </c>
      <c r="F9" s="323" t="s">
        <v>5</v>
      </c>
      <c r="G9" s="323" t="s">
        <v>3</v>
      </c>
      <c r="H9" s="338" t="s">
        <v>4</v>
      </c>
      <c r="I9" s="323" t="s">
        <v>5</v>
      </c>
      <c r="J9" s="323" t="s">
        <v>3</v>
      </c>
    </row>
    <row r="10" spans="1:10" ht="12.75">
      <c r="A10" s="53"/>
      <c r="B10" s="324"/>
      <c r="C10" s="325"/>
      <c r="D10" s="325"/>
      <c r="E10" s="324"/>
      <c r="F10" s="325"/>
      <c r="G10" s="325"/>
      <c r="H10" s="324"/>
      <c r="I10" s="325"/>
      <c r="J10" s="325"/>
    </row>
    <row r="11" spans="1:10" ht="12.75">
      <c r="A11" s="2" t="s">
        <v>25</v>
      </c>
      <c r="B11" s="54">
        <v>339</v>
      </c>
      <c r="C11" s="55">
        <v>628</v>
      </c>
      <c r="D11" s="48">
        <f>SUM(B11:C11)</f>
        <v>967</v>
      </c>
      <c r="E11" s="54">
        <v>373</v>
      </c>
      <c r="F11" s="48">
        <v>491</v>
      </c>
      <c r="G11" s="48">
        <f>SUM(E11:F11)</f>
        <v>864</v>
      </c>
      <c r="H11" s="54">
        <f>SUM(B11,E11)</f>
        <v>712</v>
      </c>
      <c r="I11" s="48">
        <f>SUM(C11,F11)</f>
        <v>1119</v>
      </c>
      <c r="J11" s="48">
        <f>SUM(H11:I11)</f>
        <v>1831</v>
      </c>
    </row>
    <row r="12" spans="1:10" ht="12.75">
      <c r="A12" s="42" t="s">
        <v>6</v>
      </c>
      <c r="B12" s="54">
        <v>354</v>
      </c>
      <c r="C12" s="48">
        <v>912</v>
      </c>
      <c r="D12" s="48">
        <f>SUM(B12:C12)</f>
        <v>1266</v>
      </c>
      <c r="E12" s="54">
        <v>449</v>
      </c>
      <c r="F12" s="48">
        <v>621</v>
      </c>
      <c r="G12" s="48">
        <f>SUM(E12:F12)</f>
        <v>1070</v>
      </c>
      <c r="H12" s="54">
        <f aca="true" t="shared" si="0" ref="H12:I14">SUM(B12,E12)</f>
        <v>803</v>
      </c>
      <c r="I12" s="48">
        <f t="shared" si="0"/>
        <v>1533</v>
      </c>
      <c r="J12" s="48">
        <f>SUM(H12:I12)</f>
        <v>2336</v>
      </c>
    </row>
    <row r="13" spans="1:10" ht="12.75">
      <c r="A13" s="42" t="s">
        <v>7</v>
      </c>
      <c r="B13" s="54">
        <v>160</v>
      </c>
      <c r="C13" s="48">
        <v>255</v>
      </c>
      <c r="D13" s="48">
        <f>SUM(B13:C13)</f>
        <v>415</v>
      </c>
      <c r="E13" s="54">
        <v>114</v>
      </c>
      <c r="F13" s="48">
        <v>116</v>
      </c>
      <c r="G13" s="48">
        <f>SUM(E13:F13)</f>
        <v>230</v>
      </c>
      <c r="H13" s="54">
        <f t="shared" si="0"/>
        <v>274</v>
      </c>
      <c r="I13" s="48">
        <f t="shared" si="0"/>
        <v>371</v>
      </c>
      <c r="J13" s="48">
        <f>SUM(H13:I13)</f>
        <v>645</v>
      </c>
    </row>
    <row r="14" spans="1:10" ht="12.75">
      <c r="A14" s="42" t="s">
        <v>8</v>
      </c>
      <c r="B14" s="54">
        <v>147</v>
      </c>
      <c r="C14" s="48">
        <v>323</v>
      </c>
      <c r="D14" s="48">
        <f>SUM(B14:C14)</f>
        <v>470</v>
      </c>
      <c r="E14" s="54">
        <v>81</v>
      </c>
      <c r="F14" s="48">
        <v>146</v>
      </c>
      <c r="G14" s="48">
        <f>SUM(E14:F14)</f>
        <v>227</v>
      </c>
      <c r="H14" s="54">
        <f t="shared" si="0"/>
        <v>228</v>
      </c>
      <c r="I14" s="48">
        <f t="shared" si="0"/>
        <v>469</v>
      </c>
      <c r="J14" s="48">
        <f>SUM(H14:I14)</f>
        <v>697</v>
      </c>
    </row>
    <row r="15" spans="1:10" ht="12.75">
      <c r="A15" s="56" t="s">
        <v>3</v>
      </c>
      <c r="B15" s="57">
        <f>SUM(B11:B14)</f>
        <v>1000</v>
      </c>
      <c r="C15" s="58">
        <f aca="true" t="shared" si="1" ref="C15:J15">SUM(C11:C14)</f>
        <v>2118</v>
      </c>
      <c r="D15" s="58">
        <f t="shared" si="1"/>
        <v>3118</v>
      </c>
      <c r="E15" s="57">
        <f t="shared" si="1"/>
        <v>1017</v>
      </c>
      <c r="F15" s="58">
        <f t="shared" si="1"/>
        <v>1374</v>
      </c>
      <c r="G15" s="58">
        <f t="shared" si="1"/>
        <v>2391</v>
      </c>
      <c r="H15" s="57">
        <f t="shared" si="1"/>
        <v>2017</v>
      </c>
      <c r="I15" s="58">
        <f t="shared" si="1"/>
        <v>3492</v>
      </c>
      <c r="J15" s="58">
        <f t="shared" si="1"/>
        <v>5509</v>
      </c>
    </row>
  </sheetData>
  <sheetProtection/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92" sqref="G92"/>
    </sheetView>
  </sheetViews>
  <sheetFormatPr defaultColWidth="9.140625" defaultRowHeight="12.75" customHeight="1"/>
  <cols>
    <col min="1" max="1" width="32.140625" style="60" customWidth="1"/>
    <col min="2" max="16384" width="9.140625" style="60" customWidth="1"/>
  </cols>
  <sheetData>
    <row r="1" spans="1:10" ht="12.75" customHeight="1">
      <c r="A1" s="1" t="s">
        <v>28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61" t="s">
        <v>10</v>
      </c>
      <c r="B2" s="62"/>
      <c r="C2" s="62"/>
      <c r="D2" s="62"/>
      <c r="E2" s="63"/>
      <c r="F2" s="63"/>
      <c r="G2" s="62"/>
      <c r="H2" s="62"/>
      <c r="I2" s="62"/>
      <c r="J2" s="62"/>
    </row>
    <row r="3" spans="1:10" ht="12.75" customHeight="1">
      <c r="A3" s="62"/>
      <c r="B3" s="62"/>
      <c r="C3" s="62"/>
      <c r="D3" s="62"/>
      <c r="E3" s="63"/>
      <c r="F3" s="61"/>
      <c r="G3" s="62"/>
      <c r="H3" s="62"/>
      <c r="I3" s="62"/>
      <c r="J3" s="62"/>
    </row>
    <row r="4" spans="1:10" ht="12.75" customHeight="1">
      <c r="A4" s="61" t="s">
        <v>31</v>
      </c>
      <c r="B4" s="62"/>
      <c r="C4" s="62"/>
      <c r="D4" s="62"/>
      <c r="E4" s="63"/>
      <c r="F4" s="63"/>
      <c r="G4" s="62"/>
      <c r="H4" s="62"/>
      <c r="I4" s="62"/>
      <c r="J4" s="62"/>
    </row>
    <row r="5" spans="1:10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 customHeight="1">
      <c r="A6" s="3" t="s">
        <v>26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.75" customHeight="1">
      <c r="A7" s="61"/>
      <c r="B7" s="65"/>
      <c r="C7" s="65"/>
      <c r="D7" s="65"/>
      <c r="E7" s="65"/>
      <c r="F7" s="66"/>
      <c r="G7" s="65"/>
      <c r="H7" s="65"/>
      <c r="I7" s="65"/>
      <c r="J7" s="65"/>
    </row>
    <row r="8" spans="1:10" ht="12.75" customHeight="1">
      <c r="A8" s="61" t="s">
        <v>11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.75" customHeight="1" thickBot="1">
      <c r="A9" s="59"/>
      <c r="B9" s="67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68"/>
      <c r="B10" s="69" t="s">
        <v>1</v>
      </c>
      <c r="C10" s="70"/>
      <c r="D10" s="70"/>
      <c r="E10" s="69" t="s">
        <v>2</v>
      </c>
      <c r="F10" s="70"/>
      <c r="G10" s="70"/>
      <c r="H10" s="69" t="s">
        <v>3</v>
      </c>
      <c r="I10" s="70"/>
      <c r="J10" s="70"/>
    </row>
    <row r="11" spans="1:10" ht="12.75" customHeight="1">
      <c r="A11" s="342" t="s">
        <v>12</v>
      </c>
      <c r="B11" s="71" t="s">
        <v>4</v>
      </c>
      <c r="C11" s="72" t="s">
        <v>5</v>
      </c>
      <c r="D11" s="72" t="s">
        <v>3</v>
      </c>
      <c r="E11" s="71" t="s">
        <v>4</v>
      </c>
      <c r="F11" s="72" t="s">
        <v>5</v>
      </c>
      <c r="G11" s="72" t="s">
        <v>3</v>
      </c>
      <c r="H11" s="71" t="s">
        <v>4</v>
      </c>
      <c r="I11" s="72" t="s">
        <v>5</v>
      </c>
      <c r="J11" s="72" t="s">
        <v>3</v>
      </c>
    </row>
    <row r="12" spans="1:10" ht="12.75" customHeight="1">
      <c r="A12" s="73"/>
      <c r="B12" s="74"/>
      <c r="C12" s="75"/>
      <c r="D12" s="75"/>
      <c r="E12" s="74"/>
      <c r="F12" s="75"/>
      <c r="G12" s="75"/>
      <c r="H12" s="74"/>
      <c r="I12" s="75"/>
      <c r="J12" s="75"/>
    </row>
    <row r="13" spans="1:10" ht="12.75" customHeight="1">
      <c r="A13" s="59" t="s">
        <v>13</v>
      </c>
      <c r="B13" s="76">
        <f aca="true" t="shared" si="0" ref="B13:J13">SUM(B36,B52,B68,B84)</f>
        <v>0</v>
      </c>
      <c r="C13" s="67">
        <f t="shared" si="0"/>
        <v>0</v>
      </c>
      <c r="D13" s="67">
        <f t="shared" si="0"/>
        <v>0</v>
      </c>
      <c r="E13" s="76">
        <f t="shared" si="0"/>
        <v>19</v>
      </c>
      <c r="F13" s="67">
        <f t="shared" si="0"/>
        <v>40</v>
      </c>
      <c r="G13" s="67">
        <f t="shared" si="0"/>
        <v>59</v>
      </c>
      <c r="H13" s="76">
        <f t="shared" si="0"/>
        <v>19</v>
      </c>
      <c r="I13" s="67">
        <f t="shared" si="0"/>
        <v>40</v>
      </c>
      <c r="J13" s="67">
        <f t="shared" si="0"/>
        <v>59</v>
      </c>
    </row>
    <row r="14" spans="1:10" ht="12.75" customHeight="1">
      <c r="A14" s="59" t="s">
        <v>14</v>
      </c>
      <c r="B14" s="76">
        <f aca="true" t="shared" si="1" ref="B14:J14">SUM(B37,B53,B69,B85)</f>
        <v>18</v>
      </c>
      <c r="C14" s="67">
        <f t="shared" si="1"/>
        <v>40</v>
      </c>
      <c r="D14" s="67">
        <f t="shared" si="1"/>
        <v>58</v>
      </c>
      <c r="E14" s="76">
        <f t="shared" si="1"/>
        <v>138</v>
      </c>
      <c r="F14" s="67">
        <f t="shared" si="1"/>
        <v>310</v>
      </c>
      <c r="G14" s="67">
        <f t="shared" si="1"/>
        <v>448</v>
      </c>
      <c r="H14" s="76">
        <f t="shared" si="1"/>
        <v>156</v>
      </c>
      <c r="I14" s="67">
        <f t="shared" si="1"/>
        <v>350</v>
      </c>
      <c r="J14" s="67">
        <f t="shared" si="1"/>
        <v>506</v>
      </c>
    </row>
    <row r="15" spans="1:10" ht="12.75" customHeight="1">
      <c r="A15" s="59" t="s">
        <v>15</v>
      </c>
      <c r="B15" s="76">
        <f aca="true" t="shared" si="2" ref="B15:J15">SUM(B38,B54,B70,B86)</f>
        <v>85</v>
      </c>
      <c r="C15" s="67">
        <f t="shared" si="2"/>
        <v>245</v>
      </c>
      <c r="D15" s="67">
        <f t="shared" si="2"/>
        <v>330</v>
      </c>
      <c r="E15" s="76">
        <f t="shared" si="2"/>
        <v>189</v>
      </c>
      <c r="F15" s="67">
        <f t="shared" si="2"/>
        <v>290</v>
      </c>
      <c r="G15" s="67">
        <f t="shared" si="2"/>
        <v>479</v>
      </c>
      <c r="H15" s="76">
        <f t="shared" si="2"/>
        <v>274</v>
      </c>
      <c r="I15" s="67">
        <f t="shared" si="2"/>
        <v>535</v>
      </c>
      <c r="J15" s="67">
        <f t="shared" si="2"/>
        <v>809</v>
      </c>
    </row>
    <row r="16" spans="1:10" ht="12.75" customHeight="1">
      <c r="A16" s="59" t="s">
        <v>16</v>
      </c>
      <c r="B16" s="76">
        <f aca="true" t="shared" si="3" ref="B16:J16">SUM(B39,B55,B71,B87)</f>
        <v>109</v>
      </c>
      <c r="C16" s="67">
        <f t="shared" si="3"/>
        <v>272</v>
      </c>
      <c r="D16" s="67">
        <f t="shared" si="3"/>
        <v>381</v>
      </c>
      <c r="E16" s="76">
        <f t="shared" si="3"/>
        <v>162</v>
      </c>
      <c r="F16" s="67">
        <f t="shared" si="3"/>
        <v>208</v>
      </c>
      <c r="G16" s="67">
        <f t="shared" si="3"/>
        <v>370</v>
      </c>
      <c r="H16" s="76">
        <f t="shared" si="3"/>
        <v>271</v>
      </c>
      <c r="I16" s="67">
        <f t="shared" si="3"/>
        <v>480</v>
      </c>
      <c r="J16" s="67">
        <f t="shared" si="3"/>
        <v>751</v>
      </c>
    </row>
    <row r="17" spans="1:10" ht="12.75" customHeight="1">
      <c r="A17" s="59" t="s">
        <v>17</v>
      </c>
      <c r="B17" s="76">
        <f aca="true" t="shared" si="4" ref="B17:J17">SUM(B40,B56,B72,B88)</f>
        <v>167</v>
      </c>
      <c r="C17" s="67">
        <f t="shared" si="4"/>
        <v>345</v>
      </c>
      <c r="D17" s="67">
        <f t="shared" si="4"/>
        <v>512</v>
      </c>
      <c r="E17" s="76">
        <f t="shared" si="4"/>
        <v>144</v>
      </c>
      <c r="F17" s="67">
        <f t="shared" si="4"/>
        <v>208</v>
      </c>
      <c r="G17" s="67">
        <f t="shared" si="4"/>
        <v>352</v>
      </c>
      <c r="H17" s="76">
        <f t="shared" si="4"/>
        <v>311</v>
      </c>
      <c r="I17" s="67">
        <f t="shared" si="4"/>
        <v>553</v>
      </c>
      <c r="J17" s="67">
        <f t="shared" si="4"/>
        <v>864</v>
      </c>
    </row>
    <row r="18" spans="1:10" ht="12.75" customHeight="1">
      <c r="A18" s="59" t="s">
        <v>18</v>
      </c>
      <c r="B18" s="76">
        <f aca="true" t="shared" si="5" ref="B18:J18">SUM(B41,B57,B73,B89)</f>
        <v>197</v>
      </c>
      <c r="C18" s="67">
        <f t="shared" si="5"/>
        <v>522</v>
      </c>
      <c r="D18" s="67">
        <f t="shared" si="5"/>
        <v>719</v>
      </c>
      <c r="E18" s="76">
        <f t="shared" si="5"/>
        <v>143</v>
      </c>
      <c r="F18" s="67">
        <f t="shared" si="5"/>
        <v>178</v>
      </c>
      <c r="G18" s="67">
        <f t="shared" si="5"/>
        <v>321</v>
      </c>
      <c r="H18" s="76">
        <f t="shared" si="5"/>
        <v>340</v>
      </c>
      <c r="I18" s="67">
        <f t="shared" si="5"/>
        <v>700</v>
      </c>
      <c r="J18" s="67">
        <f t="shared" si="5"/>
        <v>1040</v>
      </c>
    </row>
    <row r="19" spans="1:10" ht="12.75" customHeight="1">
      <c r="A19" s="59" t="s">
        <v>19</v>
      </c>
      <c r="B19" s="76">
        <f aca="true" t="shared" si="6" ref="B19:J19">SUM(B42,B58,B74,B90)</f>
        <v>195</v>
      </c>
      <c r="C19" s="67">
        <f t="shared" si="6"/>
        <v>444</v>
      </c>
      <c r="D19" s="67">
        <f t="shared" si="6"/>
        <v>639</v>
      </c>
      <c r="E19" s="76">
        <f t="shared" si="6"/>
        <v>104</v>
      </c>
      <c r="F19" s="67">
        <f t="shared" si="6"/>
        <v>93</v>
      </c>
      <c r="G19" s="67">
        <f t="shared" si="6"/>
        <v>197</v>
      </c>
      <c r="H19" s="76">
        <f t="shared" si="6"/>
        <v>299</v>
      </c>
      <c r="I19" s="67">
        <f t="shared" si="6"/>
        <v>537</v>
      </c>
      <c r="J19" s="67">
        <f t="shared" si="6"/>
        <v>836</v>
      </c>
    </row>
    <row r="20" spans="1:10" ht="12.75" customHeight="1">
      <c r="A20" s="59" t="s">
        <v>20</v>
      </c>
      <c r="B20" s="76">
        <f aca="true" t="shared" si="7" ref="B20:J20">SUM(B43,B59,B75,B91)</f>
        <v>173</v>
      </c>
      <c r="C20" s="67">
        <f t="shared" si="7"/>
        <v>198</v>
      </c>
      <c r="D20" s="67">
        <f t="shared" si="7"/>
        <v>371</v>
      </c>
      <c r="E20" s="76">
        <f t="shared" si="7"/>
        <v>74</v>
      </c>
      <c r="F20" s="67">
        <f t="shared" si="7"/>
        <v>41</v>
      </c>
      <c r="G20" s="67">
        <f t="shared" si="7"/>
        <v>115</v>
      </c>
      <c r="H20" s="76">
        <f t="shared" si="7"/>
        <v>247</v>
      </c>
      <c r="I20" s="67">
        <f t="shared" si="7"/>
        <v>239</v>
      </c>
      <c r="J20" s="67">
        <f t="shared" si="7"/>
        <v>486</v>
      </c>
    </row>
    <row r="21" spans="1:10" ht="12.75" customHeight="1">
      <c r="A21" s="59" t="s">
        <v>21</v>
      </c>
      <c r="B21" s="76">
        <f aca="true" t="shared" si="8" ref="B21:J21">SUM(B44,B60,B76,B92)</f>
        <v>56</v>
      </c>
      <c r="C21" s="67">
        <f t="shared" si="8"/>
        <v>52</v>
      </c>
      <c r="D21" s="77">
        <f t="shared" si="8"/>
        <v>108</v>
      </c>
      <c r="E21" s="76">
        <f t="shared" si="8"/>
        <v>44</v>
      </c>
      <c r="F21" s="67">
        <f t="shared" si="8"/>
        <v>6</v>
      </c>
      <c r="G21" s="77">
        <f t="shared" si="8"/>
        <v>50</v>
      </c>
      <c r="H21" s="76">
        <f t="shared" si="8"/>
        <v>100</v>
      </c>
      <c r="I21" s="67">
        <f t="shared" si="8"/>
        <v>58</v>
      </c>
      <c r="J21" s="77">
        <f t="shared" si="8"/>
        <v>158</v>
      </c>
    </row>
    <row r="22" spans="1:10" ht="12.75" customHeight="1">
      <c r="A22" s="78" t="s">
        <v>3</v>
      </c>
      <c r="B22" s="79">
        <f aca="true" t="shared" si="9" ref="B22:J22">SUM(B45,B61,B77,B93)</f>
        <v>1000</v>
      </c>
      <c r="C22" s="80">
        <f t="shared" si="9"/>
        <v>2118</v>
      </c>
      <c r="D22" s="80">
        <f t="shared" si="9"/>
        <v>3118</v>
      </c>
      <c r="E22" s="79">
        <f t="shared" si="9"/>
        <v>1017</v>
      </c>
      <c r="F22" s="80">
        <f t="shared" si="9"/>
        <v>1374</v>
      </c>
      <c r="G22" s="80">
        <f t="shared" si="9"/>
        <v>2391</v>
      </c>
      <c r="H22" s="79">
        <f t="shared" si="9"/>
        <v>2017</v>
      </c>
      <c r="I22" s="80">
        <f t="shared" si="9"/>
        <v>3492</v>
      </c>
      <c r="J22" s="80">
        <f t="shared" si="9"/>
        <v>5509</v>
      </c>
    </row>
    <row r="23" spans="2:10" ht="12.75" customHeight="1">
      <c r="B23" s="354"/>
      <c r="C23" s="354"/>
      <c r="D23" s="354"/>
      <c r="E23" s="354"/>
      <c r="F23" s="354"/>
      <c r="G23" s="354"/>
      <c r="H23" s="354"/>
      <c r="I23" s="354"/>
      <c r="J23" s="354"/>
    </row>
    <row r="24" spans="1:10" ht="12.75" customHeight="1">
      <c r="A24" s="1" t="s">
        <v>28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.75" customHeight="1">
      <c r="A25" s="61" t="s">
        <v>10</v>
      </c>
      <c r="B25" s="62"/>
      <c r="C25" s="62"/>
      <c r="D25" s="62"/>
      <c r="E25" s="63"/>
      <c r="F25" s="63"/>
      <c r="G25" s="62"/>
      <c r="H25" s="62"/>
      <c r="I25" s="62"/>
      <c r="J25" s="62"/>
    </row>
    <row r="26" spans="1:10" ht="12.75" customHeight="1">
      <c r="A26" s="62"/>
      <c r="B26" s="62"/>
      <c r="C26" s="62"/>
      <c r="D26" s="62"/>
      <c r="E26" s="63"/>
      <c r="F26" s="61"/>
      <c r="G26" s="62"/>
      <c r="H26" s="62"/>
      <c r="I26" s="62"/>
      <c r="J26" s="62"/>
    </row>
    <row r="27" spans="1:10" ht="12.75" customHeight="1">
      <c r="A27" s="61" t="s">
        <v>31</v>
      </c>
      <c r="B27" s="62"/>
      <c r="C27" s="62"/>
      <c r="D27" s="62"/>
      <c r="E27" s="63"/>
      <c r="F27" s="63"/>
      <c r="G27" s="62"/>
      <c r="H27" s="62"/>
      <c r="I27" s="62"/>
      <c r="J27" s="62"/>
    </row>
    <row r="28" spans="1:10" ht="12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.75" customHeight="1">
      <c r="A29" s="3" t="s">
        <v>26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.75" customHeight="1">
      <c r="A30" s="61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.75" customHeight="1">
      <c r="A31" s="61" t="s">
        <v>25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.75" customHeight="1" thickBot="1">
      <c r="A32" s="59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2.75" customHeight="1">
      <c r="A33" s="68"/>
      <c r="B33" s="69" t="s">
        <v>1</v>
      </c>
      <c r="C33" s="70"/>
      <c r="D33" s="70"/>
      <c r="E33" s="69" t="s">
        <v>2</v>
      </c>
      <c r="F33" s="70"/>
      <c r="G33" s="70"/>
      <c r="H33" s="69" t="s">
        <v>3</v>
      </c>
      <c r="I33" s="70"/>
      <c r="J33" s="70"/>
    </row>
    <row r="34" spans="1:10" ht="12.75" customHeight="1">
      <c r="A34" s="342" t="s">
        <v>12</v>
      </c>
      <c r="B34" s="71" t="s">
        <v>4</v>
      </c>
      <c r="C34" s="72" t="s">
        <v>5</v>
      </c>
      <c r="D34" s="72" t="s">
        <v>3</v>
      </c>
      <c r="E34" s="71" t="s">
        <v>4</v>
      </c>
      <c r="F34" s="72" t="s">
        <v>5</v>
      </c>
      <c r="G34" s="72" t="s">
        <v>3</v>
      </c>
      <c r="H34" s="71" t="s">
        <v>4</v>
      </c>
      <c r="I34" s="72" t="s">
        <v>5</v>
      </c>
      <c r="J34" s="72" t="s">
        <v>3</v>
      </c>
    </row>
    <row r="35" spans="1:10" ht="12.75" customHeight="1">
      <c r="A35" s="73"/>
      <c r="B35" s="74"/>
      <c r="C35" s="75"/>
      <c r="D35" s="75"/>
      <c r="E35" s="74"/>
      <c r="F35" s="75"/>
      <c r="G35" s="75"/>
      <c r="H35" s="74"/>
      <c r="I35" s="75"/>
      <c r="J35" s="75"/>
    </row>
    <row r="36" spans="1:10" ht="12.75" customHeight="1">
      <c r="A36" s="59" t="s">
        <v>13</v>
      </c>
      <c r="B36" s="76">
        <v>0</v>
      </c>
      <c r="C36" s="67">
        <v>0</v>
      </c>
      <c r="D36" s="67">
        <f>SUM(B36:C36)</f>
        <v>0</v>
      </c>
      <c r="E36" s="76">
        <v>7</v>
      </c>
      <c r="F36" s="67">
        <v>14</v>
      </c>
      <c r="G36" s="67">
        <f aca="true" t="shared" si="10" ref="G36:G44">SUM(E36:F36)</f>
        <v>21</v>
      </c>
      <c r="H36" s="76">
        <f>SUM(B36,E36)</f>
        <v>7</v>
      </c>
      <c r="I36" s="67">
        <f>SUM(C36,F36)</f>
        <v>14</v>
      </c>
      <c r="J36" s="67">
        <f aca="true" t="shared" si="11" ref="J36:J44">SUM(H36:I36)</f>
        <v>21</v>
      </c>
    </row>
    <row r="37" spans="1:10" ht="12.75" customHeight="1">
      <c r="A37" s="59" t="s">
        <v>14</v>
      </c>
      <c r="B37" s="76">
        <v>3</v>
      </c>
      <c r="C37" s="67">
        <v>16</v>
      </c>
      <c r="D37" s="67">
        <f aca="true" t="shared" si="12" ref="D37:D44">SUM(B37:C37)</f>
        <v>19</v>
      </c>
      <c r="E37" s="76">
        <v>48</v>
      </c>
      <c r="F37" s="67">
        <v>102</v>
      </c>
      <c r="G37" s="67">
        <f t="shared" si="10"/>
        <v>150</v>
      </c>
      <c r="H37" s="76">
        <f aca="true" t="shared" si="13" ref="H37:I44">SUM(B37,E37)</f>
        <v>51</v>
      </c>
      <c r="I37" s="67">
        <f t="shared" si="13"/>
        <v>118</v>
      </c>
      <c r="J37" s="67">
        <f t="shared" si="11"/>
        <v>169</v>
      </c>
    </row>
    <row r="38" spans="1:10" ht="12.75" customHeight="1">
      <c r="A38" s="59" t="s">
        <v>15</v>
      </c>
      <c r="B38" s="76">
        <v>24</v>
      </c>
      <c r="C38" s="67">
        <v>75</v>
      </c>
      <c r="D38" s="67">
        <f t="shared" si="12"/>
        <v>99</v>
      </c>
      <c r="E38" s="76">
        <v>61</v>
      </c>
      <c r="F38" s="67">
        <v>105</v>
      </c>
      <c r="G38" s="67">
        <f t="shared" si="10"/>
        <v>166</v>
      </c>
      <c r="H38" s="76">
        <f t="shared" si="13"/>
        <v>85</v>
      </c>
      <c r="I38" s="67">
        <f t="shared" si="13"/>
        <v>180</v>
      </c>
      <c r="J38" s="67">
        <f t="shared" si="11"/>
        <v>265</v>
      </c>
    </row>
    <row r="39" spans="1:10" ht="12.75" customHeight="1">
      <c r="A39" s="59" t="s">
        <v>16</v>
      </c>
      <c r="B39" s="74">
        <v>31</v>
      </c>
      <c r="C39" s="67">
        <v>82</v>
      </c>
      <c r="D39" s="67">
        <f t="shared" si="12"/>
        <v>113</v>
      </c>
      <c r="E39" s="76">
        <v>58</v>
      </c>
      <c r="F39" s="67">
        <v>82</v>
      </c>
      <c r="G39" s="67">
        <f t="shared" si="10"/>
        <v>140</v>
      </c>
      <c r="H39" s="76">
        <f t="shared" si="13"/>
        <v>89</v>
      </c>
      <c r="I39" s="67">
        <f t="shared" si="13"/>
        <v>164</v>
      </c>
      <c r="J39" s="67">
        <f t="shared" si="11"/>
        <v>253</v>
      </c>
    </row>
    <row r="40" spans="1:10" ht="12.75" customHeight="1">
      <c r="A40" s="59" t="s">
        <v>17</v>
      </c>
      <c r="B40" s="74">
        <v>54</v>
      </c>
      <c r="C40" s="67">
        <v>101</v>
      </c>
      <c r="D40" s="67">
        <f t="shared" si="12"/>
        <v>155</v>
      </c>
      <c r="E40" s="76">
        <v>52</v>
      </c>
      <c r="F40" s="67">
        <v>81</v>
      </c>
      <c r="G40" s="67">
        <f t="shared" si="10"/>
        <v>133</v>
      </c>
      <c r="H40" s="76">
        <f t="shared" si="13"/>
        <v>106</v>
      </c>
      <c r="I40" s="67">
        <f t="shared" si="13"/>
        <v>182</v>
      </c>
      <c r="J40" s="67">
        <f t="shared" si="11"/>
        <v>288</v>
      </c>
    </row>
    <row r="41" spans="1:10" ht="12.75" customHeight="1">
      <c r="A41" s="59" t="s">
        <v>18</v>
      </c>
      <c r="B41" s="74">
        <v>61</v>
      </c>
      <c r="C41" s="67">
        <v>144</v>
      </c>
      <c r="D41" s="67">
        <f t="shared" si="12"/>
        <v>205</v>
      </c>
      <c r="E41" s="76">
        <v>53</v>
      </c>
      <c r="F41" s="67">
        <v>55</v>
      </c>
      <c r="G41" s="67">
        <f t="shared" si="10"/>
        <v>108</v>
      </c>
      <c r="H41" s="76">
        <f t="shared" si="13"/>
        <v>114</v>
      </c>
      <c r="I41" s="67">
        <f t="shared" si="13"/>
        <v>199</v>
      </c>
      <c r="J41" s="67">
        <f t="shared" si="11"/>
        <v>313</v>
      </c>
    </row>
    <row r="42" spans="1:10" ht="12.75" customHeight="1">
      <c r="A42" s="59" t="s">
        <v>19</v>
      </c>
      <c r="B42" s="74">
        <v>75</v>
      </c>
      <c r="C42" s="67">
        <v>134</v>
      </c>
      <c r="D42" s="67">
        <f t="shared" si="12"/>
        <v>209</v>
      </c>
      <c r="E42" s="76">
        <v>43</v>
      </c>
      <c r="F42" s="67">
        <v>35</v>
      </c>
      <c r="G42" s="67">
        <f t="shared" si="10"/>
        <v>78</v>
      </c>
      <c r="H42" s="76">
        <f t="shared" si="13"/>
        <v>118</v>
      </c>
      <c r="I42" s="67">
        <f t="shared" si="13"/>
        <v>169</v>
      </c>
      <c r="J42" s="67">
        <f t="shared" si="11"/>
        <v>287</v>
      </c>
    </row>
    <row r="43" spans="1:10" ht="12.75" customHeight="1">
      <c r="A43" s="59" t="s">
        <v>20</v>
      </c>
      <c r="B43" s="74">
        <v>75</v>
      </c>
      <c r="C43" s="67">
        <v>58</v>
      </c>
      <c r="D43" s="67">
        <f t="shared" si="12"/>
        <v>133</v>
      </c>
      <c r="E43" s="76">
        <v>30</v>
      </c>
      <c r="F43" s="67">
        <v>15</v>
      </c>
      <c r="G43" s="67">
        <f t="shared" si="10"/>
        <v>45</v>
      </c>
      <c r="H43" s="76">
        <f t="shared" si="13"/>
        <v>105</v>
      </c>
      <c r="I43" s="67">
        <f t="shared" si="13"/>
        <v>73</v>
      </c>
      <c r="J43" s="67">
        <f t="shared" si="11"/>
        <v>178</v>
      </c>
    </row>
    <row r="44" spans="1:10" ht="12.75" customHeight="1">
      <c r="A44" s="59" t="s">
        <v>21</v>
      </c>
      <c r="B44" s="74">
        <v>16</v>
      </c>
      <c r="C44" s="67">
        <v>18</v>
      </c>
      <c r="D44" s="77">
        <f t="shared" si="12"/>
        <v>34</v>
      </c>
      <c r="E44" s="76">
        <v>21</v>
      </c>
      <c r="F44" s="67">
        <v>2</v>
      </c>
      <c r="G44" s="77">
        <f t="shared" si="10"/>
        <v>23</v>
      </c>
      <c r="H44" s="76">
        <f t="shared" si="13"/>
        <v>37</v>
      </c>
      <c r="I44" s="67">
        <f t="shared" si="13"/>
        <v>20</v>
      </c>
      <c r="J44" s="77">
        <f t="shared" si="11"/>
        <v>57</v>
      </c>
    </row>
    <row r="45" spans="1:10" ht="12.75" customHeight="1">
      <c r="A45" s="78" t="s">
        <v>3</v>
      </c>
      <c r="B45" s="79">
        <f>SUM(B36:B44)</f>
        <v>339</v>
      </c>
      <c r="C45" s="80">
        <f aca="true" t="shared" si="14" ref="C45:J45">SUM(C36:C44)</f>
        <v>628</v>
      </c>
      <c r="D45" s="80">
        <f t="shared" si="14"/>
        <v>967</v>
      </c>
      <c r="E45" s="79">
        <f>SUM(E36:E44)</f>
        <v>373</v>
      </c>
      <c r="F45" s="80">
        <f t="shared" si="14"/>
        <v>491</v>
      </c>
      <c r="G45" s="80">
        <f t="shared" si="14"/>
        <v>864</v>
      </c>
      <c r="H45" s="79">
        <f t="shared" si="14"/>
        <v>712</v>
      </c>
      <c r="I45" s="80">
        <f t="shared" si="14"/>
        <v>1119</v>
      </c>
      <c r="J45" s="80">
        <f t="shared" si="14"/>
        <v>1831</v>
      </c>
    </row>
    <row r="47" spans="1:10" ht="12.75" customHeight="1">
      <c r="A47" s="61" t="s">
        <v>6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.75" customHeight="1" thickBot="1">
      <c r="A48" s="59"/>
      <c r="B48" s="67"/>
      <c r="C48" s="67"/>
      <c r="D48" s="67"/>
      <c r="E48" s="67"/>
      <c r="F48" s="67"/>
      <c r="G48" s="67"/>
      <c r="H48" s="67"/>
      <c r="I48" s="67"/>
      <c r="J48" s="67"/>
    </row>
    <row r="49" spans="1:10" ht="12.75" customHeight="1">
      <c r="A49" s="68"/>
      <c r="B49" s="69" t="s">
        <v>1</v>
      </c>
      <c r="C49" s="70"/>
      <c r="D49" s="70"/>
      <c r="E49" s="69" t="s">
        <v>2</v>
      </c>
      <c r="F49" s="70"/>
      <c r="G49" s="70"/>
      <c r="H49" s="69" t="s">
        <v>3</v>
      </c>
      <c r="I49" s="70"/>
      <c r="J49" s="70"/>
    </row>
    <row r="50" spans="1:10" ht="12.75" customHeight="1">
      <c r="A50" s="342" t="s">
        <v>12</v>
      </c>
      <c r="B50" s="71" t="s">
        <v>4</v>
      </c>
      <c r="C50" s="72" t="s">
        <v>5</v>
      </c>
      <c r="D50" s="72" t="s">
        <v>3</v>
      </c>
      <c r="E50" s="71" t="s">
        <v>4</v>
      </c>
      <c r="F50" s="72" t="s">
        <v>5</v>
      </c>
      <c r="G50" s="72" t="s">
        <v>3</v>
      </c>
      <c r="H50" s="71" t="s">
        <v>4</v>
      </c>
      <c r="I50" s="72" t="s">
        <v>5</v>
      </c>
      <c r="J50" s="72" t="s">
        <v>3</v>
      </c>
    </row>
    <row r="51" spans="1:10" ht="12.75" customHeight="1">
      <c r="A51" s="73"/>
      <c r="B51" s="74"/>
      <c r="C51" s="75"/>
      <c r="D51" s="75"/>
      <c r="E51" s="74"/>
      <c r="F51" s="75"/>
      <c r="G51" s="75"/>
      <c r="H51" s="74"/>
      <c r="I51" s="75"/>
      <c r="J51" s="75"/>
    </row>
    <row r="52" spans="1:10" ht="12.75" customHeight="1">
      <c r="A52" s="59" t="s">
        <v>13</v>
      </c>
      <c r="B52" s="76">
        <v>0</v>
      </c>
      <c r="C52" s="67">
        <v>0</v>
      </c>
      <c r="D52" s="67">
        <f>SUM(B52:C52)</f>
        <v>0</v>
      </c>
      <c r="E52" s="76">
        <v>8</v>
      </c>
      <c r="F52" s="67">
        <v>21</v>
      </c>
      <c r="G52" s="67">
        <f aca="true" t="shared" si="15" ref="G52:G60">SUM(E52:F52)</f>
        <v>29</v>
      </c>
      <c r="H52" s="76">
        <f>SUM(B52,E52)</f>
        <v>8</v>
      </c>
      <c r="I52" s="67">
        <f>SUM(C52,F52)</f>
        <v>21</v>
      </c>
      <c r="J52" s="67">
        <f aca="true" t="shared" si="16" ref="J52:J60">SUM(H52:I52)</f>
        <v>29</v>
      </c>
    </row>
    <row r="53" spans="1:10" ht="12.75" customHeight="1">
      <c r="A53" s="59" t="s">
        <v>14</v>
      </c>
      <c r="B53" s="76">
        <v>7</v>
      </c>
      <c r="C53" s="67">
        <v>17</v>
      </c>
      <c r="D53" s="67">
        <f aca="true" t="shared" si="17" ref="D53:D60">SUM(B53:C53)</f>
        <v>24</v>
      </c>
      <c r="E53" s="76">
        <v>62</v>
      </c>
      <c r="F53" s="67">
        <v>154</v>
      </c>
      <c r="G53" s="67">
        <f t="shared" si="15"/>
        <v>216</v>
      </c>
      <c r="H53" s="76">
        <f aca="true" t="shared" si="18" ref="H53:I60">SUM(B53,E53)</f>
        <v>69</v>
      </c>
      <c r="I53" s="67">
        <f t="shared" si="18"/>
        <v>171</v>
      </c>
      <c r="J53" s="67">
        <f t="shared" si="16"/>
        <v>240</v>
      </c>
    </row>
    <row r="54" spans="1:10" ht="12.75" customHeight="1">
      <c r="A54" s="59" t="s">
        <v>15</v>
      </c>
      <c r="B54" s="76">
        <v>31</v>
      </c>
      <c r="C54" s="67">
        <v>97</v>
      </c>
      <c r="D54" s="67">
        <f t="shared" si="17"/>
        <v>128</v>
      </c>
      <c r="E54" s="76">
        <v>86</v>
      </c>
      <c r="F54" s="67">
        <v>132</v>
      </c>
      <c r="G54" s="67">
        <f t="shared" si="15"/>
        <v>218</v>
      </c>
      <c r="H54" s="76">
        <f t="shared" si="18"/>
        <v>117</v>
      </c>
      <c r="I54" s="67">
        <f t="shared" si="18"/>
        <v>229</v>
      </c>
      <c r="J54" s="67">
        <f t="shared" si="16"/>
        <v>346</v>
      </c>
    </row>
    <row r="55" spans="1:10" ht="12.75" customHeight="1">
      <c r="A55" s="59" t="s">
        <v>16</v>
      </c>
      <c r="B55" s="74">
        <v>43</v>
      </c>
      <c r="C55" s="67">
        <v>120</v>
      </c>
      <c r="D55" s="67">
        <f t="shared" si="17"/>
        <v>163</v>
      </c>
      <c r="E55" s="76">
        <v>71</v>
      </c>
      <c r="F55" s="67">
        <v>78</v>
      </c>
      <c r="G55" s="67">
        <f t="shared" si="15"/>
        <v>149</v>
      </c>
      <c r="H55" s="76">
        <f t="shared" si="18"/>
        <v>114</v>
      </c>
      <c r="I55" s="67">
        <f t="shared" si="18"/>
        <v>198</v>
      </c>
      <c r="J55" s="67">
        <f t="shared" si="16"/>
        <v>312</v>
      </c>
    </row>
    <row r="56" spans="1:10" ht="12.75" customHeight="1">
      <c r="A56" s="59" t="s">
        <v>17</v>
      </c>
      <c r="B56" s="74">
        <v>59</v>
      </c>
      <c r="C56" s="67">
        <v>158</v>
      </c>
      <c r="D56" s="67">
        <f t="shared" si="17"/>
        <v>217</v>
      </c>
      <c r="E56" s="76">
        <v>58</v>
      </c>
      <c r="F56" s="67">
        <v>94</v>
      </c>
      <c r="G56" s="67">
        <f t="shared" si="15"/>
        <v>152</v>
      </c>
      <c r="H56" s="76">
        <f t="shared" si="18"/>
        <v>117</v>
      </c>
      <c r="I56" s="67">
        <f t="shared" si="18"/>
        <v>252</v>
      </c>
      <c r="J56" s="67">
        <f t="shared" si="16"/>
        <v>369</v>
      </c>
    </row>
    <row r="57" spans="1:10" ht="12.75" customHeight="1">
      <c r="A57" s="59" t="s">
        <v>18</v>
      </c>
      <c r="B57" s="74">
        <v>80</v>
      </c>
      <c r="C57" s="67">
        <v>237</v>
      </c>
      <c r="D57" s="67">
        <f t="shared" si="17"/>
        <v>317</v>
      </c>
      <c r="E57" s="76">
        <v>69</v>
      </c>
      <c r="F57" s="67">
        <v>83</v>
      </c>
      <c r="G57" s="67">
        <f t="shared" si="15"/>
        <v>152</v>
      </c>
      <c r="H57" s="76">
        <f t="shared" si="18"/>
        <v>149</v>
      </c>
      <c r="I57" s="67">
        <f t="shared" si="18"/>
        <v>320</v>
      </c>
      <c r="J57" s="67">
        <f t="shared" si="16"/>
        <v>469</v>
      </c>
    </row>
    <row r="58" spans="1:10" ht="12.75" customHeight="1">
      <c r="A58" s="59" t="s">
        <v>19</v>
      </c>
      <c r="B58" s="74">
        <v>67</v>
      </c>
      <c r="C58" s="67">
        <v>174</v>
      </c>
      <c r="D58" s="67">
        <f t="shared" si="17"/>
        <v>241</v>
      </c>
      <c r="E58" s="76">
        <v>46</v>
      </c>
      <c r="F58" s="67">
        <v>38</v>
      </c>
      <c r="G58" s="67">
        <f t="shared" si="15"/>
        <v>84</v>
      </c>
      <c r="H58" s="76">
        <f t="shared" si="18"/>
        <v>113</v>
      </c>
      <c r="I58" s="67">
        <f t="shared" si="18"/>
        <v>212</v>
      </c>
      <c r="J58" s="67">
        <f t="shared" si="16"/>
        <v>325</v>
      </c>
    </row>
    <row r="59" spans="1:10" ht="12.75" customHeight="1">
      <c r="A59" s="59" t="s">
        <v>20</v>
      </c>
      <c r="B59" s="74">
        <v>48</v>
      </c>
      <c r="C59" s="67">
        <v>91</v>
      </c>
      <c r="D59" s="67">
        <f t="shared" si="17"/>
        <v>139</v>
      </c>
      <c r="E59" s="76">
        <v>33</v>
      </c>
      <c r="F59" s="67">
        <v>17</v>
      </c>
      <c r="G59" s="67">
        <f t="shared" si="15"/>
        <v>50</v>
      </c>
      <c r="H59" s="76">
        <f t="shared" si="18"/>
        <v>81</v>
      </c>
      <c r="I59" s="67">
        <f t="shared" si="18"/>
        <v>108</v>
      </c>
      <c r="J59" s="67">
        <f t="shared" si="16"/>
        <v>189</v>
      </c>
    </row>
    <row r="60" spans="1:10" ht="12.75" customHeight="1">
      <c r="A60" s="59" t="s">
        <v>21</v>
      </c>
      <c r="B60" s="74">
        <v>19</v>
      </c>
      <c r="C60" s="67">
        <v>18</v>
      </c>
      <c r="D60" s="77">
        <f t="shared" si="17"/>
        <v>37</v>
      </c>
      <c r="E60" s="76">
        <v>16</v>
      </c>
      <c r="F60" s="67">
        <v>4</v>
      </c>
      <c r="G60" s="77">
        <f t="shared" si="15"/>
        <v>20</v>
      </c>
      <c r="H60" s="76">
        <f t="shared" si="18"/>
        <v>35</v>
      </c>
      <c r="I60" s="67">
        <f t="shared" si="18"/>
        <v>22</v>
      </c>
      <c r="J60" s="77">
        <f t="shared" si="16"/>
        <v>57</v>
      </c>
    </row>
    <row r="61" spans="1:10" ht="12.75" customHeight="1">
      <c r="A61" s="78" t="s">
        <v>3</v>
      </c>
      <c r="B61" s="79">
        <f>SUM(B52:B60)</f>
        <v>354</v>
      </c>
      <c r="C61" s="80">
        <f aca="true" t="shared" si="19" ref="C61:J61">SUM(C52:C60)</f>
        <v>912</v>
      </c>
      <c r="D61" s="80">
        <f t="shared" si="19"/>
        <v>1266</v>
      </c>
      <c r="E61" s="79">
        <f t="shared" si="19"/>
        <v>449</v>
      </c>
      <c r="F61" s="80">
        <f t="shared" si="19"/>
        <v>621</v>
      </c>
      <c r="G61" s="80">
        <f t="shared" si="19"/>
        <v>1070</v>
      </c>
      <c r="H61" s="79">
        <f t="shared" si="19"/>
        <v>803</v>
      </c>
      <c r="I61" s="80">
        <f t="shared" si="19"/>
        <v>1533</v>
      </c>
      <c r="J61" s="80">
        <f t="shared" si="19"/>
        <v>2336</v>
      </c>
    </row>
    <row r="63" spans="1:10" ht="12.75" customHeight="1">
      <c r="A63" s="61" t="s">
        <v>7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.75" customHeight="1" thickBot="1">
      <c r="A64" s="59"/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2.75" customHeight="1">
      <c r="A65" s="68"/>
      <c r="B65" s="69" t="s">
        <v>1</v>
      </c>
      <c r="C65" s="70"/>
      <c r="D65" s="70"/>
      <c r="E65" s="69" t="s">
        <v>2</v>
      </c>
      <c r="F65" s="70"/>
      <c r="G65" s="70"/>
      <c r="H65" s="69" t="s">
        <v>3</v>
      </c>
      <c r="I65" s="70"/>
      <c r="J65" s="70"/>
    </row>
    <row r="66" spans="1:10" ht="12.75" customHeight="1">
      <c r="A66" s="342" t="s">
        <v>12</v>
      </c>
      <c r="B66" s="71" t="s">
        <v>4</v>
      </c>
      <c r="C66" s="72" t="s">
        <v>5</v>
      </c>
      <c r="D66" s="72" t="s">
        <v>3</v>
      </c>
      <c r="E66" s="71" t="s">
        <v>4</v>
      </c>
      <c r="F66" s="72" t="s">
        <v>5</v>
      </c>
      <c r="G66" s="72" t="s">
        <v>3</v>
      </c>
      <c r="H66" s="71" t="s">
        <v>4</v>
      </c>
      <c r="I66" s="72" t="s">
        <v>5</v>
      </c>
      <c r="J66" s="72" t="s">
        <v>3</v>
      </c>
    </row>
    <row r="67" spans="1:10" ht="12.75" customHeight="1">
      <c r="A67" s="73"/>
      <c r="B67" s="74"/>
      <c r="C67" s="75"/>
      <c r="D67" s="75"/>
      <c r="E67" s="74"/>
      <c r="F67" s="75"/>
      <c r="G67" s="75"/>
      <c r="H67" s="74"/>
      <c r="I67" s="75"/>
      <c r="J67" s="75"/>
    </row>
    <row r="68" spans="1:10" ht="12.75" customHeight="1">
      <c r="A68" s="59" t="s">
        <v>13</v>
      </c>
      <c r="B68" s="76">
        <v>0</v>
      </c>
      <c r="C68" s="67">
        <v>0</v>
      </c>
      <c r="D68" s="67">
        <f>SUM(B68:C68)</f>
        <v>0</v>
      </c>
      <c r="E68" s="76">
        <v>1</v>
      </c>
      <c r="F68" s="67">
        <v>3</v>
      </c>
      <c r="G68" s="67">
        <f aca="true" t="shared" si="20" ref="G68:G76">SUM(E68:F68)</f>
        <v>4</v>
      </c>
      <c r="H68" s="76">
        <f>SUM(B68,E68)</f>
        <v>1</v>
      </c>
      <c r="I68" s="67">
        <f>SUM(C68,F68)</f>
        <v>3</v>
      </c>
      <c r="J68" s="67">
        <f aca="true" t="shared" si="21" ref="J68:J76">SUM(H68:I68)</f>
        <v>4</v>
      </c>
    </row>
    <row r="69" spans="1:10" ht="12.75" customHeight="1">
      <c r="A69" s="59" t="s">
        <v>14</v>
      </c>
      <c r="B69" s="76">
        <v>2</v>
      </c>
      <c r="C69" s="67">
        <v>5</v>
      </c>
      <c r="D69" s="67">
        <f aca="true" t="shared" si="22" ref="D69:D76">SUM(B69:C69)</f>
        <v>7</v>
      </c>
      <c r="E69" s="76">
        <v>22</v>
      </c>
      <c r="F69" s="67">
        <v>36</v>
      </c>
      <c r="G69" s="67">
        <f t="shared" si="20"/>
        <v>58</v>
      </c>
      <c r="H69" s="76">
        <f aca="true" t="shared" si="23" ref="H69:I76">SUM(B69,E69)</f>
        <v>24</v>
      </c>
      <c r="I69" s="67">
        <f t="shared" si="23"/>
        <v>41</v>
      </c>
      <c r="J69" s="67">
        <f t="shared" si="21"/>
        <v>65</v>
      </c>
    </row>
    <row r="70" spans="1:10" ht="12.75" customHeight="1">
      <c r="A70" s="59" t="s">
        <v>15</v>
      </c>
      <c r="B70" s="76">
        <v>17</v>
      </c>
      <c r="C70" s="67">
        <v>40</v>
      </c>
      <c r="D70" s="67">
        <f t="shared" si="22"/>
        <v>57</v>
      </c>
      <c r="E70" s="76">
        <v>29</v>
      </c>
      <c r="F70" s="67">
        <v>25</v>
      </c>
      <c r="G70" s="67">
        <f t="shared" si="20"/>
        <v>54</v>
      </c>
      <c r="H70" s="76">
        <f t="shared" si="23"/>
        <v>46</v>
      </c>
      <c r="I70" s="67">
        <f t="shared" si="23"/>
        <v>65</v>
      </c>
      <c r="J70" s="67">
        <f t="shared" si="21"/>
        <v>111</v>
      </c>
    </row>
    <row r="71" spans="1:10" ht="12.75" customHeight="1">
      <c r="A71" s="59" t="s">
        <v>16</v>
      </c>
      <c r="B71" s="74">
        <v>17</v>
      </c>
      <c r="C71" s="67">
        <v>34</v>
      </c>
      <c r="D71" s="67">
        <f t="shared" si="22"/>
        <v>51</v>
      </c>
      <c r="E71" s="76">
        <v>16</v>
      </c>
      <c r="F71" s="67">
        <v>19</v>
      </c>
      <c r="G71" s="67">
        <f t="shared" si="20"/>
        <v>35</v>
      </c>
      <c r="H71" s="76">
        <f t="shared" si="23"/>
        <v>33</v>
      </c>
      <c r="I71" s="67">
        <f t="shared" si="23"/>
        <v>53</v>
      </c>
      <c r="J71" s="67">
        <f t="shared" si="21"/>
        <v>86</v>
      </c>
    </row>
    <row r="72" spans="1:10" ht="12.75" customHeight="1">
      <c r="A72" s="59" t="s">
        <v>17</v>
      </c>
      <c r="B72" s="74">
        <v>31</v>
      </c>
      <c r="C72" s="67">
        <v>35</v>
      </c>
      <c r="D72" s="67">
        <f t="shared" si="22"/>
        <v>66</v>
      </c>
      <c r="E72" s="76">
        <v>18</v>
      </c>
      <c r="F72" s="67">
        <v>11</v>
      </c>
      <c r="G72" s="67">
        <f t="shared" si="20"/>
        <v>29</v>
      </c>
      <c r="H72" s="76">
        <f t="shared" si="23"/>
        <v>49</v>
      </c>
      <c r="I72" s="67">
        <f t="shared" si="23"/>
        <v>46</v>
      </c>
      <c r="J72" s="67">
        <f t="shared" si="21"/>
        <v>95</v>
      </c>
    </row>
    <row r="73" spans="1:10" ht="12.75" customHeight="1">
      <c r="A73" s="59" t="s">
        <v>18</v>
      </c>
      <c r="B73" s="74">
        <v>23</v>
      </c>
      <c r="C73" s="67">
        <v>64</v>
      </c>
      <c r="D73" s="67">
        <f t="shared" si="22"/>
        <v>87</v>
      </c>
      <c r="E73" s="76">
        <v>11</v>
      </c>
      <c r="F73" s="67">
        <v>12</v>
      </c>
      <c r="G73" s="67">
        <f t="shared" si="20"/>
        <v>23</v>
      </c>
      <c r="H73" s="76">
        <f t="shared" si="23"/>
        <v>34</v>
      </c>
      <c r="I73" s="67">
        <f t="shared" si="23"/>
        <v>76</v>
      </c>
      <c r="J73" s="67">
        <f t="shared" si="21"/>
        <v>110</v>
      </c>
    </row>
    <row r="74" spans="1:10" ht="12.75" customHeight="1">
      <c r="A74" s="59" t="s">
        <v>19</v>
      </c>
      <c r="B74" s="74">
        <v>37</v>
      </c>
      <c r="C74" s="67">
        <v>49</v>
      </c>
      <c r="D74" s="67">
        <f t="shared" si="22"/>
        <v>86</v>
      </c>
      <c r="E74" s="76">
        <v>6</v>
      </c>
      <c r="F74" s="67">
        <v>5</v>
      </c>
      <c r="G74" s="67">
        <f t="shared" si="20"/>
        <v>11</v>
      </c>
      <c r="H74" s="76">
        <f t="shared" si="23"/>
        <v>43</v>
      </c>
      <c r="I74" s="67">
        <f t="shared" si="23"/>
        <v>54</v>
      </c>
      <c r="J74" s="67">
        <f t="shared" si="21"/>
        <v>97</v>
      </c>
    </row>
    <row r="75" spans="1:10" ht="12.75" customHeight="1">
      <c r="A75" s="59" t="s">
        <v>20</v>
      </c>
      <c r="B75" s="74">
        <v>21</v>
      </c>
      <c r="C75" s="67">
        <v>22</v>
      </c>
      <c r="D75" s="67">
        <f t="shared" si="22"/>
        <v>43</v>
      </c>
      <c r="E75" s="76">
        <v>7</v>
      </c>
      <c r="F75" s="67">
        <v>5</v>
      </c>
      <c r="G75" s="67">
        <f t="shared" si="20"/>
        <v>12</v>
      </c>
      <c r="H75" s="76">
        <f t="shared" si="23"/>
        <v>28</v>
      </c>
      <c r="I75" s="67">
        <f t="shared" si="23"/>
        <v>27</v>
      </c>
      <c r="J75" s="67">
        <f t="shared" si="21"/>
        <v>55</v>
      </c>
    </row>
    <row r="76" spans="1:10" ht="12.75" customHeight="1">
      <c r="A76" s="59" t="s">
        <v>21</v>
      </c>
      <c r="B76" s="74">
        <v>12</v>
      </c>
      <c r="C76" s="67">
        <v>6</v>
      </c>
      <c r="D76" s="77">
        <f t="shared" si="22"/>
        <v>18</v>
      </c>
      <c r="E76" s="76">
        <v>4</v>
      </c>
      <c r="F76" s="67">
        <v>0</v>
      </c>
      <c r="G76" s="77">
        <f t="shared" si="20"/>
        <v>4</v>
      </c>
      <c r="H76" s="76">
        <f t="shared" si="23"/>
        <v>16</v>
      </c>
      <c r="I76" s="67">
        <f t="shared" si="23"/>
        <v>6</v>
      </c>
      <c r="J76" s="77">
        <f t="shared" si="21"/>
        <v>22</v>
      </c>
    </row>
    <row r="77" spans="1:10" ht="12.75" customHeight="1">
      <c r="A77" s="78" t="s">
        <v>3</v>
      </c>
      <c r="B77" s="79">
        <f>SUM(B68:B76)</f>
        <v>160</v>
      </c>
      <c r="C77" s="80">
        <f aca="true" t="shared" si="24" ref="C77:J77">SUM(C68:C76)</f>
        <v>255</v>
      </c>
      <c r="D77" s="80">
        <f t="shared" si="24"/>
        <v>415</v>
      </c>
      <c r="E77" s="79">
        <f t="shared" si="24"/>
        <v>114</v>
      </c>
      <c r="F77" s="80">
        <f t="shared" si="24"/>
        <v>116</v>
      </c>
      <c r="G77" s="80">
        <f t="shared" si="24"/>
        <v>230</v>
      </c>
      <c r="H77" s="79">
        <f t="shared" si="24"/>
        <v>274</v>
      </c>
      <c r="I77" s="80">
        <f t="shared" si="24"/>
        <v>371</v>
      </c>
      <c r="J77" s="80">
        <f t="shared" si="24"/>
        <v>645</v>
      </c>
    </row>
    <row r="79" spans="1:10" ht="12.75" customHeight="1">
      <c r="A79" s="61" t="s">
        <v>8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.75" customHeight="1" thickBot="1">
      <c r="A80" s="59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2.75" customHeight="1">
      <c r="A81" s="68"/>
      <c r="B81" s="69" t="s">
        <v>1</v>
      </c>
      <c r="C81" s="70"/>
      <c r="D81" s="70"/>
      <c r="E81" s="69" t="s">
        <v>2</v>
      </c>
      <c r="F81" s="70"/>
      <c r="G81" s="70"/>
      <c r="H81" s="69" t="s">
        <v>3</v>
      </c>
      <c r="I81" s="70"/>
      <c r="J81" s="70"/>
    </row>
    <row r="82" spans="1:10" ht="12.75" customHeight="1">
      <c r="A82" s="342" t="s">
        <v>12</v>
      </c>
      <c r="B82" s="71" t="s">
        <v>4</v>
      </c>
      <c r="C82" s="72" t="s">
        <v>5</v>
      </c>
      <c r="D82" s="72" t="s">
        <v>3</v>
      </c>
      <c r="E82" s="71" t="s">
        <v>4</v>
      </c>
      <c r="F82" s="72" t="s">
        <v>5</v>
      </c>
      <c r="G82" s="72" t="s">
        <v>3</v>
      </c>
      <c r="H82" s="71" t="s">
        <v>4</v>
      </c>
      <c r="I82" s="72" t="s">
        <v>5</v>
      </c>
      <c r="J82" s="72" t="s">
        <v>3</v>
      </c>
    </row>
    <row r="83" spans="1:10" ht="12.75" customHeight="1">
      <c r="A83" s="73"/>
      <c r="B83" s="74"/>
      <c r="C83" s="75"/>
      <c r="D83" s="75"/>
      <c r="E83" s="74"/>
      <c r="F83" s="75"/>
      <c r="G83" s="75"/>
      <c r="H83" s="74"/>
      <c r="I83" s="75"/>
      <c r="J83" s="75"/>
    </row>
    <row r="84" spans="1:10" ht="12.75" customHeight="1">
      <c r="A84" s="59" t="s">
        <v>13</v>
      </c>
      <c r="B84" s="76">
        <v>0</v>
      </c>
      <c r="C84" s="67">
        <v>0</v>
      </c>
      <c r="D84" s="67">
        <f>SUM(B84:C84)</f>
        <v>0</v>
      </c>
      <c r="E84" s="76">
        <v>3</v>
      </c>
      <c r="F84" s="67">
        <v>2</v>
      </c>
      <c r="G84" s="67">
        <f aca="true" t="shared" si="25" ref="G84:G92">SUM(E84:F84)</f>
        <v>5</v>
      </c>
      <c r="H84" s="76">
        <f>SUM(B84,E84)</f>
        <v>3</v>
      </c>
      <c r="I84" s="67">
        <f>SUM(C84,F84)</f>
        <v>2</v>
      </c>
      <c r="J84" s="67">
        <f aca="true" t="shared" si="26" ref="J84:J92">SUM(H84:I84)</f>
        <v>5</v>
      </c>
    </row>
    <row r="85" spans="1:10" ht="12.75" customHeight="1">
      <c r="A85" s="59" t="s">
        <v>14</v>
      </c>
      <c r="B85" s="76">
        <v>6</v>
      </c>
      <c r="C85" s="67">
        <v>2</v>
      </c>
      <c r="D85" s="67">
        <f aca="true" t="shared" si="27" ref="D85:D92">SUM(B85:C85)</f>
        <v>8</v>
      </c>
      <c r="E85" s="76">
        <v>6</v>
      </c>
      <c r="F85" s="67">
        <v>18</v>
      </c>
      <c r="G85" s="67">
        <f t="shared" si="25"/>
        <v>24</v>
      </c>
      <c r="H85" s="76">
        <f aca="true" t="shared" si="28" ref="H85:I92">SUM(B85,E85)</f>
        <v>12</v>
      </c>
      <c r="I85" s="67">
        <f t="shared" si="28"/>
        <v>20</v>
      </c>
      <c r="J85" s="67">
        <f t="shared" si="26"/>
        <v>32</v>
      </c>
    </row>
    <row r="86" spans="1:10" ht="12.75" customHeight="1">
      <c r="A86" s="59" t="s">
        <v>15</v>
      </c>
      <c r="B86" s="76">
        <v>13</v>
      </c>
      <c r="C86" s="67">
        <v>33</v>
      </c>
      <c r="D86" s="67">
        <f t="shared" si="27"/>
        <v>46</v>
      </c>
      <c r="E86" s="76">
        <v>13</v>
      </c>
      <c r="F86" s="67">
        <v>28</v>
      </c>
      <c r="G86" s="67">
        <f t="shared" si="25"/>
        <v>41</v>
      </c>
      <c r="H86" s="76">
        <f t="shared" si="28"/>
        <v>26</v>
      </c>
      <c r="I86" s="67">
        <f t="shared" si="28"/>
        <v>61</v>
      </c>
      <c r="J86" s="67">
        <f t="shared" si="26"/>
        <v>87</v>
      </c>
    </row>
    <row r="87" spans="1:10" ht="12.75" customHeight="1">
      <c r="A87" s="59" t="s">
        <v>16</v>
      </c>
      <c r="B87" s="74">
        <v>18</v>
      </c>
      <c r="C87" s="67">
        <v>36</v>
      </c>
      <c r="D87" s="67">
        <f t="shared" si="27"/>
        <v>54</v>
      </c>
      <c r="E87" s="76">
        <v>17</v>
      </c>
      <c r="F87" s="67">
        <v>29</v>
      </c>
      <c r="G87" s="67">
        <f t="shared" si="25"/>
        <v>46</v>
      </c>
      <c r="H87" s="76">
        <f t="shared" si="28"/>
        <v>35</v>
      </c>
      <c r="I87" s="67">
        <f t="shared" si="28"/>
        <v>65</v>
      </c>
      <c r="J87" s="67">
        <f t="shared" si="26"/>
        <v>100</v>
      </c>
    </row>
    <row r="88" spans="1:10" ht="12.75" customHeight="1">
      <c r="A88" s="59" t="s">
        <v>17</v>
      </c>
      <c r="B88" s="74">
        <v>23</v>
      </c>
      <c r="C88" s="67">
        <v>51</v>
      </c>
      <c r="D88" s="67">
        <f t="shared" si="27"/>
        <v>74</v>
      </c>
      <c r="E88" s="76">
        <v>16</v>
      </c>
      <c r="F88" s="67">
        <v>22</v>
      </c>
      <c r="G88" s="67">
        <f t="shared" si="25"/>
        <v>38</v>
      </c>
      <c r="H88" s="76">
        <f t="shared" si="28"/>
        <v>39</v>
      </c>
      <c r="I88" s="67">
        <f t="shared" si="28"/>
        <v>73</v>
      </c>
      <c r="J88" s="67">
        <f t="shared" si="26"/>
        <v>112</v>
      </c>
    </row>
    <row r="89" spans="1:10" ht="12.75" customHeight="1">
      <c r="A89" s="59" t="s">
        <v>18</v>
      </c>
      <c r="B89" s="74">
        <v>33</v>
      </c>
      <c r="C89" s="67">
        <v>77</v>
      </c>
      <c r="D89" s="67">
        <f t="shared" si="27"/>
        <v>110</v>
      </c>
      <c r="E89" s="76">
        <v>10</v>
      </c>
      <c r="F89" s="67">
        <v>28</v>
      </c>
      <c r="G89" s="67">
        <f t="shared" si="25"/>
        <v>38</v>
      </c>
      <c r="H89" s="76">
        <f t="shared" si="28"/>
        <v>43</v>
      </c>
      <c r="I89" s="67">
        <f t="shared" si="28"/>
        <v>105</v>
      </c>
      <c r="J89" s="67">
        <f t="shared" si="26"/>
        <v>148</v>
      </c>
    </row>
    <row r="90" spans="1:10" ht="12.75" customHeight="1">
      <c r="A90" s="59" t="s">
        <v>19</v>
      </c>
      <c r="B90" s="74">
        <v>16</v>
      </c>
      <c r="C90" s="67">
        <v>87</v>
      </c>
      <c r="D90" s="67">
        <f t="shared" si="27"/>
        <v>103</v>
      </c>
      <c r="E90" s="76">
        <v>9</v>
      </c>
      <c r="F90" s="67">
        <v>15</v>
      </c>
      <c r="G90" s="67">
        <f t="shared" si="25"/>
        <v>24</v>
      </c>
      <c r="H90" s="76">
        <f t="shared" si="28"/>
        <v>25</v>
      </c>
      <c r="I90" s="67">
        <f t="shared" si="28"/>
        <v>102</v>
      </c>
      <c r="J90" s="67">
        <f t="shared" si="26"/>
        <v>127</v>
      </c>
    </row>
    <row r="91" spans="1:10" ht="12.75" customHeight="1">
      <c r="A91" s="59" t="s">
        <v>20</v>
      </c>
      <c r="B91" s="74">
        <v>29</v>
      </c>
      <c r="C91" s="67">
        <v>27</v>
      </c>
      <c r="D91" s="67">
        <f t="shared" si="27"/>
        <v>56</v>
      </c>
      <c r="E91" s="76">
        <v>4</v>
      </c>
      <c r="F91" s="67">
        <v>4</v>
      </c>
      <c r="G91" s="67">
        <f t="shared" si="25"/>
        <v>8</v>
      </c>
      <c r="H91" s="76">
        <f t="shared" si="28"/>
        <v>33</v>
      </c>
      <c r="I91" s="67">
        <f t="shared" si="28"/>
        <v>31</v>
      </c>
      <c r="J91" s="67">
        <f t="shared" si="26"/>
        <v>64</v>
      </c>
    </row>
    <row r="92" spans="1:10" ht="12.75" customHeight="1">
      <c r="A92" s="59" t="s">
        <v>21</v>
      </c>
      <c r="B92" s="74">
        <v>9</v>
      </c>
      <c r="C92" s="67">
        <v>10</v>
      </c>
      <c r="D92" s="77">
        <f t="shared" si="27"/>
        <v>19</v>
      </c>
      <c r="E92" s="76">
        <v>3</v>
      </c>
      <c r="F92" s="67">
        <v>0</v>
      </c>
      <c r="G92" s="77">
        <f t="shared" si="25"/>
        <v>3</v>
      </c>
      <c r="H92" s="76">
        <f t="shared" si="28"/>
        <v>12</v>
      </c>
      <c r="I92" s="67">
        <f t="shared" si="28"/>
        <v>10</v>
      </c>
      <c r="J92" s="77">
        <f t="shared" si="26"/>
        <v>22</v>
      </c>
    </row>
    <row r="93" spans="1:10" ht="12.75" customHeight="1">
      <c r="A93" s="78" t="s">
        <v>3</v>
      </c>
      <c r="B93" s="79">
        <f>SUM(B84:B92)</f>
        <v>147</v>
      </c>
      <c r="C93" s="80">
        <f aca="true" t="shared" si="29" ref="C93:J93">SUM(C84:C92)</f>
        <v>323</v>
      </c>
      <c r="D93" s="80">
        <f t="shared" si="29"/>
        <v>470</v>
      </c>
      <c r="E93" s="79">
        <f t="shared" si="29"/>
        <v>81</v>
      </c>
      <c r="F93" s="80">
        <f t="shared" si="29"/>
        <v>146</v>
      </c>
      <c r="G93" s="80">
        <f t="shared" si="29"/>
        <v>227</v>
      </c>
      <c r="H93" s="79">
        <f t="shared" si="29"/>
        <v>228</v>
      </c>
      <c r="I93" s="80">
        <f t="shared" si="29"/>
        <v>469</v>
      </c>
      <c r="J93" s="80">
        <f t="shared" si="29"/>
        <v>697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82" customWidth="1"/>
    <col min="2" max="10" width="9.421875" style="82" customWidth="1"/>
    <col min="11" max="16384" width="9.140625" style="82" customWidth="1"/>
  </cols>
  <sheetData>
    <row r="1" spans="1:10" ht="12.75">
      <c r="A1" s="1" t="s">
        <v>28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3" t="s">
        <v>9</v>
      </c>
      <c r="B2" s="83"/>
      <c r="C2" s="84"/>
      <c r="D2" s="84"/>
      <c r="E2" s="84"/>
      <c r="F2" s="83"/>
      <c r="G2" s="83"/>
      <c r="H2" s="84"/>
      <c r="I2" s="83"/>
      <c r="J2" s="83"/>
    </row>
    <row r="3" spans="1:10" ht="12.75">
      <c r="A3" s="83"/>
      <c r="B3" s="83"/>
      <c r="C3" s="83"/>
      <c r="D3" s="84"/>
      <c r="E3" s="84"/>
      <c r="F3" s="83"/>
      <c r="G3" s="83"/>
      <c r="H3" s="84"/>
      <c r="I3" s="83"/>
      <c r="J3" s="83"/>
    </row>
    <row r="4" spans="1:10" ht="12.75">
      <c r="A4" s="83" t="s">
        <v>30</v>
      </c>
      <c r="B4" s="83"/>
      <c r="C4" s="83"/>
      <c r="D4" s="84"/>
      <c r="E4" s="84"/>
      <c r="F4" s="83"/>
      <c r="G4" s="83"/>
      <c r="H4" s="84"/>
      <c r="I4" s="83"/>
      <c r="J4" s="83"/>
    </row>
    <row r="5" spans="1:10" ht="12.75">
      <c r="A5" s="83"/>
      <c r="B5" s="83"/>
      <c r="C5" s="83"/>
      <c r="D5" s="84"/>
      <c r="E5" s="84"/>
      <c r="F5" s="83"/>
      <c r="G5" s="83"/>
      <c r="H5" s="84"/>
      <c r="I5" s="83"/>
      <c r="J5" s="83"/>
    </row>
    <row r="6" spans="1:10" ht="12.75">
      <c r="A6" s="3" t="s">
        <v>26</v>
      </c>
      <c r="B6" s="85"/>
      <c r="C6" s="83"/>
      <c r="D6" s="85"/>
      <c r="E6" s="86"/>
      <c r="F6" s="85"/>
      <c r="G6" s="85"/>
      <c r="H6" s="85"/>
      <c r="I6" s="85"/>
      <c r="J6" s="85"/>
    </row>
    <row r="7" spans="1:10" ht="13.5" thickBo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7"/>
      <c r="B8" s="88"/>
      <c r="C8" s="87" t="s">
        <v>1</v>
      </c>
      <c r="D8" s="87"/>
      <c r="E8" s="88"/>
      <c r="F8" s="87" t="s">
        <v>2</v>
      </c>
      <c r="G8" s="87"/>
      <c r="H8" s="88"/>
      <c r="I8" s="87" t="s">
        <v>3</v>
      </c>
      <c r="J8" s="87"/>
    </row>
    <row r="9" spans="1:10" ht="12.75">
      <c r="A9" s="89"/>
      <c r="B9" s="339" t="s">
        <v>4</v>
      </c>
      <c r="C9" s="326" t="s">
        <v>5</v>
      </c>
      <c r="D9" s="326" t="s">
        <v>3</v>
      </c>
      <c r="E9" s="339" t="s">
        <v>4</v>
      </c>
      <c r="F9" s="326" t="s">
        <v>5</v>
      </c>
      <c r="G9" s="326" t="s">
        <v>3</v>
      </c>
      <c r="H9" s="339" t="s">
        <v>4</v>
      </c>
      <c r="I9" s="326" t="s">
        <v>5</v>
      </c>
      <c r="J9" s="326" t="s">
        <v>3</v>
      </c>
    </row>
    <row r="10" spans="1:10" ht="12.75">
      <c r="A10" s="90"/>
      <c r="B10" s="91"/>
      <c r="C10" s="92"/>
      <c r="D10" s="92"/>
      <c r="E10" s="91"/>
      <c r="F10" s="92"/>
      <c r="G10" s="92"/>
      <c r="H10" s="91"/>
      <c r="I10" s="92"/>
      <c r="J10" s="92"/>
    </row>
    <row r="11" spans="1:10" ht="12.75">
      <c r="A11" s="2" t="s">
        <v>25</v>
      </c>
      <c r="B11" s="310">
        <v>14</v>
      </c>
      <c r="C11" s="311">
        <v>79</v>
      </c>
      <c r="D11" s="312">
        <f>SUM(B11:C11)</f>
        <v>93</v>
      </c>
      <c r="E11" s="310">
        <v>28</v>
      </c>
      <c r="F11" s="312">
        <v>85</v>
      </c>
      <c r="G11" s="312">
        <f>SUM(E11:F11)</f>
        <v>113</v>
      </c>
      <c r="H11" s="310">
        <f>SUM(B11,E11)</f>
        <v>42</v>
      </c>
      <c r="I11" s="312">
        <f>SUM(C11,F11)</f>
        <v>164</v>
      </c>
      <c r="J11" s="312">
        <f>SUM(H11:I11)</f>
        <v>206</v>
      </c>
    </row>
    <row r="12" spans="1:10" ht="12.75">
      <c r="A12" s="81" t="s">
        <v>6</v>
      </c>
      <c r="B12" s="310">
        <v>16</v>
      </c>
      <c r="C12" s="312">
        <v>105</v>
      </c>
      <c r="D12" s="312">
        <f>SUM(B12:C12)</f>
        <v>121</v>
      </c>
      <c r="E12" s="310">
        <v>31</v>
      </c>
      <c r="F12" s="312">
        <v>80</v>
      </c>
      <c r="G12" s="312">
        <f>SUM(E12:F12)</f>
        <v>111</v>
      </c>
      <c r="H12" s="310">
        <f aca="true" t="shared" si="0" ref="H12:I14">SUM(B12,E12)</f>
        <v>47</v>
      </c>
      <c r="I12" s="312">
        <f t="shared" si="0"/>
        <v>185</v>
      </c>
      <c r="J12" s="312">
        <f>SUM(H12:I12)</f>
        <v>232</v>
      </c>
    </row>
    <row r="13" spans="1:10" ht="12.75">
      <c r="A13" s="81" t="s">
        <v>7</v>
      </c>
      <c r="B13" s="310">
        <v>8</v>
      </c>
      <c r="C13" s="312">
        <v>36</v>
      </c>
      <c r="D13" s="312">
        <f>SUM(B13:C13)</f>
        <v>44</v>
      </c>
      <c r="E13" s="310">
        <v>9</v>
      </c>
      <c r="F13" s="312">
        <v>17</v>
      </c>
      <c r="G13" s="312">
        <f>SUM(E13:F13)</f>
        <v>26</v>
      </c>
      <c r="H13" s="310">
        <f t="shared" si="0"/>
        <v>17</v>
      </c>
      <c r="I13" s="312">
        <f t="shared" si="0"/>
        <v>53</v>
      </c>
      <c r="J13" s="312">
        <f>SUM(H13:I13)</f>
        <v>70</v>
      </c>
    </row>
    <row r="14" spans="1:10" ht="12.75">
      <c r="A14" s="81" t="s">
        <v>8</v>
      </c>
      <c r="B14" s="310">
        <v>6</v>
      </c>
      <c r="C14" s="312">
        <v>34</v>
      </c>
      <c r="D14" s="312">
        <f>SUM(B14:C14)</f>
        <v>40</v>
      </c>
      <c r="E14" s="310">
        <v>4</v>
      </c>
      <c r="F14" s="312">
        <v>27</v>
      </c>
      <c r="G14" s="312">
        <f>SUM(E14:F14)</f>
        <v>31</v>
      </c>
      <c r="H14" s="310">
        <f t="shared" si="0"/>
        <v>10</v>
      </c>
      <c r="I14" s="312">
        <f t="shared" si="0"/>
        <v>61</v>
      </c>
      <c r="J14" s="312">
        <f>SUM(H14:I14)</f>
        <v>71</v>
      </c>
    </row>
    <row r="15" spans="1:10" ht="12.75">
      <c r="A15" s="93" t="s">
        <v>3</v>
      </c>
      <c r="B15" s="313">
        <f>SUM(B11:B14)</f>
        <v>44</v>
      </c>
      <c r="C15" s="314">
        <f aca="true" t="shared" si="1" ref="C15:J15">SUM(C11:C14)</f>
        <v>254</v>
      </c>
      <c r="D15" s="314">
        <f t="shared" si="1"/>
        <v>298</v>
      </c>
      <c r="E15" s="313">
        <f t="shared" si="1"/>
        <v>72</v>
      </c>
      <c r="F15" s="314">
        <f t="shared" si="1"/>
        <v>209</v>
      </c>
      <c r="G15" s="314">
        <f t="shared" si="1"/>
        <v>281</v>
      </c>
      <c r="H15" s="313">
        <f t="shared" si="1"/>
        <v>116</v>
      </c>
      <c r="I15" s="314">
        <f t="shared" si="1"/>
        <v>463</v>
      </c>
      <c r="J15" s="314">
        <f t="shared" si="1"/>
        <v>579</v>
      </c>
    </row>
  </sheetData>
  <sheetProtection/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92" sqref="G92"/>
    </sheetView>
  </sheetViews>
  <sheetFormatPr defaultColWidth="9.140625" defaultRowHeight="12" customHeight="1"/>
  <cols>
    <col min="1" max="1" width="32.421875" style="95" customWidth="1"/>
    <col min="2" max="16384" width="9.140625" style="95" customWidth="1"/>
  </cols>
  <sheetData>
    <row r="1" spans="1:10" ht="12" customHeight="1">
      <c r="A1" s="1" t="s">
        <v>28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" customHeight="1">
      <c r="A2" s="96" t="s">
        <v>22</v>
      </c>
      <c r="B2" s="97"/>
      <c r="C2" s="97"/>
      <c r="D2" s="97"/>
      <c r="E2" s="98"/>
      <c r="F2" s="98"/>
      <c r="G2" s="97"/>
      <c r="H2" s="97"/>
      <c r="I2" s="97"/>
      <c r="J2" s="97"/>
    </row>
    <row r="3" spans="1:10" ht="12" customHeight="1">
      <c r="A3" s="97"/>
      <c r="B3" s="97"/>
      <c r="C3" s="97"/>
      <c r="D3" s="97"/>
      <c r="E3" s="98"/>
      <c r="F3" s="96"/>
      <c r="G3" s="97"/>
      <c r="H3" s="97"/>
      <c r="I3" s="97"/>
      <c r="J3" s="97"/>
    </row>
    <row r="4" spans="1:10" ht="12" customHeight="1">
      <c r="A4" s="96" t="s">
        <v>30</v>
      </c>
      <c r="B4" s="97"/>
      <c r="C4" s="97"/>
      <c r="D4" s="97"/>
      <c r="E4" s="98"/>
      <c r="F4" s="98"/>
      <c r="G4" s="97"/>
      <c r="H4" s="97"/>
      <c r="I4" s="97"/>
      <c r="J4" s="97"/>
    </row>
    <row r="5" spans="1:10" ht="12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" customHeight="1">
      <c r="A6" s="3" t="s">
        <v>26</v>
      </c>
      <c r="B6" s="101"/>
      <c r="C6" s="101"/>
      <c r="D6" s="101"/>
      <c r="E6" s="101"/>
      <c r="F6" s="102"/>
      <c r="G6" s="101"/>
      <c r="H6" s="101"/>
      <c r="I6" s="101"/>
      <c r="J6" s="101"/>
    </row>
    <row r="7" spans="1:10" ht="12" customHeight="1">
      <c r="A7" s="96"/>
      <c r="B7" s="101"/>
      <c r="C7" s="101"/>
      <c r="D7" s="101"/>
      <c r="E7" s="101"/>
      <c r="F7" s="102"/>
      <c r="G7" s="101"/>
      <c r="H7" s="101"/>
      <c r="I7" s="101"/>
      <c r="J7" s="101"/>
    </row>
    <row r="8" spans="1:10" ht="12" customHeight="1">
      <c r="A8" s="96" t="s">
        <v>11</v>
      </c>
      <c r="B8" s="101"/>
      <c r="C8" s="101"/>
      <c r="D8" s="101"/>
      <c r="E8" s="101"/>
      <c r="F8" s="102"/>
      <c r="G8" s="101"/>
      <c r="H8" s="101"/>
      <c r="I8" s="101"/>
      <c r="J8" s="101"/>
    </row>
    <row r="9" spans="1:10" ht="12" customHeight="1" thickBot="1">
      <c r="A9" s="94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" customHeight="1">
      <c r="A10" s="103"/>
      <c r="B10" s="104" t="s">
        <v>1</v>
      </c>
      <c r="C10" s="105"/>
      <c r="D10" s="105"/>
      <c r="E10" s="104" t="s">
        <v>2</v>
      </c>
      <c r="F10" s="105"/>
      <c r="G10" s="105"/>
      <c r="H10" s="104" t="s">
        <v>3</v>
      </c>
      <c r="I10" s="105"/>
      <c r="J10" s="105"/>
    </row>
    <row r="11" spans="1:10" ht="12" customHeight="1">
      <c r="A11" s="343" t="s">
        <v>12</v>
      </c>
      <c r="B11" s="106" t="s">
        <v>4</v>
      </c>
      <c r="C11" s="107" t="s">
        <v>5</v>
      </c>
      <c r="D11" s="107" t="s">
        <v>3</v>
      </c>
      <c r="E11" s="106" t="s">
        <v>4</v>
      </c>
      <c r="F11" s="107" t="s">
        <v>5</v>
      </c>
      <c r="G11" s="107" t="s">
        <v>3</v>
      </c>
      <c r="H11" s="106" t="s">
        <v>4</v>
      </c>
      <c r="I11" s="107" t="s">
        <v>5</v>
      </c>
      <c r="J11" s="107" t="s">
        <v>3</v>
      </c>
    </row>
    <row r="12" spans="1:10" ht="12" customHeight="1">
      <c r="A12" s="108"/>
      <c r="B12" s="109"/>
      <c r="C12" s="110"/>
      <c r="D12" s="110"/>
      <c r="E12" s="109"/>
      <c r="F12" s="110"/>
      <c r="G12" s="110"/>
      <c r="H12" s="109"/>
      <c r="I12" s="110"/>
      <c r="J12" s="110"/>
    </row>
    <row r="13" spans="1:10" ht="12" customHeight="1">
      <c r="A13" s="94" t="s">
        <v>13</v>
      </c>
      <c r="B13" s="111">
        <f aca="true" t="shared" si="0" ref="B13:J13">SUM(B36,B52,B68,B84)</f>
        <v>0</v>
      </c>
      <c r="C13" s="100">
        <f t="shared" si="0"/>
        <v>1</v>
      </c>
      <c r="D13" s="100">
        <f t="shared" si="0"/>
        <v>1</v>
      </c>
      <c r="E13" s="111">
        <f t="shared" si="0"/>
        <v>14</v>
      </c>
      <c r="F13" s="100">
        <f t="shared" si="0"/>
        <v>16</v>
      </c>
      <c r="G13" s="100">
        <f t="shared" si="0"/>
        <v>30</v>
      </c>
      <c r="H13" s="111">
        <f t="shared" si="0"/>
        <v>14</v>
      </c>
      <c r="I13" s="100">
        <f t="shared" si="0"/>
        <v>17</v>
      </c>
      <c r="J13" s="100">
        <f t="shared" si="0"/>
        <v>31</v>
      </c>
    </row>
    <row r="14" spans="1:10" ht="12" customHeight="1">
      <c r="A14" s="94" t="s">
        <v>14</v>
      </c>
      <c r="B14" s="111">
        <f aca="true" t="shared" si="1" ref="B14:J14">SUM(B37,B53,B69,B85)</f>
        <v>8</v>
      </c>
      <c r="C14" s="100">
        <f t="shared" si="1"/>
        <v>14</v>
      </c>
      <c r="D14" s="100">
        <f t="shared" si="1"/>
        <v>22</v>
      </c>
      <c r="E14" s="111">
        <f t="shared" si="1"/>
        <v>20</v>
      </c>
      <c r="F14" s="100">
        <f t="shared" si="1"/>
        <v>57</v>
      </c>
      <c r="G14" s="100">
        <f t="shared" si="1"/>
        <v>77</v>
      </c>
      <c r="H14" s="111">
        <f t="shared" si="1"/>
        <v>28</v>
      </c>
      <c r="I14" s="100">
        <f t="shared" si="1"/>
        <v>71</v>
      </c>
      <c r="J14" s="100">
        <f t="shared" si="1"/>
        <v>99</v>
      </c>
    </row>
    <row r="15" spans="1:10" ht="12" customHeight="1">
      <c r="A15" s="94" t="s">
        <v>15</v>
      </c>
      <c r="B15" s="111">
        <f aca="true" t="shared" si="2" ref="B15:J15">SUM(B38,B54,B70,B86)</f>
        <v>4</v>
      </c>
      <c r="C15" s="100">
        <f t="shared" si="2"/>
        <v>31</v>
      </c>
      <c r="D15" s="100">
        <f t="shared" si="2"/>
        <v>35</v>
      </c>
      <c r="E15" s="111">
        <f t="shared" si="2"/>
        <v>12</v>
      </c>
      <c r="F15" s="100">
        <f t="shared" si="2"/>
        <v>34</v>
      </c>
      <c r="G15" s="100">
        <f t="shared" si="2"/>
        <v>46</v>
      </c>
      <c r="H15" s="111">
        <f t="shared" si="2"/>
        <v>16</v>
      </c>
      <c r="I15" s="100">
        <f t="shared" si="2"/>
        <v>65</v>
      </c>
      <c r="J15" s="100">
        <f t="shared" si="2"/>
        <v>81</v>
      </c>
    </row>
    <row r="16" spans="1:10" ht="12" customHeight="1">
      <c r="A16" s="94" t="s">
        <v>16</v>
      </c>
      <c r="B16" s="109">
        <f aca="true" t="shared" si="3" ref="B16:J16">SUM(B39,B55,B71,B87)</f>
        <v>8</v>
      </c>
      <c r="C16" s="100">
        <f t="shared" si="3"/>
        <v>39</v>
      </c>
      <c r="D16" s="100">
        <f t="shared" si="3"/>
        <v>47</v>
      </c>
      <c r="E16" s="111">
        <f t="shared" si="3"/>
        <v>8</v>
      </c>
      <c r="F16" s="100">
        <f t="shared" si="3"/>
        <v>26</v>
      </c>
      <c r="G16" s="100">
        <f t="shared" si="3"/>
        <v>34</v>
      </c>
      <c r="H16" s="111">
        <f t="shared" si="3"/>
        <v>16</v>
      </c>
      <c r="I16" s="100">
        <f t="shared" si="3"/>
        <v>65</v>
      </c>
      <c r="J16" s="100">
        <f t="shared" si="3"/>
        <v>81</v>
      </c>
    </row>
    <row r="17" spans="1:10" ht="12" customHeight="1">
      <c r="A17" s="94" t="s">
        <v>17</v>
      </c>
      <c r="B17" s="109">
        <f aca="true" t="shared" si="4" ref="B17:J17">SUM(B40,B56,B72,B88)</f>
        <v>3</v>
      </c>
      <c r="C17" s="100">
        <f t="shared" si="4"/>
        <v>33</v>
      </c>
      <c r="D17" s="100">
        <f t="shared" si="4"/>
        <v>36</v>
      </c>
      <c r="E17" s="111">
        <f t="shared" si="4"/>
        <v>5</v>
      </c>
      <c r="F17" s="100">
        <f t="shared" si="4"/>
        <v>19</v>
      </c>
      <c r="G17" s="100">
        <f t="shared" si="4"/>
        <v>24</v>
      </c>
      <c r="H17" s="111">
        <f t="shared" si="4"/>
        <v>8</v>
      </c>
      <c r="I17" s="100">
        <f t="shared" si="4"/>
        <v>52</v>
      </c>
      <c r="J17" s="100">
        <f t="shared" si="4"/>
        <v>60</v>
      </c>
    </row>
    <row r="18" spans="1:10" ht="12" customHeight="1">
      <c r="A18" s="94" t="s">
        <v>18</v>
      </c>
      <c r="B18" s="109">
        <f aca="true" t="shared" si="5" ref="B18:J18">SUM(B41,B57,B73,B89)</f>
        <v>7</v>
      </c>
      <c r="C18" s="100">
        <f t="shared" si="5"/>
        <v>69</v>
      </c>
      <c r="D18" s="100">
        <f t="shared" si="5"/>
        <v>76</v>
      </c>
      <c r="E18" s="111">
        <f t="shared" si="5"/>
        <v>4</v>
      </c>
      <c r="F18" s="100">
        <f t="shared" si="5"/>
        <v>25</v>
      </c>
      <c r="G18" s="100">
        <f t="shared" si="5"/>
        <v>29</v>
      </c>
      <c r="H18" s="111">
        <f t="shared" si="5"/>
        <v>11</v>
      </c>
      <c r="I18" s="100">
        <f t="shared" si="5"/>
        <v>94</v>
      </c>
      <c r="J18" s="100">
        <f t="shared" si="5"/>
        <v>105</v>
      </c>
    </row>
    <row r="19" spans="1:10" ht="12" customHeight="1">
      <c r="A19" s="94" t="s">
        <v>19</v>
      </c>
      <c r="B19" s="109">
        <f aca="true" t="shared" si="6" ref="B19:J19">SUM(B42,B58,B74,B90)</f>
        <v>7</v>
      </c>
      <c r="C19" s="100">
        <f t="shared" si="6"/>
        <v>46</v>
      </c>
      <c r="D19" s="100">
        <f t="shared" si="6"/>
        <v>53</v>
      </c>
      <c r="E19" s="111">
        <f t="shared" si="6"/>
        <v>5</v>
      </c>
      <c r="F19" s="100">
        <f t="shared" si="6"/>
        <v>27</v>
      </c>
      <c r="G19" s="100">
        <f t="shared" si="6"/>
        <v>32</v>
      </c>
      <c r="H19" s="111">
        <f t="shared" si="6"/>
        <v>12</v>
      </c>
      <c r="I19" s="100">
        <f t="shared" si="6"/>
        <v>73</v>
      </c>
      <c r="J19" s="100">
        <f t="shared" si="6"/>
        <v>85</v>
      </c>
    </row>
    <row r="20" spans="1:10" ht="12" customHeight="1">
      <c r="A20" s="94" t="s">
        <v>20</v>
      </c>
      <c r="B20" s="109">
        <f aca="true" t="shared" si="7" ref="B20:J20">SUM(B43,B59,B75,B91)</f>
        <v>6</v>
      </c>
      <c r="C20" s="100">
        <f t="shared" si="7"/>
        <v>15</v>
      </c>
      <c r="D20" s="100">
        <f t="shared" si="7"/>
        <v>21</v>
      </c>
      <c r="E20" s="111">
        <f t="shared" si="7"/>
        <v>2</v>
      </c>
      <c r="F20" s="100">
        <f t="shared" si="7"/>
        <v>5</v>
      </c>
      <c r="G20" s="100">
        <f t="shared" si="7"/>
        <v>7</v>
      </c>
      <c r="H20" s="111">
        <f t="shared" si="7"/>
        <v>8</v>
      </c>
      <c r="I20" s="100">
        <f t="shared" si="7"/>
        <v>20</v>
      </c>
      <c r="J20" s="100">
        <f t="shared" si="7"/>
        <v>28</v>
      </c>
    </row>
    <row r="21" spans="1:10" ht="12" customHeight="1">
      <c r="A21" s="94" t="s">
        <v>21</v>
      </c>
      <c r="B21" s="109">
        <f aca="true" t="shared" si="8" ref="B21:J21">SUM(B44,B60,B76,B92)</f>
        <v>1</v>
      </c>
      <c r="C21" s="100">
        <f t="shared" si="8"/>
        <v>6</v>
      </c>
      <c r="D21" s="112">
        <f t="shared" si="8"/>
        <v>7</v>
      </c>
      <c r="E21" s="111">
        <f t="shared" si="8"/>
        <v>2</v>
      </c>
      <c r="F21" s="100">
        <f t="shared" si="8"/>
        <v>0</v>
      </c>
      <c r="G21" s="112">
        <f t="shared" si="8"/>
        <v>2</v>
      </c>
      <c r="H21" s="111">
        <f t="shared" si="8"/>
        <v>3</v>
      </c>
      <c r="I21" s="100">
        <f t="shared" si="8"/>
        <v>6</v>
      </c>
      <c r="J21" s="112">
        <f t="shared" si="8"/>
        <v>9</v>
      </c>
    </row>
    <row r="22" spans="1:10" ht="12" customHeight="1">
      <c r="A22" s="113" t="s">
        <v>3</v>
      </c>
      <c r="B22" s="114">
        <f aca="true" t="shared" si="9" ref="B22:J22">SUM(B45,B61,B77,B93)</f>
        <v>44</v>
      </c>
      <c r="C22" s="115">
        <f t="shared" si="9"/>
        <v>254</v>
      </c>
      <c r="D22" s="115">
        <f t="shared" si="9"/>
        <v>298</v>
      </c>
      <c r="E22" s="114">
        <f t="shared" si="9"/>
        <v>72</v>
      </c>
      <c r="F22" s="115">
        <f t="shared" si="9"/>
        <v>209</v>
      </c>
      <c r="G22" s="115">
        <f t="shared" si="9"/>
        <v>281</v>
      </c>
      <c r="H22" s="114">
        <f t="shared" si="9"/>
        <v>116</v>
      </c>
      <c r="I22" s="115">
        <f t="shared" si="9"/>
        <v>463</v>
      </c>
      <c r="J22" s="115">
        <f t="shared" si="9"/>
        <v>579</v>
      </c>
    </row>
    <row r="23" spans="2:10" ht="12" customHeight="1">
      <c r="B23" s="355"/>
      <c r="C23" s="355"/>
      <c r="D23" s="355"/>
      <c r="E23" s="355"/>
      <c r="F23" s="355"/>
      <c r="G23" s="355"/>
      <c r="H23" s="355"/>
      <c r="I23" s="355"/>
      <c r="J23" s="355"/>
    </row>
    <row r="24" spans="1:10" ht="12" customHeight="1">
      <c r="A24" s="1" t="s">
        <v>28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2" customHeight="1">
      <c r="A25" s="96" t="s">
        <v>22</v>
      </c>
      <c r="B25" s="97"/>
      <c r="C25" s="97"/>
      <c r="D25" s="97"/>
      <c r="E25" s="98"/>
      <c r="F25" s="98"/>
      <c r="G25" s="97"/>
      <c r="H25" s="97"/>
      <c r="I25" s="97"/>
      <c r="J25" s="97"/>
    </row>
    <row r="26" spans="1:10" ht="12" customHeight="1">
      <c r="A26" s="97"/>
      <c r="B26" s="97"/>
      <c r="C26" s="97"/>
      <c r="D26" s="97"/>
      <c r="E26" s="98"/>
      <c r="F26" s="96"/>
      <c r="G26" s="97"/>
      <c r="H26" s="97"/>
      <c r="I26" s="97"/>
      <c r="J26" s="97"/>
    </row>
    <row r="27" spans="1:10" ht="12" customHeight="1">
      <c r="A27" s="96" t="s">
        <v>30</v>
      </c>
      <c r="B27" s="97"/>
      <c r="C27" s="97"/>
      <c r="D27" s="97"/>
      <c r="E27" s="98"/>
      <c r="F27" s="98"/>
      <c r="G27" s="97"/>
      <c r="H27" s="97"/>
      <c r="I27" s="97"/>
      <c r="J27" s="97"/>
    </row>
    <row r="28" spans="1:10" ht="12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t="12" customHeight="1">
      <c r="A29" s="3" t="s">
        <v>26</v>
      </c>
      <c r="B29" s="101"/>
      <c r="C29" s="101"/>
      <c r="D29" s="101"/>
      <c r="E29" s="101"/>
      <c r="F29" s="102"/>
      <c r="G29" s="101"/>
      <c r="H29" s="101"/>
      <c r="I29" s="101"/>
      <c r="J29" s="101"/>
    </row>
    <row r="30" spans="1:10" ht="12" customHeight="1">
      <c r="A30" s="96"/>
      <c r="B30" s="101"/>
      <c r="C30" s="101"/>
      <c r="D30" s="101"/>
      <c r="E30" s="101"/>
      <c r="F30" s="102"/>
      <c r="G30" s="101"/>
      <c r="H30" s="101"/>
      <c r="I30" s="101"/>
      <c r="J30" s="101"/>
    </row>
    <row r="31" spans="1:10" ht="12" customHeight="1">
      <c r="A31" s="96" t="s">
        <v>25</v>
      </c>
      <c r="B31" s="101"/>
      <c r="C31" s="101"/>
      <c r="D31" s="101"/>
      <c r="E31" s="101"/>
      <c r="F31" s="102"/>
      <c r="G31" s="101"/>
      <c r="H31" s="101"/>
      <c r="I31" s="101"/>
      <c r="J31" s="101"/>
    </row>
    <row r="32" spans="1:10" ht="12" customHeight="1" thickBot="1">
      <c r="A32" s="94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 customHeight="1">
      <c r="A33" s="103"/>
      <c r="B33" s="104" t="s">
        <v>1</v>
      </c>
      <c r="C33" s="105"/>
      <c r="D33" s="105"/>
      <c r="E33" s="104" t="s">
        <v>2</v>
      </c>
      <c r="F33" s="105"/>
      <c r="G33" s="105"/>
      <c r="H33" s="104" t="s">
        <v>3</v>
      </c>
      <c r="I33" s="105"/>
      <c r="J33" s="105"/>
    </row>
    <row r="34" spans="1:10" ht="12" customHeight="1">
      <c r="A34" s="343" t="s">
        <v>12</v>
      </c>
      <c r="B34" s="106" t="s">
        <v>4</v>
      </c>
      <c r="C34" s="107" t="s">
        <v>5</v>
      </c>
      <c r="D34" s="107" t="s">
        <v>3</v>
      </c>
      <c r="E34" s="106" t="s">
        <v>4</v>
      </c>
      <c r="F34" s="107" t="s">
        <v>5</v>
      </c>
      <c r="G34" s="107" t="s">
        <v>3</v>
      </c>
      <c r="H34" s="106" t="s">
        <v>4</v>
      </c>
      <c r="I34" s="107" t="s">
        <v>5</v>
      </c>
      <c r="J34" s="107" t="s">
        <v>3</v>
      </c>
    </row>
    <row r="35" spans="1:10" ht="12" customHeight="1">
      <c r="A35" s="108"/>
      <c r="B35" s="109"/>
      <c r="C35" s="110"/>
      <c r="D35" s="110"/>
      <c r="E35" s="109"/>
      <c r="F35" s="110"/>
      <c r="G35" s="110"/>
      <c r="H35" s="109"/>
      <c r="I35" s="110"/>
      <c r="J35" s="110"/>
    </row>
    <row r="36" spans="1:10" ht="12" customHeight="1">
      <c r="A36" s="94" t="s">
        <v>13</v>
      </c>
      <c r="B36" s="111">
        <v>0</v>
      </c>
      <c r="C36" s="100">
        <v>0</v>
      </c>
      <c r="D36" s="100">
        <f>SUM(B36:C36)</f>
        <v>0</v>
      </c>
      <c r="E36" s="111">
        <v>7</v>
      </c>
      <c r="F36" s="100">
        <v>5</v>
      </c>
      <c r="G36" s="100">
        <f aca="true" t="shared" si="10" ref="G36:G44">SUM(E36:F36)</f>
        <v>12</v>
      </c>
      <c r="H36" s="111">
        <f>SUM(B36,E36)</f>
        <v>7</v>
      </c>
      <c r="I36" s="100">
        <f>SUM(C36,F36)</f>
        <v>5</v>
      </c>
      <c r="J36" s="100">
        <f aca="true" t="shared" si="11" ref="J36:J44">SUM(H36:I36)</f>
        <v>12</v>
      </c>
    </row>
    <row r="37" spans="1:10" ht="12" customHeight="1">
      <c r="A37" s="94" t="s">
        <v>14</v>
      </c>
      <c r="B37" s="111">
        <v>3</v>
      </c>
      <c r="C37" s="100">
        <v>5</v>
      </c>
      <c r="D37" s="100">
        <f aca="true" t="shared" si="12" ref="D37:D44">SUM(B37:C37)</f>
        <v>8</v>
      </c>
      <c r="E37" s="111">
        <v>7</v>
      </c>
      <c r="F37" s="100">
        <v>23</v>
      </c>
      <c r="G37" s="100">
        <f t="shared" si="10"/>
        <v>30</v>
      </c>
      <c r="H37" s="111">
        <f aca="true" t="shared" si="13" ref="H37:I44">SUM(B37,E37)</f>
        <v>10</v>
      </c>
      <c r="I37" s="100">
        <f t="shared" si="13"/>
        <v>28</v>
      </c>
      <c r="J37" s="100">
        <f t="shared" si="11"/>
        <v>38</v>
      </c>
    </row>
    <row r="38" spans="1:10" ht="12" customHeight="1">
      <c r="A38" s="94" t="s">
        <v>15</v>
      </c>
      <c r="B38" s="111">
        <v>1</v>
      </c>
      <c r="C38" s="100">
        <v>13</v>
      </c>
      <c r="D38" s="100">
        <f t="shared" si="12"/>
        <v>14</v>
      </c>
      <c r="E38" s="111">
        <v>5</v>
      </c>
      <c r="F38" s="100">
        <v>16</v>
      </c>
      <c r="G38" s="100">
        <f t="shared" si="10"/>
        <v>21</v>
      </c>
      <c r="H38" s="111">
        <f t="shared" si="13"/>
        <v>6</v>
      </c>
      <c r="I38" s="100">
        <f t="shared" si="13"/>
        <v>29</v>
      </c>
      <c r="J38" s="100">
        <f t="shared" si="11"/>
        <v>35</v>
      </c>
    </row>
    <row r="39" spans="1:10" ht="12" customHeight="1">
      <c r="A39" s="94" t="s">
        <v>16</v>
      </c>
      <c r="B39" s="109">
        <v>3</v>
      </c>
      <c r="C39" s="100">
        <v>12</v>
      </c>
      <c r="D39" s="100">
        <f t="shared" si="12"/>
        <v>15</v>
      </c>
      <c r="E39" s="111">
        <v>2</v>
      </c>
      <c r="F39" s="100">
        <v>9</v>
      </c>
      <c r="G39" s="100">
        <f t="shared" si="10"/>
        <v>11</v>
      </c>
      <c r="H39" s="111">
        <f t="shared" si="13"/>
        <v>5</v>
      </c>
      <c r="I39" s="100">
        <f t="shared" si="13"/>
        <v>21</v>
      </c>
      <c r="J39" s="100">
        <f t="shared" si="11"/>
        <v>26</v>
      </c>
    </row>
    <row r="40" spans="1:10" ht="12" customHeight="1">
      <c r="A40" s="94" t="s">
        <v>17</v>
      </c>
      <c r="B40" s="109">
        <v>1</v>
      </c>
      <c r="C40" s="100">
        <v>12</v>
      </c>
      <c r="D40" s="100">
        <f t="shared" si="12"/>
        <v>13</v>
      </c>
      <c r="E40" s="111">
        <v>1</v>
      </c>
      <c r="F40" s="100">
        <v>8</v>
      </c>
      <c r="G40" s="100">
        <f t="shared" si="10"/>
        <v>9</v>
      </c>
      <c r="H40" s="111">
        <f t="shared" si="13"/>
        <v>2</v>
      </c>
      <c r="I40" s="100">
        <f t="shared" si="13"/>
        <v>20</v>
      </c>
      <c r="J40" s="100">
        <f t="shared" si="11"/>
        <v>22</v>
      </c>
    </row>
    <row r="41" spans="1:10" ht="12" customHeight="1">
      <c r="A41" s="94" t="s">
        <v>18</v>
      </c>
      <c r="B41" s="109">
        <v>3</v>
      </c>
      <c r="C41" s="100">
        <v>20</v>
      </c>
      <c r="D41" s="100">
        <f t="shared" si="12"/>
        <v>23</v>
      </c>
      <c r="E41" s="111">
        <v>2</v>
      </c>
      <c r="F41" s="100">
        <v>10</v>
      </c>
      <c r="G41" s="100">
        <f t="shared" si="10"/>
        <v>12</v>
      </c>
      <c r="H41" s="111">
        <f t="shared" si="13"/>
        <v>5</v>
      </c>
      <c r="I41" s="100">
        <f t="shared" si="13"/>
        <v>30</v>
      </c>
      <c r="J41" s="100">
        <f t="shared" si="11"/>
        <v>35</v>
      </c>
    </row>
    <row r="42" spans="1:10" ht="12" customHeight="1">
      <c r="A42" s="94" t="s">
        <v>19</v>
      </c>
      <c r="B42" s="109">
        <v>2</v>
      </c>
      <c r="C42" s="100">
        <v>11</v>
      </c>
      <c r="D42" s="100">
        <f t="shared" si="12"/>
        <v>13</v>
      </c>
      <c r="E42" s="111">
        <v>2</v>
      </c>
      <c r="F42" s="100">
        <v>11</v>
      </c>
      <c r="G42" s="100">
        <f t="shared" si="10"/>
        <v>13</v>
      </c>
      <c r="H42" s="111">
        <f t="shared" si="13"/>
        <v>4</v>
      </c>
      <c r="I42" s="100">
        <f t="shared" si="13"/>
        <v>22</v>
      </c>
      <c r="J42" s="100">
        <f t="shared" si="11"/>
        <v>26</v>
      </c>
    </row>
    <row r="43" spans="1:10" ht="12" customHeight="1">
      <c r="A43" s="94" t="s">
        <v>20</v>
      </c>
      <c r="B43" s="109">
        <v>1</v>
      </c>
      <c r="C43" s="100">
        <v>3</v>
      </c>
      <c r="D43" s="100">
        <f t="shared" si="12"/>
        <v>4</v>
      </c>
      <c r="E43" s="111">
        <v>0</v>
      </c>
      <c r="F43" s="100">
        <v>3</v>
      </c>
      <c r="G43" s="100">
        <f t="shared" si="10"/>
        <v>3</v>
      </c>
      <c r="H43" s="111">
        <f t="shared" si="13"/>
        <v>1</v>
      </c>
      <c r="I43" s="100">
        <f t="shared" si="13"/>
        <v>6</v>
      </c>
      <c r="J43" s="100">
        <f t="shared" si="11"/>
        <v>7</v>
      </c>
    </row>
    <row r="44" spans="1:10" ht="12" customHeight="1">
      <c r="A44" s="94" t="s">
        <v>21</v>
      </c>
      <c r="B44" s="109">
        <v>0</v>
      </c>
      <c r="C44" s="100">
        <v>3</v>
      </c>
      <c r="D44" s="112">
        <f t="shared" si="12"/>
        <v>3</v>
      </c>
      <c r="E44" s="111">
        <v>2</v>
      </c>
      <c r="F44" s="100">
        <v>0</v>
      </c>
      <c r="G44" s="112">
        <f t="shared" si="10"/>
        <v>2</v>
      </c>
      <c r="H44" s="111">
        <f t="shared" si="13"/>
        <v>2</v>
      </c>
      <c r="I44" s="100">
        <f t="shared" si="13"/>
        <v>3</v>
      </c>
      <c r="J44" s="112">
        <f t="shared" si="11"/>
        <v>5</v>
      </c>
    </row>
    <row r="45" spans="1:10" ht="12" customHeight="1">
      <c r="A45" s="113" t="s">
        <v>3</v>
      </c>
      <c r="B45" s="114">
        <f>SUM(B36:B44)</f>
        <v>14</v>
      </c>
      <c r="C45" s="115">
        <f aca="true" t="shared" si="14" ref="C45:J45">SUM(C36:C44)</f>
        <v>79</v>
      </c>
      <c r="D45" s="115">
        <f t="shared" si="14"/>
        <v>93</v>
      </c>
      <c r="E45" s="114">
        <f t="shared" si="14"/>
        <v>28</v>
      </c>
      <c r="F45" s="115">
        <f t="shared" si="14"/>
        <v>85</v>
      </c>
      <c r="G45" s="115">
        <f t="shared" si="14"/>
        <v>113</v>
      </c>
      <c r="H45" s="114">
        <f t="shared" si="14"/>
        <v>42</v>
      </c>
      <c r="I45" s="115">
        <f t="shared" si="14"/>
        <v>164</v>
      </c>
      <c r="J45" s="115">
        <f t="shared" si="14"/>
        <v>206</v>
      </c>
    </row>
    <row r="47" spans="1:10" ht="12" customHeight="1">
      <c r="A47" s="96" t="s">
        <v>6</v>
      </c>
      <c r="B47" s="101"/>
      <c r="C47" s="101"/>
      <c r="D47" s="101"/>
      <c r="E47" s="101"/>
      <c r="F47" s="102"/>
      <c r="G47" s="101"/>
      <c r="H47" s="101"/>
      <c r="I47" s="101"/>
      <c r="J47" s="101"/>
    </row>
    <row r="48" spans="1:10" ht="12" customHeight="1" thickBot="1">
      <c r="A48" s="94"/>
      <c r="B48" s="100"/>
      <c r="C48" s="100"/>
      <c r="D48" s="100"/>
      <c r="E48" s="100"/>
      <c r="F48" s="100"/>
      <c r="G48" s="100"/>
      <c r="H48" s="100"/>
      <c r="I48" s="100"/>
      <c r="J48" s="100"/>
    </row>
    <row r="49" spans="1:10" ht="12" customHeight="1">
      <c r="A49" s="103"/>
      <c r="B49" s="104" t="s">
        <v>1</v>
      </c>
      <c r="C49" s="105"/>
      <c r="D49" s="105"/>
      <c r="E49" s="104" t="s">
        <v>2</v>
      </c>
      <c r="F49" s="105"/>
      <c r="G49" s="105"/>
      <c r="H49" s="104" t="s">
        <v>3</v>
      </c>
      <c r="I49" s="105"/>
      <c r="J49" s="105"/>
    </row>
    <row r="50" spans="1:10" ht="12" customHeight="1">
      <c r="A50" s="343" t="s">
        <v>12</v>
      </c>
      <c r="B50" s="106" t="s">
        <v>4</v>
      </c>
      <c r="C50" s="107" t="s">
        <v>5</v>
      </c>
      <c r="D50" s="107" t="s">
        <v>3</v>
      </c>
      <c r="E50" s="106" t="s">
        <v>4</v>
      </c>
      <c r="F50" s="107" t="s">
        <v>5</v>
      </c>
      <c r="G50" s="107" t="s">
        <v>3</v>
      </c>
      <c r="H50" s="106" t="s">
        <v>4</v>
      </c>
      <c r="I50" s="107" t="s">
        <v>5</v>
      </c>
      <c r="J50" s="107" t="s">
        <v>3</v>
      </c>
    </row>
    <row r="51" spans="1:10" ht="12" customHeight="1">
      <c r="A51" s="108"/>
      <c r="B51" s="109"/>
      <c r="C51" s="110"/>
      <c r="D51" s="110"/>
      <c r="E51" s="109"/>
      <c r="F51" s="110"/>
      <c r="G51" s="110"/>
      <c r="H51" s="109"/>
      <c r="I51" s="110"/>
      <c r="J51" s="110"/>
    </row>
    <row r="52" spans="1:10" ht="12" customHeight="1">
      <c r="A52" s="94" t="s">
        <v>13</v>
      </c>
      <c r="B52" s="111">
        <v>0</v>
      </c>
      <c r="C52" s="100">
        <v>0</v>
      </c>
      <c r="D52" s="100">
        <f>SUM(B52:C52)</f>
        <v>0</v>
      </c>
      <c r="E52" s="111">
        <v>7</v>
      </c>
      <c r="F52" s="100">
        <v>7</v>
      </c>
      <c r="G52" s="100">
        <f aca="true" t="shared" si="15" ref="G52:G60">SUM(E52:F52)</f>
        <v>14</v>
      </c>
      <c r="H52" s="111">
        <f>SUM(B52,E52)</f>
        <v>7</v>
      </c>
      <c r="I52" s="100">
        <f>SUM(C52,F52)</f>
        <v>7</v>
      </c>
      <c r="J52" s="100">
        <f aca="true" t="shared" si="16" ref="J52:J60">SUM(H52:I52)</f>
        <v>14</v>
      </c>
    </row>
    <row r="53" spans="1:10" ht="12" customHeight="1">
      <c r="A53" s="94" t="s">
        <v>14</v>
      </c>
      <c r="B53" s="111">
        <v>2</v>
      </c>
      <c r="C53" s="100">
        <v>7</v>
      </c>
      <c r="D53" s="100">
        <f aca="true" t="shared" si="17" ref="D53:D60">SUM(B53:C53)</f>
        <v>9</v>
      </c>
      <c r="E53" s="111">
        <v>7</v>
      </c>
      <c r="F53" s="100">
        <v>22</v>
      </c>
      <c r="G53" s="100">
        <f t="shared" si="15"/>
        <v>29</v>
      </c>
      <c r="H53" s="111">
        <f aca="true" t="shared" si="18" ref="H53:I60">SUM(B53,E53)</f>
        <v>9</v>
      </c>
      <c r="I53" s="100">
        <f t="shared" si="18"/>
        <v>29</v>
      </c>
      <c r="J53" s="100">
        <f t="shared" si="16"/>
        <v>38</v>
      </c>
    </row>
    <row r="54" spans="1:10" ht="12" customHeight="1">
      <c r="A54" s="94" t="s">
        <v>15</v>
      </c>
      <c r="B54" s="111">
        <v>2</v>
      </c>
      <c r="C54" s="100">
        <v>7</v>
      </c>
      <c r="D54" s="100">
        <f t="shared" si="17"/>
        <v>9</v>
      </c>
      <c r="E54" s="111">
        <v>6</v>
      </c>
      <c r="F54" s="100">
        <v>11</v>
      </c>
      <c r="G54" s="100">
        <f t="shared" si="15"/>
        <v>17</v>
      </c>
      <c r="H54" s="111">
        <f t="shared" si="18"/>
        <v>8</v>
      </c>
      <c r="I54" s="100">
        <f t="shared" si="18"/>
        <v>18</v>
      </c>
      <c r="J54" s="100">
        <f t="shared" si="16"/>
        <v>26</v>
      </c>
    </row>
    <row r="55" spans="1:10" ht="12" customHeight="1">
      <c r="A55" s="94" t="s">
        <v>16</v>
      </c>
      <c r="B55" s="109">
        <v>2</v>
      </c>
      <c r="C55" s="100">
        <v>17</v>
      </c>
      <c r="D55" s="100">
        <f t="shared" si="17"/>
        <v>19</v>
      </c>
      <c r="E55" s="111">
        <v>4</v>
      </c>
      <c r="F55" s="100">
        <v>14</v>
      </c>
      <c r="G55" s="100">
        <f t="shared" si="15"/>
        <v>18</v>
      </c>
      <c r="H55" s="111">
        <f t="shared" si="18"/>
        <v>6</v>
      </c>
      <c r="I55" s="100">
        <f t="shared" si="18"/>
        <v>31</v>
      </c>
      <c r="J55" s="100">
        <f t="shared" si="16"/>
        <v>37</v>
      </c>
    </row>
    <row r="56" spans="1:10" ht="12" customHeight="1">
      <c r="A56" s="94" t="s">
        <v>17</v>
      </c>
      <c r="B56" s="109">
        <v>2</v>
      </c>
      <c r="C56" s="100">
        <v>12</v>
      </c>
      <c r="D56" s="100">
        <f t="shared" si="17"/>
        <v>14</v>
      </c>
      <c r="E56" s="111">
        <v>3</v>
      </c>
      <c r="F56" s="100">
        <v>6</v>
      </c>
      <c r="G56" s="100">
        <f t="shared" si="15"/>
        <v>9</v>
      </c>
      <c r="H56" s="111">
        <f t="shared" si="18"/>
        <v>5</v>
      </c>
      <c r="I56" s="100">
        <f t="shared" si="18"/>
        <v>18</v>
      </c>
      <c r="J56" s="100">
        <f t="shared" si="16"/>
        <v>23</v>
      </c>
    </row>
    <row r="57" spans="1:10" ht="12" customHeight="1">
      <c r="A57" s="94" t="s">
        <v>18</v>
      </c>
      <c r="B57" s="109">
        <v>4</v>
      </c>
      <c r="C57" s="100">
        <v>36</v>
      </c>
      <c r="D57" s="100">
        <f t="shared" si="17"/>
        <v>40</v>
      </c>
      <c r="E57" s="111">
        <v>0</v>
      </c>
      <c r="F57" s="100">
        <v>9</v>
      </c>
      <c r="G57" s="100">
        <f t="shared" si="15"/>
        <v>9</v>
      </c>
      <c r="H57" s="111">
        <f t="shared" si="18"/>
        <v>4</v>
      </c>
      <c r="I57" s="100">
        <f t="shared" si="18"/>
        <v>45</v>
      </c>
      <c r="J57" s="100">
        <f t="shared" si="16"/>
        <v>49</v>
      </c>
    </row>
    <row r="58" spans="1:10" ht="12" customHeight="1">
      <c r="A58" s="94" t="s">
        <v>19</v>
      </c>
      <c r="B58" s="109">
        <v>0</v>
      </c>
      <c r="C58" s="100">
        <v>19</v>
      </c>
      <c r="D58" s="100">
        <f t="shared" si="17"/>
        <v>19</v>
      </c>
      <c r="E58" s="111">
        <v>3</v>
      </c>
      <c r="F58" s="100">
        <v>9</v>
      </c>
      <c r="G58" s="100">
        <f t="shared" si="15"/>
        <v>12</v>
      </c>
      <c r="H58" s="111">
        <f t="shared" si="18"/>
        <v>3</v>
      </c>
      <c r="I58" s="100">
        <f t="shared" si="18"/>
        <v>28</v>
      </c>
      <c r="J58" s="100">
        <f t="shared" si="16"/>
        <v>31</v>
      </c>
    </row>
    <row r="59" spans="1:10" ht="12" customHeight="1">
      <c r="A59" s="94" t="s">
        <v>20</v>
      </c>
      <c r="B59" s="109">
        <v>3</v>
      </c>
      <c r="C59" s="100">
        <v>5</v>
      </c>
      <c r="D59" s="100">
        <f t="shared" si="17"/>
        <v>8</v>
      </c>
      <c r="E59" s="111">
        <v>1</v>
      </c>
      <c r="F59" s="100">
        <v>2</v>
      </c>
      <c r="G59" s="100">
        <f t="shared" si="15"/>
        <v>3</v>
      </c>
      <c r="H59" s="111">
        <f t="shared" si="18"/>
        <v>4</v>
      </c>
      <c r="I59" s="100">
        <f t="shared" si="18"/>
        <v>7</v>
      </c>
      <c r="J59" s="100">
        <f t="shared" si="16"/>
        <v>11</v>
      </c>
    </row>
    <row r="60" spans="1:10" ht="12" customHeight="1">
      <c r="A60" s="94" t="s">
        <v>21</v>
      </c>
      <c r="B60" s="109">
        <v>1</v>
      </c>
      <c r="C60" s="100">
        <v>2</v>
      </c>
      <c r="D60" s="112">
        <f t="shared" si="17"/>
        <v>3</v>
      </c>
      <c r="E60" s="111">
        <v>0</v>
      </c>
      <c r="F60" s="100">
        <v>0</v>
      </c>
      <c r="G60" s="112">
        <f t="shared" si="15"/>
        <v>0</v>
      </c>
      <c r="H60" s="111">
        <f t="shared" si="18"/>
        <v>1</v>
      </c>
      <c r="I60" s="100">
        <f t="shared" si="18"/>
        <v>2</v>
      </c>
      <c r="J60" s="112">
        <f t="shared" si="16"/>
        <v>3</v>
      </c>
    </row>
    <row r="61" spans="1:10" ht="12" customHeight="1">
      <c r="A61" s="113" t="s">
        <v>3</v>
      </c>
      <c r="B61" s="114">
        <f>SUM(B52:B60)</f>
        <v>16</v>
      </c>
      <c r="C61" s="115">
        <f aca="true" t="shared" si="19" ref="C61:J61">SUM(C52:C60)</f>
        <v>105</v>
      </c>
      <c r="D61" s="115">
        <f t="shared" si="19"/>
        <v>121</v>
      </c>
      <c r="E61" s="114">
        <f t="shared" si="19"/>
        <v>31</v>
      </c>
      <c r="F61" s="115">
        <f t="shared" si="19"/>
        <v>80</v>
      </c>
      <c r="G61" s="115">
        <f t="shared" si="19"/>
        <v>111</v>
      </c>
      <c r="H61" s="114">
        <f t="shared" si="19"/>
        <v>47</v>
      </c>
      <c r="I61" s="115">
        <f t="shared" si="19"/>
        <v>185</v>
      </c>
      <c r="J61" s="115">
        <f t="shared" si="19"/>
        <v>232</v>
      </c>
    </row>
    <row r="63" spans="1:10" ht="12" customHeight="1">
      <c r="A63" s="96" t="s">
        <v>7</v>
      </c>
      <c r="B63" s="101"/>
      <c r="C63" s="101"/>
      <c r="D63" s="101"/>
      <c r="E63" s="101"/>
      <c r="F63" s="102"/>
      <c r="G63" s="101"/>
      <c r="H63" s="101"/>
      <c r="I63" s="101"/>
      <c r="J63" s="101"/>
    </row>
    <row r="64" spans="1:10" ht="12" customHeight="1" thickBot="1">
      <c r="A64" s="94"/>
      <c r="B64" s="100"/>
      <c r="C64" s="100"/>
      <c r="D64" s="100"/>
      <c r="E64" s="100"/>
      <c r="F64" s="100"/>
      <c r="G64" s="100"/>
      <c r="H64" s="100"/>
      <c r="I64" s="100"/>
      <c r="J64" s="100"/>
    </row>
    <row r="65" spans="1:10" ht="12" customHeight="1">
      <c r="A65" s="103"/>
      <c r="B65" s="104" t="s">
        <v>1</v>
      </c>
      <c r="C65" s="105"/>
      <c r="D65" s="105"/>
      <c r="E65" s="104" t="s">
        <v>2</v>
      </c>
      <c r="F65" s="105"/>
      <c r="G65" s="105"/>
      <c r="H65" s="104" t="s">
        <v>3</v>
      </c>
      <c r="I65" s="105"/>
      <c r="J65" s="105"/>
    </row>
    <row r="66" spans="1:10" ht="12" customHeight="1">
      <c r="A66" s="343" t="s">
        <v>12</v>
      </c>
      <c r="B66" s="106" t="s">
        <v>4</v>
      </c>
      <c r="C66" s="107" t="s">
        <v>5</v>
      </c>
      <c r="D66" s="107" t="s">
        <v>3</v>
      </c>
      <c r="E66" s="106" t="s">
        <v>4</v>
      </c>
      <c r="F66" s="107" t="s">
        <v>5</v>
      </c>
      <c r="G66" s="107" t="s">
        <v>3</v>
      </c>
      <c r="H66" s="106" t="s">
        <v>4</v>
      </c>
      <c r="I66" s="107" t="s">
        <v>5</v>
      </c>
      <c r="J66" s="107" t="s">
        <v>3</v>
      </c>
    </row>
    <row r="67" spans="1:10" ht="12" customHeight="1">
      <c r="A67" s="108"/>
      <c r="B67" s="109"/>
      <c r="C67" s="110"/>
      <c r="D67" s="110"/>
      <c r="E67" s="109"/>
      <c r="F67" s="110"/>
      <c r="G67" s="110"/>
      <c r="H67" s="109"/>
      <c r="I67" s="110"/>
      <c r="J67" s="110"/>
    </row>
    <row r="68" spans="1:10" ht="12" customHeight="1">
      <c r="A68" s="94" t="s">
        <v>13</v>
      </c>
      <c r="B68" s="111">
        <v>0</v>
      </c>
      <c r="C68" s="100">
        <v>1</v>
      </c>
      <c r="D68" s="100">
        <f>SUM(B68:C68)</f>
        <v>1</v>
      </c>
      <c r="E68" s="111">
        <v>0</v>
      </c>
      <c r="F68" s="100">
        <v>1</v>
      </c>
      <c r="G68" s="100">
        <f aca="true" t="shared" si="20" ref="G68:G76">SUM(E68:F68)</f>
        <v>1</v>
      </c>
      <c r="H68" s="111">
        <f>SUM(B68,E68)</f>
        <v>0</v>
      </c>
      <c r="I68" s="100">
        <f>SUM(C68,F68)</f>
        <v>2</v>
      </c>
      <c r="J68" s="100">
        <f aca="true" t="shared" si="21" ref="J68:J76">SUM(H68:I68)</f>
        <v>2</v>
      </c>
    </row>
    <row r="69" spans="1:10" ht="12" customHeight="1">
      <c r="A69" s="94" t="s">
        <v>14</v>
      </c>
      <c r="B69" s="111">
        <v>2</v>
      </c>
      <c r="C69" s="100">
        <v>1</v>
      </c>
      <c r="D69" s="100">
        <f aca="true" t="shared" si="22" ref="D69:D76">SUM(B69:C69)</f>
        <v>3</v>
      </c>
      <c r="E69" s="111">
        <v>5</v>
      </c>
      <c r="F69" s="100">
        <v>8</v>
      </c>
      <c r="G69" s="100">
        <f t="shared" si="20"/>
        <v>13</v>
      </c>
      <c r="H69" s="111">
        <f aca="true" t="shared" si="23" ref="H69:I76">SUM(B69,E69)</f>
        <v>7</v>
      </c>
      <c r="I69" s="100">
        <f t="shared" si="23"/>
        <v>9</v>
      </c>
      <c r="J69" s="100">
        <f t="shared" si="21"/>
        <v>16</v>
      </c>
    </row>
    <row r="70" spans="1:10" ht="12" customHeight="1">
      <c r="A70" s="94" t="s">
        <v>15</v>
      </c>
      <c r="B70" s="111">
        <v>0</v>
      </c>
      <c r="C70" s="100">
        <v>6</v>
      </c>
      <c r="D70" s="100">
        <f t="shared" si="22"/>
        <v>6</v>
      </c>
      <c r="E70" s="111">
        <v>0</v>
      </c>
      <c r="F70" s="100">
        <v>1</v>
      </c>
      <c r="G70" s="100">
        <f t="shared" si="20"/>
        <v>1</v>
      </c>
      <c r="H70" s="111">
        <f t="shared" si="23"/>
        <v>0</v>
      </c>
      <c r="I70" s="100">
        <f t="shared" si="23"/>
        <v>7</v>
      </c>
      <c r="J70" s="100">
        <f t="shared" si="21"/>
        <v>7</v>
      </c>
    </row>
    <row r="71" spans="1:10" ht="12" customHeight="1">
      <c r="A71" s="94" t="s">
        <v>16</v>
      </c>
      <c r="B71" s="109">
        <v>0</v>
      </c>
      <c r="C71" s="100">
        <v>5</v>
      </c>
      <c r="D71" s="100">
        <f t="shared" si="22"/>
        <v>5</v>
      </c>
      <c r="E71" s="111">
        <v>2</v>
      </c>
      <c r="F71" s="100">
        <v>1</v>
      </c>
      <c r="G71" s="100">
        <f t="shared" si="20"/>
        <v>3</v>
      </c>
      <c r="H71" s="111">
        <f t="shared" si="23"/>
        <v>2</v>
      </c>
      <c r="I71" s="100">
        <f t="shared" si="23"/>
        <v>6</v>
      </c>
      <c r="J71" s="100">
        <f t="shared" si="21"/>
        <v>8</v>
      </c>
    </row>
    <row r="72" spans="1:10" ht="12" customHeight="1">
      <c r="A72" s="94" t="s">
        <v>17</v>
      </c>
      <c r="B72" s="109">
        <v>0</v>
      </c>
      <c r="C72" s="100">
        <v>5</v>
      </c>
      <c r="D72" s="100">
        <f t="shared" si="22"/>
        <v>5</v>
      </c>
      <c r="E72" s="111">
        <v>0</v>
      </c>
      <c r="F72" s="100">
        <v>1</v>
      </c>
      <c r="G72" s="100">
        <f t="shared" si="20"/>
        <v>1</v>
      </c>
      <c r="H72" s="111">
        <f t="shared" si="23"/>
        <v>0</v>
      </c>
      <c r="I72" s="100">
        <f t="shared" si="23"/>
        <v>6</v>
      </c>
      <c r="J72" s="100">
        <f t="shared" si="21"/>
        <v>6</v>
      </c>
    </row>
    <row r="73" spans="1:10" ht="12" customHeight="1">
      <c r="A73" s="94" t="s">
        <v>18</v>
      </c>
      <c r="B73" s="109">
        <v>0</v>
      </c>
      <c r="C73" s="100">
        <v>6</v>
      </c>
      <c r="D73" s="100">
        <f t="shared" si="22"/>
        <v>6</v>
      </c>
      <c r="E73" s="111">
        <v>1</v>
      </c>
      <c r="F73" s="100">
        <v>2</v>
      </c>
      <c r="G73" s="100">
        <f t="shared" si="20"/>
        <v>3</v>
      </c>
      <c r="H73" s="111">
        <f t="shared" si="23"/>
        <v>1</v>
      </c>
      <c r="I73" s="100">
        <f t="shared" si="23"/>
        <v>8</v>
      </c>
      <c r="J73" s="100">
        <f t="shared" si="21"/>
        <v>9</v>
      </c>
    </row>
    <row r="74" spans="1:10" ht="12" customHeight="1">
      <c r="A74" s="94" t="s">
        <v>19</v>
      </c>
      <c r="B74" s="109">
        <v>5</v>
      </c>
      <c r="C74" s="100">
        <v>7</v>
      </c>
      <c r="D74" s="100">
        <f t="shared" si="22"/>
        <v>12</v>
      </c>
      <c r="E74" s="111">
        <v>0</v>
      </c>
      <c r="F74" s="100">
        <v>3</v>
      </c>
      <c r="G74" s="100">
        <f t="shared" si="20"/>
        <v>3</v>
      </c>
      <c r="H74" s="111">
        <f t="shared" si="23"/>
        <v>5</v>
      </c>
      <c r="I74" s="100">
        <f t="shared" si="23"/>
        <v>10</v>
      </c>
      <c r="J74" s="100">
        <f t="shared" si="21"/>
        <v>15</v>
      </c>
    </row>
    <row r="75" spans="1:10" ht="12" customHeight="1">
      <c r="A75" s="94" t="s">
        <v>20</v>
      </c>
      <c r="B75" s="109">
        <v>1</v>
      </c>
      <c r="C75" s="100">
        <v>4</v>
      </c>
      <c r="D75" s="100">
        <f t="shared" si="22"/>
        <v>5</v>
      </c>
      <c r="E75" s="111">
        <v>1</v>
      </c>
      <c r="F75" s="100">
        <v>0</v>
      </c>
      <c r="G75" s="100">
        <f t="shared" si="20"/>
        <v>1</v>
      </c>
      <c r="H75" s="111">
        <f t="shared" si="23"/>
        <v>2</v>
      </c>
      <c r="I75" s="100">
        <f t="shared" si="23"/>
        <v>4</v>
      </c>
      <c r="J75" s="100">
        <f t="shared" si="21"/>
        <v>6</v>
      </c>
    </row>
    <row r="76" spans="1:10" ht="12" customHeight="1">
      <c r="A76" s="94" t="s">
        <v>21</v>
      </c>
      <c r="B76" s="109">
        <v>0</v>
      </c>
      <c r="C76" s="100">
        <v>1</v>
      </c>
      <c r="D76" s="112">
        <f t="shared" si="22"/>
        <v>1</v>
      </c>
      <c r="E76" s="111">
        <v>0</v>
      </c>
      <c r="F76" s="100">
        <v>0</v>
      </c>
      <c r="G76" s="112">
        <f t="shared" si="20"/>
        <v>0</v>
      </c>
      <c r="H76" s="111">
        <f t="shared" si="23"/>
        <v>0</v>
      </c>
      <c r="I76" s="100">
        <f t="shared" si="23"/>
        <v>1</v>
      </c>
      <c r="J76" s="112">
        <f t="shared" si="21"/>
        <v>1</v>
      </c>
    </row>
    <row r="77" spans="1:10" ht="12" customHeight="1">
      <c r="A77" s="113" t="s">
        <v>3</v>
      </c>
      <c r="B77" s="114">
        <f>SUM(B68:B76)</f>
        <v>8</v>
      </c>
      <c r="C77" s="115">
        <f aca="true" t="shared" si="24" ref="C77:J77">SUM(C68:C76)</f>
        <v>36</v>
      </c>
      <c r="D77" s="115">
        <f t="shared" si="24"/>
        <v>44</v>
      </c>
      <c r="E77" s="114">
        <f t="shared" si="24"/>
        <v>9</v>
      </c>
      <c r="F77" s="115">
        <f t="shared" si="24"/>
        <v>17</v>
      </c>
      <c r="G77" s="115">
        <f t="shared" si="24"/>
        <v>26</v>
      </c>
      <c r="H77" s="114">
        <f t="shared" si="24"/>
        <v>17</v>
      </c>
      <c r="I77" s="115">
        <f t="shared" si="24"/>
        <v>53</v>
      </c>
      <c r="J77" s="115">
        <f t="shared" si="24"/>
        <v>70</v>
      </c>
    </row>
    <row r="79" spans="1:10" ht="12" customHeight="1">
      <c r="A79" s="96" t="s">
        <v>8</v>
      </c>
      <c r="B79" s="101"/>
      <c r="C79" s="101"/>
      <c r="D79" s="101"/>
      <c r="E79" s="101"/>
      <c r="F79" s="102"/>
      <c r="G79" s="101"/>
      <c r="H79" s="101"/>
      <c r="I79" s="101"/>
      <c r="J79" s="101"/>
    </row>
    <row r="80" spans="1:10" ht="12" customHeight="1" thickBot="1">
      <c r="A80" s="94"/>
      <c r="B80" s="100"/>
      <c r="C80" s="100"/>
      <c r="D80" s="100"/>
      <c r="E80" s="100"/>
      <c r="F80" s="100"/>
      <c r="G80" s="100"/>
      <c r="H80" s="100"/>
      <c r="I80" s="100"/>
      <c r="J80" s="100"/>
    </row>
    <row r="81" spans="1:10" ht="12" customHeight="1">
      <c r="A81" s="103"/>
      <c r="B81" s="104" t="s">
        <v>1</v>
      </c>
      <c r="C81" s="105"/>
      <c r="D81" s="105"/>
      <c r="E81" s="104" t="s">
        <v>2</v>
      </c>
      <c r="F81" s="105"/>
      <c r="G81" s="105"/>
      <c r="H81" s="104" t="s">
        <v>3</v>
      </c>
      <c r="I81" s="105"/>
      <c r="J81" s="105"/>
    </row>
    <row r="82" spans="1:10" ht="12" customHeight="1">
      <c r="A82" s="343" t="s">
        <v>12</v>
      </c>
      <c r="B82" s="106" t="s">
        <v>4</v>
      </c>
      <c r="C82" s="107" t="s">
        <v>5</v>
      </c>
      <c r="D82" s="107" t="s">
        <v>3</v>
      </c>
      <c r="E82" s="106" t="s">
        <v>4</v>
      </c>
      <c r="F82" s="107" t="s">
        <v>5</v>
      </c>
      <c r="G82" s="107" t="s">
        <v>3</v>
      </c>
      <c r="H82" s="106" t="s">
        <v>4</v>
      </c>
      <c r="I82" s="107" t="s">
        <v>5</v>
      </c>
      <c r="J82" s="107" t="s">
        <v>3</v>
      </c>
    </row>
    <row r="83" spans="1:10" ht="12" customHeight="1">
      <c r="A83" s="108"/>
      <c r="B83" s="109"/>
      <c r="C83" s="110"/>
      <c r="D83" s="110"/>
      <c r="E83" s="109"/>
      <c r="F83" s="110"/>
      <c r="G83" s="110"/>
      <c r="H83" s="109"/>
      <c r="I83" s="110"/>
      <c r="J83" s="110"/>
    </row>
    <row r="84" spans="1:10" ht="12" customHeight="1">
      <c r="A84" s="94" t="s">
        <v>13</v>
      </c>
      <c r="B84" s="111">
        <v>0</v>
      </c>
      <c r="C84" s="100">
        <v>0</v>
      </c>
      <c r="D84" s="100">
        <f>SUM(B84:C84)</f>
        <v>0</v>
      </c>
      <c r="E84" s="111">
        <v>0</v>
      </c>
      <c r="F84" s="100">
        <v>3</v>
      </c>
      <c r="G84" s="100">
        <f aca="true" t="shared" si="25" ref="G84:G92">SUM(E84:F84)</f>
        <v>3</v>
      </c>
      <c r="H84" s="111">
        <f>SUM(B84,E84)</f>
        <v>0</v>
      </c>
      <c r="I84" s="100">
        <f>SUM(C84,F84)</f>
        <v>3</v>
      </c>
      <c r="J84" s="100">
        <f aca="true" t="shared" si="26" ref="J84:J92">SUM(H84:I84)</f>
        <v>3</v>
      </c>
    </row>
    <row r="85" spans="1:10" ht="12" customHeight="1">
      <c r="A85" s="94" t="s">
        <v>14</v>
      </c>
      <c r="B85" s="111">
        <v>1</v>
      </c>
      <c r="C85" s="100">
        <v>1</v>
      </c>
      <c r="D85" s="100">
        <f aca="true" t="shared" si="27" ref="D85:D92">SUM(B85:C85)</f>
        <v>2</v>
      </c>
      <c r="E85" s="111">
        <v>1</v>
      </c>
      <c r="F85" s="100">
        <v>4</v>
      </c>
      <c r="G85" s="100">
        <f t="shared" si="25"/>
        <v>5</v>
      </c>
      <c r="H85" s="111">
        <f aca="true" t="shared" si="28" ref="H85:I92">SUM(B85,E85)</f>
        <v>2</v>
      </c>
      <c r="I85" s="100">
        <f t="shared" si="28"/>
        <v>5</v>
      </c>
      <c r="J85" s="100">
        <f t="shared" si="26"/>
        <v>7</v>
      </c>
    </row>
    <row r="86" spans="1:10" ht="12" customHeight="1">
      <c r="A86" s="94" t="s">
        <v>15</v>
      </c>
      <c r="B86" s="111">
        <v>1</v>
      </c>
      <c r="C86" s="100">
        <v>5</v>
      </c>
      <c r="D86" s="100">
        <f t="shared" si="27"/>
        <v>6</v>
      </c>
      <c r="E86" s="111">
        <v>1</v>
      </c>
      <c r="F86" s="100">
        <v>6</v>
      </c>
      <c r="G86" s="100">
        <f t="shared" si="25"/>
        <v>7</v>
      </c>
      <c r="H86" s="111">
        <f t="shared" si="28"/>
        <v>2</v>
      </c>
      <c r="I86" s="100">
        <f t="shared" si="28"/>
        <v>11</v>
      </c>
      <c r="J86" s="100">
        <f t="shared" si="26"/>
        <v>13</v>
      </c>
    </row>
    <row r="87" spans="1:10" ht="12" customHeight="1">
      <c r="A87" s="94" t="s">
        <v>16</v>
      </c>
      <c r="B87" s="109">
        <v>3</v>
      </c>
      <c r="C87" s="100">
        <v>5</v>
      </c>
      <c r="D87" s="100">
        <f t="shared" si="27"/>
        <v>8</v>
      </c>
      <c r="E87" s="111">
        <v>0</v>
      </c>
      <c r="F87" s="100">
        <v>2</v>
      </c>
      <c r="G87" s="100">
        <f t="shared" si="25"/>
        <v>2</v>
      </c>
      <c r="H87" s="111">
        <f t="shared" si="28"/>
        <v>3</v>
      </c>
      <c r="I87" s="100">
        <f t="shared" si="28"/>
        <v>7</v>
      </c>
      <c r="J87" s="100">
        <f t="shared" si="26"/>
        <v>10</v>
      </c>
    </row>
    <row r="88" spans="1:10" ht="12" customHeight="1">
      <c r="A88" s="94" t="s">
        <v>17</v>
      </c>
      <c r="B88" s="109">
        <v>0</v>
      </c>
      <c r="C88" s="100">
        <v>4</v>
      </c>
      <c r="D88" s="100">
        <f t="shared" si="27"/>
        <v>4</v>
      </c>
      <c r="E88" s="111">
        <v>1</v>
      </c>
      <c r="F88" s="100">
        <v>4</v>
      </c>
      <c r="G88" s="100">
        <f t="shared" si="25"/>
        <v>5</v>
      </c>
      <c r="H88" s="111">
        <f t="shared" si="28"/>
        <v>1</v>
      </c>
      <c r="I88" s="100">
        <f t="shared" si="28"/>
        <v>8</v>
      </c>
      <c r="J88" s="100">
        <f t="shared" si="26"/>
        <v>9</v>
      </c>
    </row>
    <row r="89" spans="1:10" ht="12" customHeight="1">
      <c r="A89" s="94" t="s">
        <v>18</v>
      </c>
      <c r="B89" s="109">
        <v>0</v>
      </c>
      <c r="C89" s="100">
        <v>7</v>
      </c>
      <c r="D89" s="100">
        <f t="shared" si="27"/>
        <v>7</v>
      </c>
      <c r="E89" s="111">
        <v>1</v>
      </c>
      <c r="F89" s="100">
        <v>4</v>
      </c>
      <c r="G89" s="100">
        <f t="shared" si="25"/>
        <v>5</v>
      </c>
      <c r="H89" s="111">
        <f t="shared" si="28"/>
        <v>1</v>
      </c>
      <c r="I89" s="100">
        <f t="shared" si="28"/>
        <v>11</v>
      </c>
      <c r="J89" s="100">
        <f t="shared" si="26"/>
        <v>12</v>
      </c>
    </row>
    <row r="90" spans="1:10" ht="12" customHeight="1">
      <c r="A90" s="94" t="s">
        <v>19</v>
      </c>
      <c r="B90" s="109">
        <v>0</v>
      </c>
      <c r="C90" s="100">
        <v>9</v>
      </c>
      <c r="D90" s="100">
        <f t="shared" si="27"/>
        <v>9</v>
      </c>
      <c r="E90" s="111">
        <v>0</v>
      </c>
      <c r="F90" s="100">
        <v>4</v>
      </c>
      <c r="G90" s="100">
        <f t="shared" si="25"/>
        <v>4</v>
      </c>
      <c r="H90" s="111">
        <f t="shared" si="28"/>
        <v>0</v>
      </c>
      <c r="I90" s="100">
        <f t="shared" si="28"/>
        <v>13</v>
      </c>
      <c r="J90" s="100">
        <f t="shared" si="26"/>
        <v>13</v>
      </c>
    </row>
    <row r="91" spans="1:10" ht="12" customHeight="1">
      <c r="A91" s="94" t="s">
        <v>20</v>
      </c>
      <c r="B91" s="109">
        <v>1</v>
      </c>
      <c r="C91" s="100">
        <v>3</v>
      </c>
      <c r="D91" s="100">
        <f t="shared" si="27"/>
        <v>4</v>
      </c>
      <c r="E91" s="111">
        <v>0</v>
      </c>
      <c r="F91" s="100">
        <v>0</v>
      </c>
      <c r="G91" s="100">
        <f t="shared" si="25"/>
        <v>0</v>
      </c>
      <c r="H91" s="111">
        <f t="shared" si="28"/>
        <v>1</v>
      </c>
      <c r="I91" s="100">
        <f t="shared" si="28"/>
        <v>3</v>
      </c>
      <c r="J91" s="100">
        <f t="shared" si="26"/>
        <v>4</v>
      </c>
    </row>
    <row r="92" spans="1:10" ht="12" customHeight="1">
      <c r="A92" s="94" t="s">
        <v>21</v>
      </c>
      <c r="B92" s="109">
        <v>0</v>
      </c>
      <c r="C92" s="100">
        <v>0</v>
      </c>
      <c r="D92" s="112">
        <f t="shared" si="27"/>
        <v>0</v>
      </c>
      <c r="E92" s="111">
        <v>0</v>
      </c>
      <c r="F92" s="100">
        <v>0</v>
      </c>
      <c r="G92" s="112">
        <f t="shared" si="25"/>
        <v>0</v>
      </c>
      <c r="H92" s="111">
        <f t="shared" si="28"/>
        <v>0</v>
      </c>
      <c r="I92" s="100">
        <f t="shared" si="28"/>
        <v>0</v>
      </c>
      <c r="J92" s="112">
        <f t="shared" si="26"/>
        <v>0</v>
      </c>
    </row>
    <row r="93" spans="1:10" ht="12" customHeight="1">
      <c r="A93" s="113" t="s">
        <v>3</v>
      </c>
      <c r="B93" s="114">
        <f>SUM(B84:B92)</f>
        <v>6</v>
      </c>
      <c r="C93" s="115">
        <f aca="true" t="shared" si="29" ref="C93:J93">SUM(C84:C92)</f>
        <v>34</v>
      </c>
      <c r="D93" s="115">
        <f t="shared" si="29"/>
        <v>40</v>
      </c>
      <c r="E93" s="114">
        <f t="shared" si="29"/>
        <v>4</v>
      </c>
      <c r="F93" s="115">
        <f t="shared" si="29"/>
        <v>27</v>
      </c>
      <c r="G93" s="115">
        <f t="shared" si="29"/>
        <v>31</v>
      </c>
      <c r="H93" s="114">
        <f t="shared" si="29"/>
        <v>10</v>
      </c>
      <c r="I93" s="115">
        <f t="shared" si="29"/>
        <v>61</v>
      </c>
      <c r="J93" s="115">
        <f t="shared" si="29"/>
        <v>71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6.8515625" style="138" customWidth="1"/>
    <col min="2" max="16384" width="9.140625" style="138" customWidth="1"/>
  </cols>
  <sheetData>
    <row r="1" s="117" customFormat="1" ht="12.75">
      <c r="A1" s="1" t="s">
        <v>28</v>
      </c>
    </row>
    <row r="2" spans="1:10" s="117" customFormat="1" ht="12.75">
      <c r="A2" s="118" t="s">
        <v>0</v>
      </c>
      <c r="B2" s="119"/>
      <c r="C2" s="120"/>
      <c r="D2" s="119"/>
      <c r="E2" s="120"/>
      <c r="F2" s="120"/>
      <c r="G2" s="119"/>
      <c r="H2" s="120"/>
      <c r="I2" s="119"/>
      <c r="J2" s="119"/>
    </row>
    <row r="3" spans="1:10" s="117" customFormat="1" ht="12.75">
      <c r="A3" s="118"/>
      <c r="B3" s="119"/>
      <c r="C3" s="118"/>
      <c r="D3" s="119"/>
      <c r="E3" s="120"/>
      <c r="F3" s="120"/>
      <c r="G3" s="119"/>
      <c r="H3" s="120"/>
      <c r="I3" s="119"/>
      <c r="J3" s="119"/>
    </row>
    <row r="4" spans="1:10" s="117" customFormat="1" ht="12.75">
      <c r="A4" s="118" t="s">
        <v>29</v>
      </c>
      <c r="B4" s="119"/>
      <c r="C4" s="118"/>
      <c r="D4" s="119"/>
      <c r="E4" s="120"/>
      <c r="F4" s="120"/>
      <c r="G4" s="119"/>
      <c r="H4" s="120"/>
      <c r="I4" s="119"/>
      <c r="J4" s="119"/>
    </row>
    <row r="5" spans="1:10" s="117" customFormat="1" ht="12.75">
      <c r="A5" s="118"/>
      <c r="B5" s="119"/>
      <c r="C5" s="118"/>
      <c r="D5" s="119"/>
      <c r="E5" s="120"/>
      <c r="F5" s="120"/>
      <c r="G5" s="119"/>
      <c r="H5" s="120"/>
      <c r="I5" s="119"/>
      <c r="J5" s="119"/>
    </row>
    <row r="6" spans="1:10" s="117" customFormat="1" ht="12.75">
      <c r="A6" s="118" t="s">
        <v>27</v>
      </c>
      <c r="B6" s="119"/>
      <c r="C6" s="118"/>
      <c r="D6" s="119"/>
      <c r="E6" s="119"/>
      <c r="F6" s="119"/>
      <c r="G6" s="119"/>
      <c r="H6" s="119"/>
      <c r="I6" s="119"/>
      <c r="J6" s="119"/>
    </row>
    <row r="7" s="117" customFormat="1" ht="13.5" thickBot="1"/>
    <row r="8" spans="1:10" s="117" customFormat="1" ht="12.75">
      <c r="A8" s="121"/>
      <c r="B8" s="122"/>
      <c r="C8" s="123" t="s">
        <v>1</v>
      </c>
      <c r="D8" s="124"/>
      <c r="E8" s="122"/>
      <c r="F8" s="123" t="s">
        <v>2</v>
      </c>
      <c r="G8" s="124"/>
      <c r="H8" s="122"/>
      <c r="I8" s="123" t="s">
        <v>3</v>
      </c>
      <c r="J8" s="124"/>
    </row>
    <row r="9" spans="1:10" s="117" customFormat="1" ht="12.75">
      <c r="A9" s="125"/>
      <c r="B9" s="327" t="s">
        <v>4</v>
      </c>
      <c r="C9" s="328" t="s">
        <v>5</v>
      </c>
      <c r="D9" s="328" t="s">
        <v>3</v>
      </c>
      <c r="E9" s="327" t="s">
        <v>4</v>
      </c>
      <c r="F9" s="328" t="s">
        <v>5</v>
      </c>
      <c r="G9" s="328" t="s">
        <v>3</v>
      </c>
      <c r="H9" s="327" t="s">
        <v>4</v>
      </c>
      <c r="I9" s="328" t="s">
        <v>5</v>
      </c>
      <c r="J9" s="328" t="s">
        <v>3</v>
      </c>
    </row>
    <row r="10" spans="1:10" s="117" customFormat="1" ht="12.75">
      <c r="A10" s="126"/>
      <c r="B10" s="127"/>
      <c r="C10" s="128"/>
      <c r="D10" s="128"/>
      <c r="E10" s="127"/>
      <c r="F10" s="128"/>
      <c r="G10" s="128"/>
      <c r="H10" s="127"/>
      <c r="I10" s="128"/>
      <c r="J10" s="128"/>
    </row>
    <row r="11" spans="1:10" s="117" customFormat="1" ht="12.75">
      <c r="A11" s="2" t="s">
        <v>25</v>
      </c>
      <c r="B11" s="129">
        <v>59</v>
      </c>
      <c r="C11" s="130">
        <v>40</v>
      </c>
      <c r="D11" s="130">
        <f>SUM(B11:C11)</f>
        <v>99</v>
      </c>
      <c r="E11" s="131">
        <v>62</v>
      </c>
      <c r="F11" s="130">
        <v>49</v>
      </c>
      <c r="G11" s="130">
        <f>SUM(E11:F11)</f>
        <v>111</v>
      </c>
      <c r="H11" s="131">
        <f>SUM(B11,E11)</f>
        <v>121</v>
      </c>
      <c r="I11" s="130">
        <f>SUM(C11,F11)</f>
        <v>89</v>
      </c>
      <c r="J11" s="130">
        <f>SUM(H11:I11)</f>
        <v>210</v>
      </c>
    </row>
    <row r="12" spans="1:10" s="117" customFormat="1" ht="12.75">
      <c r="A12" s="117" t="s">
        <v>6</v>
      </c>
      <c r="B12" s="129">
        <v>101</v>
      </c>
      <c r="C12" s="132">
        <v>111</v>
      </c>
      <c r="D12" s="130">
        <f>SUM(B12:C12)</f>
        <v>212</v>
      </c>
      <c r="E12" s="131">
        <v>91</v>
      </c>
      <c r="F12" s="130">
        <v>72</v>
      </c>
      <c r="G12" s="130">
        <f>SUM(E12:F12)</f>
        <v>163</v>
      </c>
      <c r="H12" s="131">
        <f aca="true" t="shared" si="0" ref="H12:I14">SUM(B12,E12)</f>
        <v>192</v>
      </c>
      <c r="I12" s="130">
        <f t="shared" si="0"/>
        <v>183</v>
      </c>
      <c r="J12" s="130">
        <f>SUM(H12:I12)</f>
        <v>375</v>
      </c>
    </row>
    <row r="13" spans="1:10" s="117" customFormat="1" ht="12.75">
      <c r="A13" s="117" t="s">
        <v>7</v>
      </c>
      <c r="B13" s="129">
        <v>17</v>
      </c>
      <c r="C13" s="133">
        <v>19</v>
      </c>
      <c r="D13" s="130">
        <f>SUM(B13:C13)</f>
        <v>36</v>
      </c>
      <c r="E13" s="129">
        <v>18</v>
      </c>
      <c r="F13" s="133">
        <v>13</v>
      </c>
      <c r="G13" s="130">
        <f>SUM(E13:F13)</f>
        <v>31</v>
      </c>
      <c r="H13" s="131">
        <f t="shared" si="0"/>
        <v>35</v>
      </c>
      <c r="I13" s="130">
        <f t="shared" si="0"/>
        <v>32</v>
      </c>
      <c r="J13" s="130">
        <f>SUM(H13:I13)</f>
        <v>67</v>
      </c>
    </row>
    <row r="14" spans="1:10" s="117" customFormat="1" ht="12.75">
      <c r="A14" s="117" t="s">
        <v>8</v>
      </c>
      <c r="B14" s="129">
        <v>12</v>
      </c>
      <c r="C14" s="132">
        <v>21</v>
      </c>
      <c r="D14" s="130">
        <f>SUM(B14:C14)</f>
        <v>33</v>
      </c>
      <c r="E14" s="131">
        <v>13</v>
      </c>
      <c r="F14" s="130">
        <v>15</v>
      </c>
      <c r="G14" s="130">
        <f>SUM(E14:F14)</f>
        <v>28</v>
      </c>
      <c r="H14" s="131">
        <f t="shared" si="0"/>
        <v>25</v>
      </c>
      <c r="I14" s="130">
        <f t="shared" si="0"/>
        <v>36</v>
      </c>
      <c r="J14" s="130">
        <f>SUM(H14:I14)</f>
        <v>61</v>
      </c>
    </row>
    <row r="15" spans="1:10" s="116" customFormat="1" ht="12.75">
      <c r="A15" s="134" t="s">
        <v>3</v>
      </c>
      <c r="B15" s="135">
        <f>SUM(B11:B14)</f>
        <v>189</v>
      </c>
      <c r="C15" s="136">
        <f aca="true" t="shared" si="1" ref="C15:J15">SUM(C11:C14)</f>
        <v>191</v>
      </c>
      <c r="D15" s="136">
        <f t="shared" si="1"/>
        <v>380</v>
      </c>
      <c r="E15" s="137">
        <f t="shared" si="1"/>
        <v>184</v>
      </c>
      <c r="F15" s="136">
        <f t="shared" si="1"/>
        <v>149</v>
      </c>
      <c r="G15" s="136">
        <f t="shared" si="1"/>
        <v>333</v>
      </c>
      <c r="H15" s="137">
        <f t="shared" si="1"/>
        <v>373</v>
      </c>
      <c r="I15" s="136">
        <f t="shared" si="1"/>
        <v>340</v>
      </c>
      <c r="J15" s="136">
        <f t="shared" si="1"/>
        <v>713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6.57421875" style="159" customWidth="1"/>
    <col min="2" max="16384" width="9.140625" style="159" customWidth="1"/>
  </cols>
  <sheetData>
    <row r="1" spans="1:10" s="140" customFormat="1" ht="12.75">
      <c r="A1" s="1" t="s">
        <v>28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45" customFormat="1" ht="12.75">
      <c r="A2" s="142" t="s">
        <v>9</v>
      </c>
      <c r="B2" s="143"/>
      <c r="C2" s="144"/>
      <c r="D2" s="143"/>
      <c r="E2" s="144"/>
      <c r="F2" s="144"/>
      <c r="G2" s="143"/>
      <c r="H2" s="144"/>
      <c r="I2" s="143"/>
      <c r="J2" s="143"/>
    </row>
    <row r="3" spans="1:10" s="145" customFormat="1" ht="12.75">
      <c r="A3" s="142"/>
      <c r="B3" s="143"/>
      <c r="C3" s="142"/>
      <c r="D3" s="143"/>
      <c r="E3" s="144"/>
      <c r="F3" s="144"/>
      <c r="G3" s="143"/>
      <c r="H3" s="144"/>
      <c r="I3" s="143"/>
      <c r="J3" s="143"/>
    </row>
    <row r="4" spans="1:10" s="145" customFormat="1" ht="12.75">
      <c r="A4" s="142" t="s">
        <v>32</v>
      </c>
      <c r="B4" s="143"/>
      <c r="C4" s="142"/>
      <c r="D4" s="143"/>
      <c r="E4" s="144"/>
      <c r="F4" s="144"/>
      <c r="G4" s="143"/>
      <c r="H4" s="144"/>
      <c r="I4" s="143"/>
      <c r="J4" s="143"/>
    </row>
    <row r="5" spans="1:10" s="145" customFormat="1" ht="12.75">
      <c r="A5" s="142"/>
      <c r="B5" s="143"/>
      <c r="C5" s="142"/>
      <c r="D5" s="143"/>
      <c r="E5" s="144"/>
      <c r="F5" s="144"/>
      <c r="G5" s="143"/>
      <c r="H5" s="144"/>
      <c r="I5" s="143"/>
      <c r="J5" s="143"/>
    </row>
    <row r="6" spans="1:10" s="145" customFormat="1" ht="12.75">
      <c r="A6" s="118" t="s">
        <v>27</v>
      </c>
      <c r="B6" s="143"/>
      <c r="C6" s="142"/>
      <c r="D6" s="143"/>
      <c r="E6" s="144"/>
      <c r="F6" s="144"/>
      <c r="G6" s="143"/>
      <c r="H6" s="144"/>
      <c r="I6" s="143"/>
      <c r="J6" s="143"/>
    </row>
    <row r="7" spans="1:10" s="145" customFormat="1" ht="13.5" thickBot="1">
      <c r="A7" s="142"/>
      <c r="B7" s="143"/>
      <c r="C7" s="142"/>
      <c r="D7" s="143"/>
      <c r="E7" s="144"/>
      <c r="F7" s="144"/>
      <c r="G7" s="143"/>
      <c r="H7" s="144"/>
      <c r="I7" s="143"/>
      <c r="J7" s="143"/>
    </row>
    <row r="8" spans="1:10" s="145" customFormat="1" ht="12.75">
      <c r="A8" s="146"/>
      <c r="B8" s="147"/>
      <c r="C8" s="148" t="s">
        <v>1</v>
      </c>
      <c r="D8" s="149"/>
      <c r="E8" s="147"/>
      <c r="F8" s="148" t="s">
        <v>2</v>
      </c>
      <c r="G8" s="149"/>
      <c r="H8" s="147"/>
      <c r="I8" s="148" t="s">
        <v>3</v>
      </c>
      <c r="J8" s="149"/>
    </row>
    <row r="9" spans="1:10" s="145" customFormat="1" ht="12.75">
      <c r="A9" s="150"/>
      <c r="B9" s="329" t="s">
        <v>4</v>
      </c>
      <c r="C9" s="151" t="s">
        <v>5</v>
      </c>
      <c r="D9" s="151" t="s">
        <v>3</v>
      </c>
      <c r="E9" s="329" t="s">
        <v>4</v>
      </c>
      <c r="F9" s="151" t="s">
        <v>5</v>
      </c>
      <c r="G9" s="151" t="s">
        <v>3</v>
      </c>
      <c r="H9" s="329" t="s">
        <v>4</v>
      </c>
      <c r="I9" s="151" t="s">
        <v>5</v>
      </c>
      <c r="J9" s="151" t="s">
        <v>3</v>
      </c>
    </row>
    <row r="10" spans="1:10" s="145" customFormat="1" ht="12.75">
      <c r="A10" s="152"/>
      <c r="B10" s="153"/>
      <c r="C10" s="154"/>
      <c r="D10" s="154"/>
      <c r="E10" s="153"/>
      <c r="F10" s="154"/>
      <c r="G10" s="154"/>
      <c r="H10" s="153"/>
      <c r="I10" s="154"/>
      <c r="J10" s="154"/>
    </row>
    <row r="11" spans="1:10" s="145" customFormat="1" ht="12.75">
      <c r="A11" s="2" t="s">
        <v>25</v>
      </c>
      <c r="B11" s="155">
        <v>1</v>
      </c>
      <c r="C11" s="156">
        <v>5</v>
      </c>
      <c r="D11" s="156">
        <f>SUM(B11:C11)</f>
        <v>6</v>
      </c>
      <c r="E11" s="155">
        <v>2</v>
      </c>
      <c r="F11" s="156">
        <v>4</v>
      </c>
      <c r="G11" s="156">
        <f>SUM(E11:F11)</f>
        <v>6</v>
      </c>
      <c r="H11" s="155">
        <f>SUM(B11,E11)</f>
        <v>3</v>
      </c>
      <c r="I11" s="156">
        <f>SUM(C11,F11)</f>
        <v>9</v>
      </c>
      <c r="J11" s="156">
        <f>SUM(H11:I11)</f>
        <v>12</v>
      </c>
    </row>
    <row r="12" spans="1:10" s="145" customFormat="1" ht="12.75">
      <c r="A12" s="145" t="s">
        <v>6</v>
      </c>
      <c r="B12" s="155">
        <v>3</v>
      </c>
      <c r="C12" s="156">
        <v>8</v>
      </c>
      <c r="D12" s="156">
        <f>SUM(B12:C12)</f>
        <v>11</v>
      </c>
      <c r="E12" s="155">
        <v>1</v>
      </c>
      <c r="F12" s="156">
        <v>5</v>
      </c>
      <c r="G12" s="156">
        <f>SUM(E12:F12)</f>
        <v>6</v>
      </c>
      <c r="H12" s="155">
        <f aca="true" t="shared" si="0" ref="H12:I14">SUM(B12,E12)</f>
        <v>4</v>
      </c>
      <c r="I12" s="156">
        <f t="shared" si="0"/>
        <v>13</v>
      </c>
      <c r="J12" s="156">
        <f>SUM(H12:I12)</f>
        <v>17</v>
      </c>
    </row>
    <row r="13" spans="1:10" s="145" customFormat="1" ht="12.75">
      <c r="A13" s="145" t="s">
        <v>7</v>
      </c>
      <c r="B13" s="155">
        <v>0</v>
      </c>
      <c r="C13" s="156">
        <v>2</v>
      </c>
      <c r="D13" s="156">
        <f>SUM(B13:C13)</f>
        <v>2</v>
      </c>
      <c r="E13" s="155">
        <v>2</v>
      </c>
      <c r="F13" s="156">
        <v>2</v>
      </c>
      <c r="G13" s="156">
        <f>SUM(E13:F13)</f>
        <v>4</v>
      </c>
      <c r="H13" s="155">
        <f t="shared" si="0"/>
        <v>2</v>
      </c>
      <c r="I13" s="156">
        <f t="shared" si="0"/>
        <v>4</v>
      </c>
      <c r="J13" s="156">
        <f>SUM(H13:I13)</f>
        <v>6</v>
      </c>
    </row>
    <row r="14" spans="1:10" s="145" customFormat="1" ht="12.75">
      <c r="A14" s="145" t="s">
        <v>8</v>
      </c>
      <c r="B14" s="155">
        <v>1</v>
      </c>
      <c r="C14" s="156">
        <v>2</v>
      </c>
      <c r="D14" s="156">
        <f>SUM(B14:C14)</f>
        <v>3</v>
      </c>
      <c r="E14" s="155">
        <v>1</v>
      </c>
      <c r="F14" s="156">
        <v>3</v>
      </c>
      <c r="G14" s="156">
        <f>SUM(E14:F14)</f>
        <v>4</v>
      </c>
      <c r="H14" s="155">
        <f t="shared" si="0"/>
        <v>2</v>
      </c>
      <c r="I14" s="156">
        <f t="shared" si="0"/>
        <v>5</v>
      </c>
      <c r="J14" s="156">
        <f>SUM(H14:I14)</f>
        <v>7</v>
      </c>
    </row>
    <row r="15" spans="1:10" s="140" customFormat="1" ht="12.75">
      <c r="A15" s="141" t="s">
        <v>3</v>
      </c>
      <c r="B15" s="157">
        <f>SUM(B11:B14)</f>
        <v>5</v>
      </c>
      <c r="C15" s="158">
        <f aca="true" t="shared" si="1" ref="C15:J15">SUM(C11:C14)</f>
        <v>17</v>
      </c>
      <c r="D15" s="158">
        <f t="shared" si="1"/>
        <v>22</v>
      </c>
      <c r="E15" s="157">
        <f t="shared" si="1"/>
        <v>6</v>
      </c>
      <c r="F15" s="158">
        <f t="shared" si="1"/>
        <v>14</v>
      </c>
      <c r="G15" s="158">
        <f t="shared" si="1"/>
        <v>20</v>
      </c>
      <c r="H15" s="157">
        <f t="shared" si="1"/>
        <v>11</v>
      </c>
      <c r="I15" s="158">
        <f t="shared" si="1"/>
        <v>31</v>
      </c>
      <c r="J15" s="158">
        <f t="shared" si="1"/>
        <v>42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2009-09-07T09:04:36Z</cp:lastPrinted>
  <dcterms:created xsi:type="dcterms:W3CDTF">1999-11-09T10:44:13Z</dcterms:created>
  <dcterms:modified xsi:type="dcterms:W3CDTF">2012-03-12T10:12:36Z</dcterms:modified>
  <cp:category/>
  <cp:version/>
  <cp:contentType/>
  <cp:contentStatus/>
</cp:coreProperties>
</file>