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8" yWindow="3240" windowWidth="6036" windowHeight="3276" tabRatio="699" activeTab="0"/>
  </bookViews>
  <sheets>
    <sheet name="INHOUD" sheetId="1" r:id="rId1"/>
    <sheet name="08PDKO01" sheetId="2" r:id="rId2"/>
    <sheet name="08PDKO02" sheetId="3" r:id="rId3"/>
    <sheet name="08PDKO03" sheetId="4" r:id="rId4"/>
    <sheet name="08PDKO04" sheetId="5" r:id="rId5"/>
    <sheet name="08PDKO05" sheetId="6" r:id="rId6"/>
    <sheet name="08PDKO06" sheetId="7" r:id="rId7"/>
  </sheets>
  <definedNames>
    <definedName name="_xlnm.Print_Area" localSheetId="1">'08PDKO01'!$A$1:$J$19</definedName>
    <definedName name="_xlnm.Print_Area" localSheetId="3">'08PDKO03'!$A$1:$J$15</definedName>
    <definedName name="_xlnm.Print_Area" localSheetId="5">'08PDKO05'!$A$1:$J$15</definedName>
  </definedNames>
  <calcPr fullCalcOnLoad="1"/>
</workbook>
</file>

<file path=xl/sharedStrings.xml><?xml version="1.0" encoding="utf-8"?>
<sst xmlns="http://schemas.openxmlformats.org/spreadsheetml/2006/main" count="315" uniqueCount="48">
  <si>
    <t>BESTUURS- EN ONDERWIJZEND PERSONEEL NAAR STATUUT EN GESLACHT</t>
  </si>
  <si>
    <t>Vastbenoemden</t>
  </si>
  <si>
    <t>Tijdelijken</t>
  </si>
  <si>
    <t>Totaal</t>
  </si>
  <si>
    <t>Mannen</t>
  </si>
  <si>
    <t>Vrouwen</t>
  </si>
  <si>
    <t>Privaatrechtelijk</t>
  </si>
  <si>
    <t>Provincie</t>
  </si>
  <si>
    <t>Gemeente</t>
  </si>
  <si>
    <t>ANDERE PERSONEELSCATEGORIEËN NAAR STATUUT EN GESLACHT</t>
  </si>
  <si>
    <t>BESTUURS- EN ONDERWIJZEND PERSONEEL NAAR LEEFTIJD, STATUUT EN GESLACHT</t>
  </si>
  <si>
    <t>Alle inrichtende machten</t>
  </si>
  <si>
    <t>Leeftijd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</si>
  <si>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</si>
  <si>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</si>
  <si>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</si>
  <si>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</si>
  <si>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</si>
  <si>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</si>
  <si>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</si>
  <si>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</si>
  <si>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60+</t>
  </si>
  <si>
    <t>ANDERE PERSONEELSCATEGORIEËN NAAR LEEFTIJD, STATUUT EN GESLACHT</t>
  </si>
  <si>
    <t>DEELTIJDS KUNSTONDERWIJS</t>
  </si>
  <si>
    <t>,</t>
  </si>
  <si>
    <t xml:space="preserve"> </t>
  </si>
  <si>
    <t>Gemeenschapsonderwijs</t>
  </si>
  <si>
    <t>Schooljaar 2008-2009</t>
  </si>
  <si>
    <t>Aantal budgettaire fulltime-equivalenten (inclusief alle vervangingen, TBS+ en Bonus) - januari 2009</t>
  </si>
  <si>
    <t>Aantal personen (inclusief alle vervangingen, TBS+ en Bonus) -  januari 2009</t>
  </si>
  <si>
    <t>Aantal personen (inclusief alle vervangingen, TBS+ en Bonus) - januari 2009</t>
  </si>
  <si>
    <t>Aantal budgettaire fulltime-equivalenten (inclusief alle vervangingen, TBS+ en Bonus) -  januari 2009</t>
  </si>
  <si>
    <t>Budgettaire fulltime-equivalenten</t>
  </si>
  <si>
    <t>Bestuurs- en onderwijzend personeel naar statuut en geslacht - budgettaire fulltime-equivalenten</t>
  </si>
  <si>
    <t>Andere personeelscategorieën naar statuut en geslacht - budgettaire fulltime-equivalenten</t>
  </si>
  <si>
    <t>Aantal personen</t>
  </si>
  <si>
    <t>Bestuurs- en onderwijzend personeel naar statuut en geslacht - Aantal personen</t>
  </si>
  <si>
    <t>Bestuurs- en onderwijzend personeel naar leeftijd, statuut en geslacht - Aantal personen</t>
  </si>
  <si>
    <t>Andere personeelscategorieën naar statuut en geslacht - Aantal personen</t>
  </si>
  <si>
    <t>Andere personeelscategorieën naar leeftijd, statuut en geslacht - Aantal personen</t>
  </si>
  <si>
    <t>08PDKO01</t>
  </si>
  <si>
    <t>08PDKO02</t>
  </si>
  <si>
    <t>08PDKO03</t>
  </si>
  <si>
    <t>08PDKO04</t>
  </si>
  <si>
    <t>08PDKO05</t>
  </si>
  <si>
    <t>08PDKO06</t>
  </si>
  <si>
    <t>Deeltijds kunstonderwijs</t>
  </si>
  <si>
    <t>PERSONEEL DEELTIJDS KUNSTONDERWIJS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</si>
</sst>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;0;&quot;-&quot;"/>
  </numFmts>
  <fonts count="40">
    <font>
      <sz val="10"/>
      <name val="MS Sans Serif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8"/>
      <name val="MS Sans Serif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2" fillId="0" borderId="0" xfId="0" applyNumberFormat="1" applyFont="1" applyAlignment="1">
      <alignment horizontal="centerContinuous"/>
    </xf>
    <xf numFmtId="3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3" fontId="3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14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164" fontId="3" fillId="0" borderId="14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164" fontId="2" fillId="0" borderId="15" xfId="0" applyNumberFormat="1" applyFont="1" applyBorder="1" applyAlignment="1">
      <alignment/>
    </xf>
    <xf numFmtId="164" fontId="2" fillId="0" borderId="16" xfId="0" applyNumberFormat="1" applyFont="1" applyBorder="1" applyAlignment="1">
      <alignment/>
    </xf>
    <xf numFmtId="164" fontId="3" fillId="0" borderId="14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164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64" fontId="2" fillId="0" borderId="0" xfId="55" applyNumberFormat="1" applyFont="1" applyBorder="1">
      <alignment/>
      <protection/>
    </xf>
    <xf numFmtId="3" fontId="2" fillId="0" borderId="0" xfId="55" applyNumberFormat="1" applyFont="1">
      <alignment/>
      <protection/>
    </xf>
    <xf numFmtId="3" fontId="2" fillId="0" borderId="0" xfId="55" applyNumberFormat="1" applyFont="1" applyAlignment="1">
      <alignment horizontal="right"/>
      <protection/>
    </xf>
    <xf numFmtId="3" fontId="2" fillId="0" borderId="0" xfId="55" applyNumberFormat="1" applyFont="1" applyAlignment="1">
      <alignment horizontal="centerContinuous"/>
      <protection/>
    </xf>
    <xf numFmtId="3" fontId="3" fillId="0" borderId="0" xfId="55" applyNumberFormat="1" applyFont="1" applyAlignment="1">
      <alignment horizontal="centerContinuous"/>
      <protection/>
    </xf>
    <xf numFmtId="0" fontId="3" fillId="0" borderId="0" xfId="55" applyFont="1" applyAlignment="1">
      <alignment horizontal="centerContinuous"/>
      <protection/>
    </xf>
    <xf numFmtId="3" fontId="3" fillId="0" borderId="0" xfId="55" applyNumberFormat="1" applyFont="1">
      <alignment/>
      <protection/>
    </xf>
    <xf numFmtId="3" fontId="3" fillId="0" borderId="10" xfId="55" applyNumberFormat="1" applyFont="1" applyBorder="1">
      <alignment/>
      <protection/>
    </xf>
    <xf numFmtId="3" fontId="3" fillId="0" borderId="11" xfId="55" applyNumberFormat="1" applyFont="1" applyBorder="1">
      <alignment/>
      <protection/>
    </xf>
    <xf numFmtId="3" fontId="3" fillId="0" borderId="12" xfId="55" applyNumberFormat="1" applyFont="1" applyBorder="1" applyAlignment="1">
      <alignment horizontal="center"/>
      <protection/>
    </xf>
    <xf numFmtId="3" fontId="3" fillId="0" borderId="12" xfId="55" applyNumberFormat="1" applyFont="1" applyBorder="1">
      <alignment/>
      <protection/>
    </xf>
    <xf numFmtId="3" fontId="3" fillId="0" borderId="13" xfId="55" applyNumberFormat="1" applyFont="1" applyBorder="1">
      <alignment/>
      <protection/>
    </xf>
    <xf numFmtId="3" fontId="3" fillId="0" borderId="0" xfId="55" applyNumberFormat="1" applyFont="1" applyBorder="1">
      <alignment/>
      <protection/>
    </xf>
    <xf numFmtId="3" fontId="3" fillId="0" borderId="14" xfId="55" applyNumberFormat="1" applyFont="1" applyBorder="1" applyAlignment="1">
      <alignment horizontal="right"/>
      <protection/>
    </xf>
    <xf numFmtId="3" fontId="3" fillId="0" borderId="0" xfId="55" applyNumberFormat="1" applyFont="1" applyBorder="1" applyAlignment="1">
      <alignment horizontal="right"/>
      <protection/>
    </xf>
    <xf numFmtId="164" fontId="3" fillId="0" borderId="14" xfId="55" applyNumberFormat="1" applyFont="1" applyBorder="1">
      <alignment/>
      <protection/>
    </xf>
    <xf numFmtId="164" fontId="3" fillId="0" borderId="0" xfId="55" applyNumberFormat="1" applyFont="1">
      <alignment/>
      <protection/>
    </xf>
    <xf numFmtId="164" fontId="2" fillId="0" borderId="15" xfId="55" applyNumberFormat="1" applyFont="1" applyBorder="1">
      <alignment/>
      <protection/>
    </xf>
    <xf numFmtId="164" fontId="2" fillId="0" borderId="16" xfId="55" applyNumberFormat="1" applyFont="1" applyBorder="1">
      <alignment/>
      <protection/>
    </xf>
    <xf numFmtId="0" fontId="3" fillId="0" borderId="0" xfId="55">
      <alignment/>
      <protection/>
    </xf>
    <xf numFmtId="3" fontId="4" fillId="0" borderId="0" xfId="0" applyNumberFormat="1" applyFont="1" applyAlignment="1">
      <alignment horizontal="centerContinuous"/>
    </xf>
    <xf numFmtId="3" fontId="3" fillId="0" borderId="16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16" xfId="0" applyNumberFormat="1" applyFont="1" applyBorder="1" applyAlignment="1">
      <alignment horizontal="center"/>
    </xf>
    <xf numFmtId="3" fontId="3" fillId="0" borderId="0" xfId="56" applyNumberFormat="1" applyFont="1">
      <alignment/>
      <protection/>
    </xf>
    <xf numFmtId="0" fontId="3" fillId="0" borderId="0" xfId="56" applyFont="1">
      <alignment/>
      <protection/>
    </xf>
    <xf numFmtId="3" fontId="2" fillId="0" borderId="0" xfId="56" applyNumberFormat="1" applyFont="1" applyAlignment="1">
      <alignment horizontal="centerContinuous"/>
      <protection/>
    </xf>
    <xf numFmtId="3" fontId="3" fillId="0" borderId="0" xfId="56" applyNumberFormat="1" applyFont="1" applyAlignment="1">
      <alignment horizontal="centerContinuous"/>
      <protection/>
    </xf>
    <xf numFmtId="0" fontId="3" fillId="0" borderId="0" xfId="56" applyFont="1" applyAlignment="1">
      <alignment horizontal="centerContinuous"/>
      <protection/>
    </xf>
    <xf numFmtId="164" fontId="3" fillId="0" borderId="0" xfId="56" applyNumberFormat="1" applyFont="1" applyAlignment="1">
      <alignment horizontal="centerContinuous"/>
      <protection/>
    </xf>
    <xf numFmtId="164" fontId="2" fillId="0" borderId="0" xfId="56" applyNumberFormat="1" applyFont="1" applyAlignment="1">
      <alignment horizontal="centerContinuous"/>
      <protection/>
    </xf>
    <xf numFmtId="164" fontId="3" fillId="0" borderId="0" xfId="56" applyNumberFormat="1" applyFont="1">
      <alignment/>
      <protection/>
    </xf>
    <xf numFmtId="3" fontId="3" fillId="0" borderId="10" xfId="56" applyNumberFormat="1" applyFont="1" applyBorder="1" applyAlignment="1">
      <alignment horizontal="center"/>
      <protection/>
    </xf>
    <xf numFmtId="164" fontId="3" fillId="0" borderId="17" xfId="56" applyNumberFormat="1" applyFont="1" applyBorder="1" applyAlignment="1">
      <alignment horizontal="centerContinuous"/>
      <protection/>
    </xf>
    <xf numFmtId="164" fontId="3" fillId="0" borderId="10" xfId="56" applyNumberFormat="1" applyFont="1" applyBorder="1" applyAlignment="1">
      <alignment horizontal="centerContinuous"/>
      <protection/>
    </xf>
    <xf numFmtId="164" fontId="3" fillId="0" borderId="18" xfId="56" applyNumberFormat="1" applyFont="1" applyBorder="1" applyAlignment="1">
      <alignment horizontal="centerContinuous"/>
      <protection/>
    </xf>
    <xf numFmtId="164" fontId="3" fillId="0" borderId="19" xfId="56" applyNumberFormat="1" applyFont="1" applyBorder="1" applyAlignment="1">
      <alignment horizontal="centerContinuous"/>
      <protection/>
    </xf>
    <xf numFmtId="3" fontId="3" fillId="0" borderId="0" xfId="56" applyNumberFormat="1" applyFont="1" applyBorder="1" applyAlignment="1">
      <alignment horizontal="right"/>
      <protection/>
    </xf>
    <xf numFmtId="164" fontId="3" fillId="0" borderId="14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right"/>
      <protection/>
    </xf>
    <xf numFmtId="164" fontId="3" fillId="0" borderId="14" xfId="56" applyNumberFormat="1" applyFont="1" applyBorder="1">
      <alignment/>
      <protection/>
    </xf>
    <xf numFmtId="164" fontId="3" fillId="0" borderId="13" xfId="56" applyNumberFormat="1" applyFont="1" applyBorder="1">
      <alignment/>
      <protection/>
    </xf>
    <xf numFmtId="3" fontId="2" fillId="0" borderId="0" xfId="56" applyNumberFormat="1" applyFont="1" applyAlignment="1">
      <alignment horizontal="right"/>
      <protection/>
    </xf>
    <xf numFmtId="164" fontId="2" fillId="0" borderId="15" xfId="56" applyNumberFormat="1" applyFont="1" applyBorder="1">
      <alignment/>
      <protection/>
    </xf>
    <xf numFmtId="164" fontId="2" fillId="0" borderId="16" xfId="56" applyNumberFormat="1" applyFont="1" applyBorder="1">
      <alignment/>
      <protection/>
    </xf>
    <xf numFmtId="0" fontId="3" fillId="0" borderId="0" xfId="56">
      <alignment/>
      <protection/>
    </xf>
    <xf numFmtId="3" fontId="3" fillId="0" borderId="0" xfId="54" applyNumberFormat="1" applyFont="1">
      <alignment/>
      <protection/>
    </xf>
    <xf numFmtId="3" fontId="2" fillId="0" borderId="0" xfId="54" applyNumberFormat="1" applyFont="1" applyAlignment="1">
      <alignment horizontal="centerContinuous"/>
      <protection/>
    </xf>
    <xf numFmtId="3" fontId="3" fillId="0" borderId="0" xfId="54" applyNumberFormat="1" applyFont="1" applyAlignment="1">
      <alignment horizontal="centerContinuous"/>
      <protection/>
    </xf>
    <xf numFmtId="0" fontId="3" fillId="0" borderId="0" xfId="54" applyFont="1" applyAlignment="1">
      <alignment horizontal="centerContinuous"/>
      <protection/>
    </xf>
    <xf numFmtId="3" fontId="4" fillId="0" borderId="0" xfId="54" applyNumberFormat="1" applyFont="1" applyAlignment="1">
      <alignment horizontal="centerContinuous"/>
      <protection/>
    </xf>
    <xf numFmtId="3" fontId="3" fillId="0" borderId="16" xfId="54" applyNumberFormat="1" applyFont="1" applyBorder="1">
      <alignment/>
      <protection/>
    </xf>
    <xf numFmtId="3" fontId="3" fillId="0" borderId="15" xfId="54" applyNumberFormat="1" applyFont="1" applyBorder="1">
      <alignment/>
      <protection/>
    </xf>
    <xf numFmtId="3" fontId="3" fillId="0" borderId="16" xfId="54" applyNumberFormat="1" applyFont="1" applyBorder="1" applyAlignment="1">
      <alignment horizontal="center"/>
      <protection/>
    </xf>
    <xf numFmtId="3" fontId="3" fillId="0" borderId="13" xfId="54" applyNumberFormat="1" applyFont="1" applyBorder="1">
      <alignment/>
      <protection/>
    </xf>
    <xf numFmtId="3" fontId="3" fillId="0" borderId="0" xfId="54" applyNumberFormat="1" applyFont="1" applyBorder="1">
      <alignment/>
      <protection/>
    </xf>
    <xf numFmtId="3" fontId="3" fillId="0" borderId="14" xfId="54" applyNumberFormat="1" applyFont="1" applyBorder="1" applyAlignment="1">
      <alignment horizontal="right"/>
      <protection/>
    </xf>
    <xf numFmtId="3" fontId="3" fillId="0" borderId="0" xfId="54" applyNumberFormat="1" applyFont="1" applyBorder="1" applyAlignment="1">
      <alignment horizontal="right"/>
      <protection/>
    </xf>
    <xf numFmtId="164" fontId="3" fillId="0" borderId="14" xfId="54" applyNumberFormat="1" applyFont="1" applyBorder="1">
      <alignment/>
      <protection/>
    </xf>
    <xf numFmtId="164" fontId="3" fillId="0" borderId="0" xfId="54" applyNumberFormat="1" applyFont="1">
      <alignment/>
      <protection/>
    </xf>
    <xf numFmtId="164" fontId="3" fillId="0" borderId="14" xfId="54" applyNumberFormat="1" applyFont="1" applyBorder="1" applyAlignment="1">
      <alignment horizontal="right"/>
      <protection/>
    </xf>
    <xf numFmtId="164" fontId="3" fillId="0" borderId="0" xfId="54" applyNumberFormat="1" applyFont="1" applyAlignment="1">
      <alignment horizontal="right"/>
      <protection/>
    </xf>
    <xf numFmtId="3" fontId="2" fillId="0" borderId="0" xfId="54" applyNumberFormat="1" applyFont="1" applyAlignment="1">
      <alignment horizontal="right"/>
      <protection/>
    </xf>
    <xf numFmtId="164" fontId="2" fillId="0" borderId="15" xfId="54" applyNumberFormat="1" applyFont="1" applyBorder="1">
      <alignment/>
      <protection/>
    </xf>
    <xf numFmtId="164" fontId="2" fillId="0" borderId="16" xfId="54" applyNumberFormat="1" applyFont="1" applyBorder="1">
      <alignment/>
      <protection/>
    </xf>
    <xf numFmtId="3" fontId="2" fillId="0" borderId="0" xfId="54" applyNumberFormat="1" applyFont="1">
      <alignment/>
      <protection/>
    </xf>
    <xf numFmtId="0" fontId="3" fillId="0" borderId="0" xfId="54">
      <alignment/>
      <protection/>
    </xf>
    <xf numFmtId="3" fontId="3" fillId="0" borderId="0" xfId="57" applyNumberFormat="1" applyFont="1">
      <alignment/>
      <protection/>
    </xf>
    <xf numFmtId="0" fontId="3" fillId="0" borderId="0" xfId="57">
      <alignment/>
      <protection/>
    </xf>
    <xf numFmtId="3" fontId="2" fillId="0" borderId="0" xfId="57" applyNumberFormat="1" applyFont="1" applyAlignment="1">
      <alignment horizontal="centerContinuous"/>
      <protection/>
    </xf>
    <xf numFmtId="3" fontId="3" fillId="0" borderId="0" xfId="57" applyNumberFormat="1" applyFont="1" applyAlignment="1">
      <alignment horizontal="centerContinuous"/>
      <protection/>
    </xf>
    <xf numFmtId="0" fontId="3" fillId="0" borderId="0" xfId="57" applyFont="1" applyAlignment="1">
      <alignment horizontal="centerContinuous"/>
      <protection/>
    </xf>
    <xf numFmtId="0" fontId="3" fillId="0" borderId="0" xfId="57" applyFont="1">
      <alignment/>
      <protection/>
    </xf>
    <xf numFmtId="164" fontId="3" fillId="0" borderId="0" xfId="57" applyNumberFormat="1" applyFont="1" applyAlignment="1">
      <alignment horizontal="centerContinuous"/>
      <protection/>
    </xf>
    <xf numFmtId="164" fontId="2" fillId="0" borderId="0" xfId="57" applyNumberFormat="1" applyFont="1" applyAlignment="1">
      <alignment horizontal="centerContinuous"/>
      <protection/>
    </xf>
    <xf numFmtId="164" fontId="3" fillId="0" borderId="0" xfId="57" applyNumberFormat="1" applyFont="1">
      <alignment/>
      <protection/>
    </xf>
    <xf numFmtId="3" fontId="3" fillId="0" borderId="10" xfId="57" applyNumberFormat="1" applyFont="1" applyBorder="1" applyAlignment="1">
      <alignment horizontal="center"/>
      <protection/>
    </xf>
    <xf numFmtId="164" fontId="3" fillId="0" borderId="17" xfId="57" applyNumberFormat="1" applyFont="1" applyBorder="1" applyAlignment="1">
      <alignment horizontal="centerContinuous"/>
      <protection/>
    </xf>
    <xf numFmtId="164" fontId="3" fillId="0" borderId="10" xfId="57" applyNumberFormat="1" applyFont="1" applyBorder="1" applyAlignment="1">
      <alignment horizontal="centerContinuous"/>
      <protection/>
    </xf>
    <xf numFmtId="164" fontId="3" fillId="0" borderId="18" xfId="57" applyNumberFormat="1" applyFont="1" applyBorder="1" applyAlignment="1">
      <alignment horizontal="centerContinuous"/>
      <protection/>
    </xf>
    <xf numFmtId="164" fontId="3" fillId="0" borderId="19" xfId="57" applyNumberFormat="1" applyFont="1" applyBorder="1" applyAlignment="1">
      <alignment horizontal="centerContinuous"/>
      <protection/>
    </xf>
    <xf numFmtId="3" fontId="3" fillId="0" borderId="0" xfId="57" applyNumberFormat="1" applyFont="1" applyBorder="1" applyAlignment="1">
      <alignment horizontal="right"/>
      <protection/>
    </xf>
    <xf numFmtId="164" fontId="3" fillId="0" borderId="14" xfId="57" applyNumberFormat="1" applyFont="1" applyBorder="1" applyAlignment="1">
      <alignment horizontal="right"/>
      <protection/>
    </xf>
    <xf numFmtId="164" fontId="3" fillId="0" borderId="0" xfId="57" applyNumberFormat="1" applyFont="1" applyBorder="1" applyAlignment="1">
      <alignment horizontal="right"/>
      <protection/>
    </xf>
    <xf numFmtId="164" fontId="3" fillId="0" borderId="14" xfId="57" applyNumberFormat="1" applyFont="1" applyBorder="1">
      <alignment/>
      <protection/>
    </xf>
    <xf numFmtId="164" fontId="3" fillId="0" borderId="13" xfId="57" applyNumberFormat="1" applyFont="1" applyBorder="1">
      <alignment/>
      <protection/>
    </xf>
    <xf numFmtId="3" fontId="2" fillId="0" borderId="0" xfId="57" applyNumberFormat="1" applyFont="1" applyAlignment="1">
      <alignment horizontal="right"/>
      <protection/>
    </xf>
    <xf numFmtId="164" fontId="2" fillId="0" borderId="15" xfId="57" applyNumberFormat="1" applyFont="1" applyBorder="1">
      <alignment/>
      <protection/>
    </xf>
    <xf numFmtId="164" fontId="2" fillId="0" borderId="16" xfId="57" applyNumberFormat="1" applyFont="1" applyBorder="1">
      <alignment/>
      <protection/>
    </xf>
    <xf numFmtId="3" fontId="3" fillId="0" borderId="13" xfId="0" applyNumberFormat="1" applyFont="1" applyBorder="1" applyAlignment="1">
      <alignment horizontal="center"/>
    </xf>
    <xf numFmtId="3" fontId="3" fillId="0" borderId="20" xfId="0" applyNumberFormat="1" applyFont="1" applyBorder="1" applyAlignment="1">
      <alignment horizontal="center"/>
    </xf>
    <xf numFmtId="3" fontId="3" fillId="0" borderId="20" xfId="55" applyNumberFormat="1" applyFont="1" applyBorder="1" applyAlignment="1">
      <alignment horizontal="center"/>
      <protection/>
    </xf>
    <xf numFmtId="3" fontId="3" fillId="0" borderId="13" xfId="55" applyNumberFormat="1" applyFont="1" applyBorder="1" applyAlignment="1">
      <alignment horizontal="center"/>
      <protection/>
    </xf>
    <xf numFmtId="3" fontId="3" fillId="0" borderId="18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 horizontal="center"/>
    </xf>
    <xf numFmtId="3" fontId="3" fillId="0" borderId="18" xfId="54" applyNumberFormat="1" applyFont="1" applyBorder="1" applyAlignment="1">
      <alignment horizontal="center"/>
      <protection/>
    </xf>
    <xf numFmtId="3" fontId="3" fillId="0" borderId="19" xfId="54" applyNumberFormat="1" applyFont="1" applyBorder="1" applyAlignment="1">
      <alignment horizontal="center"/>
      <protection/>
    </xf>
    <xf numFmtId="3" fontId="3" fillId="0" borderId="13" xfId="56" applyNumberFormat="1" applyFont="1" applyBorder="1" applyAlignment="1">
      <alignment horizontal="left"/>
      <protection/>
    </xf>
    <xf numFmtId="3" fontId="3" fillId="0" borderId="13" xfId="57" applyNumberFormat="1" applyFont="1" applyBorder="1" applyAlignment="1">
      <alignment horizontal="left"/>
      <protection/>
    </xf>
    <xf numFmtId="164" fontId="3" fillId="0" borderId="0" xfId="56" applyNumberFormat="1">
      <alignment/>
      <protection/>
    </xf>
    <xf numFmtId="164" fontId="3" fillId="0" borderId="0" xfId="57" applyNumberFormat="1">
      <alignment/>
      <protection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_96DKO05" xfId="54"/>
    <cellStyle name="Standaard_96PDKO02" xfId="55"/>
    <cellStyle name="Standaard_96PDKO04" xfId="56"/>
    <cellStyle name="Standaard_96PDKO06" xfId="57"/>
    <cellStyle name="Titel" xfId="58"/>
    <cellStyle name="Totaal" xfId="59"/>
    <cellStyle name="Uitvoer" xfId="60"/>
    <cellStyle name="Currency" xfId="61"/>
    <cellStyle name="Currency [0]" xfId="62"/>
    <cellStyle name="Verklarende tekst" xfId="63"/>
    <cellStyle name="Waarschuwingsteks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PageLayoutView="0" workbookViewId="0" topLeftCell="A1">
      <selection activeCell="C22" sqref="C22"/>
    </sheetView>
  </sheetViews>
  <sheetFormatPr defaultColWidth="9.140625" defaultRowHeight="12.75"/>
  <cols>
    <col min="1" max="1" width="9.140625" style="125" customWidth="1"/>
    <col min="2" max="2" width="5.57421875" style="125" customWidth="1"/>
    <col min="3" max="16384" width="9.140625" style="125" customWidth="1"/>
  </cols>
  <sheetData>
    <row r="1" ht="15">
      <c r="A1" s="124" t="s">
        <v>47</v>
      </c>
    </row>
    <row r="3" spans="1:4" ht="13.5">
      <c r="A3" s="127" t="s">
        <v>46</v>
      </c>
      <c r="B3" s="127"/>
      <c r="C3" s="127"/>
      <c r="D3" s="127"/>
    </row>
    <row r="4" ht="12.75">
      <c r="A4" s="126" t="s">
        <v>32</v>
      </c>
    </row>
    <row r="5" spans="1:3" ht="12.75">
      <c r="A5" s="125" t="s">
        <v>40</v>
      </c>
      <c r="C5" s="125" t="s">
        <v>33</v>
      </c>
    </row>
    <row r="6" spans="1:3" ht="12.75">
      <c r="A6" s="125" t="s">
        <v>41</v>
      </c>
      <c r="C6" s="125" t="s">
        <v>34</v>
      </c>
    </row>
    <row r="7" ht="12.75">
      <c r="A7" s="126" t="s">
        <v>35</v>
      </c>
    </row>
    <row r="8" spans="1:3" ht="12.75">
      <c r="A8" s="125" t="s">
        <v>42</v>
      </c>
      <c r="C8" s="125" t="s">
        <v>36</v>
      </c>
    </row>
    <row r="9" spans="1:3" ht="12.75">
      <c r="A9" s="125" t="s">
        <v>43</v>
      </c>
      <c r="C9" s="125" t="s">
        <v>37</v>
      </c>
    </row>
    <row r="10" spans="1:3" ht="12.75">
      <c r="A10" s="125" t="s">
        <v>44</v>
      </c>
      <c r="C10" s="125" t="s">
        <v>38</v>
      </c>
    </row>
    <row r="11" spans="1:3" ht="12.75">
      <c r="A11" s="125" t="s">
        <v>45</v>
      </c>
      <c r="C11" s="125" t="s">
        <v>39</v>
      </c>
    </row>
  </sheetData>
  <sheetProtection/>
  <mergeCells count="1"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zoomScalePageLayoutView="0" workbookViewId="0" topLeftCell="A1">
      <selection activeCell="I43" sqref="I43"/>
    </sheetView>
  </sheetViews>
  <sheetFormatPr defaultColWidth="9.140625" defaultRowHeight="12.75"/>
  <cols>
    <col min="1" max="1" width="26.57421875" style="2" customWidth="1"/>
    <col min="2" max="10" width="8.421875" style="2" customWidth="1"/>
    <col min="11" max="16384" width="9.140625" style="2" customWidth="1"/>
  </cols>
  <sheetData>
    <row r="1" ht="12.75">
      <c r="A1" s="1" t="s">
        <v>27</v>
      </c>
    </row>
    <row r="2" spans="1:10" ht="12.75">
      <c r="A2" s="3" t="s">
        <v>0</v>
      </c>
      <c r="B2" s="4"/>
      <c r="C2" s="5"/>
      <c r="D2" s="4"/>
      <c r="E2" s="5"/>
      <c r="F2" s="5"/>
      <c r="G2" s="4"/>
      <c r="H2" s="5"/>
      <c r="I2" s="4"/>
      <c r="J2" s="4"/>
    </row>
    <row r="3" spans="1:10" ht="12.75">
      <c r="A3" s="3"/>
      <c r="B3" s="4"/>
      <c r="C3" s="3"/>
      <c r="D3" s="4"/>
      <c r="E3" s="5"/>
      <c r="F3" s="5"/>
      <c r="G3" s="4"/>
      <c r="H3" s="5"/>
      <c r="I3" s="4"/>
      <c r="J3" s="4"/>
    </row>
    <row r="4" spans="1:10" ht="12.75">
      <c r="A4" s="3" t="s">
        <v>28</v>
      </c>
      <c r="B4" s="4"/>
      <c r="C4" s="3"/>
      <c r="D4" s="4"/>
      <c r="E4" s="5"/>
      <c r="F4" s="5"/>
      <c r="G4" s="4"/>
      <c r="H4" s="5"/>
      <c r="I4" s="4"/>
      <c r="J4" s="4"/>
    </row>
    <row r="5" spans="1:10" ht="12.75">
      <c r="A5" s="3"/>
      <c r="B5" s="4"/>
      <c r="C5" s="3"/>
      <c r="D5" s="4"/>
      <c r="E5" s="5"/>
      <c r="F5" s="5"/>
      <c r="G5" s="4"/>
      <c r="H5" s="5"/>
      <c r="I5" s="4"/>
      <c r="J5" s="4"/>
    </row>
    <row r="6" spans="1:10" ht="12.75">
      <c r="A6" s="3" t="s">
        <v>23</v>
      </c>
      <c r="B6" s="4"/>
      <c r="C6" s="3"/>
      <c r="D6" s="4"/>
      <c r="E6" s="4"/>
      <c r="F6" s="4"/>
      <c r="G6" s="4"/>
      <c r="H6" s="4"/>
      <c r="I6" s="4"/>
      <c r="J6" s="4"/>
    </row>
    <row r="7" ht="14.25" customHeight="1" thickBot="1"/>
    <row r="8" spans="1:10" ht="12.75">
      <c r="A8" s="6"/>
      <c r="B8" s="7"/>
      <c r="C8" s="8" t="s">
        <v>1</v>
      </c>
      <c r="D8" s="9"/>
      <c r="E8" s="7"/>
      <c r="F8" s="8" t="s">
        <v>2</v>
      </c>
      <c r="G8" s="9"/>
      <c r="H8" s="7"/>
      <c r="I8" s="8" t="s">
        <v>3</v>
      </c>
      <c r="J8" s="9"/>
    </row>
    <row r="9" spans="1:10" ht="12.75">
      <c r="A9" s="10"/>
      <c r="B9" s="113" t="s">
        <v>4</v>
      </c>
      <c r="C9" s="112" t="s">
        <v>5</v>
      </c>
      <c r="D9" s="112" t="s">
        <v>3</v>
      </c>
      <c r="E9" s="113" t="s">
        <v>4</v>
      </c>
      <c r="F9" s="112" t="s">
        <v>5</v>
      </c>
      <c r="G9" s="112" t="s">
        <v>3</v>
      </c>
      <c r="H9" s="113" t="s">
        <v>4</v>
      </c>
      <c r="I9" s="112" t="s">
        <v>5</v>
      </c>
      <c r="J9" s="112" t="s">
        <v>3</v>
      </c>
    </row>
    <row r="10" spans="1:10" ht="12.75">
      <c r="A10" s="11"/>
      <c r="B10" s="12"/>
      <c r="C10" s="13"/>
      <c r="D10" s="13"/>
      <c r="E10" s="12"/>
      <c r="F10" s="13"/>
      <c r="G10" s="13"/>
      <c r="H10" s="12"/>
      <c r="I10" s="13"/>
      <c r="J10" s="13"/>
    </row>
    <row r="11" spans="1:10" ht="12.75">
      <c r="A11" s="2" t="s">
        <v>26</v>
      </c>
      <c r="B11" s="19">
        <v>97</v>
      </c>
      <c r="C11" s="16">
        <v>108</v>
      </c>
      <c r="D11" s="16">
        <f>SUM(B11:C11)</f>
        <v>205</v>
      </c>
      <c r="E11" s="15">
        <v>46</v>
      </c>
      <c r="F11" s="16">
        <v>48</v>
      </c>
      <c r="G11" s="16">
        <f>SUM(E11:F11)</f>
        <v>94</v>
      </c>
      <c r="H11" s="15">
        <f>SUM(B11,E11)</f>
        <v>143</v>
      </c>
      <c r="I11" s="16">
        <f>SUM(C11,F11)</f>
        <v>156</v>
      </c>
      <c r="J11" s="16">
        <f>SUM(H11:I11)</f>
        <v>299</v>
      </c>
    </row>
    <row r="12" spans="1:10" ht="12.75">
      <c r="A12" s="2" t="s">
        <v>6</v>
      </c>
      <c r="B12" s="19">
        <v>19</v>
      </c>
      <c r="C12" s="16">
        <v>16</v>
      </c>
      <c r="D12" s="16">
        <f>SUM(B12:C12)</f>
        <v>35</v>
      </c>
      <c r="E12" s="15">
        <v>5</v>
      </c>
      <c r="F12" s="16">
        <v>5</v>
      </c>
      <c r="G12" s="16">
        <f>SUM(E12:F12)</f>
        <v>10</v>
      </c>
      <c r="H12" s="15">
        <f aca="true" t="shared" si="0" ref="H12:I14">SUM(B12,E12)</f>
        <v>24</v>
      </c>
      <c r="I12" s="16">
        <f t="shared" si="0"/>
        <v>21</v>
      </c>
      <c r="J12" s="16">
        <f>SUM(H12:I12)</f>
        <v>45</v>
      </c>
    </row>
    <row r="13" spans="1:10" ht="12.75">
      <c r="A13" s="2" t="s">
        <v>7</v>
      </c>
      <c r="B13" s="19">
        <v>0</v>
      </c>
      <c r="C13" s="20">
        <v>0</v>
      </c>
      <c r="D13" s="16">
        <f>SUM(B13:C13)</f>
        <v>0</v>
      </c>
      <c r="E13" s="19">
        <v>0</v>
      </c>
      <c r="F13" s="16">
        <v>0</v>
      </c>
      <c r="G13" s="16">
        <f>SUM(E13:F13)</f>
        <v>0</v>
      </c>
      <c r="H13" s="15">
        <f t="shared" si="0"/>
        <v>0</v>
      </c>
      <c r="I13" s="16">
        <f t="shared" si="0"/>
        <v>0</v>
      </c>
      <c r="J13" s="16">
        <f>SUM(H13:I13)</f>
        <v>0</v>
      </c>
    </row>
    <row r="14" spans="1:10" ht="12.75">
      <c r="A14" s="2" t="s">
        <v>8</v>
      </c>
      <c r="B14" s="15">
        <v>1244</v>
      </c>
      <c r="C14" s="16">
        <v>1429</v>
      </c>
      <c r="D14" s="16">
        <f>SUM(B14:C14)</f>
        <v>2673</v>
      </c>
      <c r="E14" s="15">
        <v>387</v>
      </c>
      <c r="F14" s="16">
        <v>520</v>
      </c>
      <c r="G14" s="16">
        <f>SUM(E14:F14)</f>
        <v>907</v>
      </c>
      <c r="H14" s="15">
        <f t="shared" si="0"/>
        <v>1631</v>
      </c>
      <c r="I14" s="16">
        <f t="shared" si="0"/>
        <v>1949</v>
      </c>
      <c r="J14" s="16">
        <f>SUM(H14:I14)</f>
        <v>3580</v>
      </c>
    </row>
    <row r="15" spans="1:10" s="1" customFormat="1" ht="12.75">
      <c r="A15" s="14" t="s">
        <v>3</v>
      </c>
      <c r="B15" s="17">
        <f>SUM(B11:B14)</f>
        <v>1360</v>
      </c>
      <c r="C15" s="18">
        <f aca="true" t="shared" si="1" ref="C15:J15">SUM(C11:C14)</f>
        <v>1553</v>
      </c>
      <c r="D15" s="18">
        <f t="shared" si="1"/>
        <v>2913</v>
      </c>
      <c r="E15" s="17">
        <f t="shared" si="1"/>
        <v>438</v>
      </c>
      <c r="F15" s="18">
        <f t="shared" si="1"/>
        <v>573</v>
      </c>
      <c r="G15" s="18">
        <f t="shared" si="1"/>
        <v>1011</v>
      </c>
      <c r="H15" s="17">
        <f t="shared" si="1"/>
        <v>1798</v>
      </c>
      <c r="I15" s="18">
        <f t="shared" si="1"/>
        <v>2126</v>
      </c>
      <c r="J15" s="18">
        <f t="shared" si="1"/>
        <v>3924</v>
      </c>
    </row>
    <row r="16" spans="1:10" s="1" customFormat="1" ht="12.75">
      <c r="A16" s="14"/>
      <c r="B16" s="21"/>
      <c r="C16" s="21"/>
      <c r="D16" s="21"/>
      <c r="E16" s="21"/>
      <c r="F16" s="21"/>
      <c r="G16" s="21"/>
      <c r="H16" s="21"/>
      <c r="I16" s="21"/>
      <c r="J16" s="21"/>
    </row>
    <row r="17" spans="1:10" s="1" customFormat="1" ht="12.75">
      <c r="A17" s="14"/>
      <c r="B17" s="21"/>
      <c r="C17" s="21"/>
      <c r="D17" s="21"/>
      <c r="E17" s="21"/>
      <c r="F17" s="21"/>
      <c r="G17" s="21"/>
      <c r="H17" s="21"/>
      <c r="I17" s="21"/>
      <c r="J17" s="21"/>
    </row>
    <row r="18" spans="1:10" s="1" customFormat="1" ht="12.75">
      <c r="A18" s="14"/>
      <c r="B18" s="21"/>
      <c r="C18" s="21"/>
      <c r="D18" s="21"/>
      <c r="E18" s="21"/>
      <c r="F18" s="21"/>
      <c r="G18" s="21"/>
      <c r="H18" s="21"/>
      <c r="I18" s="21"/>
      <c r="J18" s="21"/>
    </row>
    <row r="19" spans="1:10" s="1" customFormat="1" ht="12.75">
      <c r="A19" s="14"/>
      <c r="B19" s="22"/>
      <c r="C19" s="22"/>
      <c r="D19" s="22"/>
      <c r="E19" s="22"/>
      <c r="F19" s="22"/>
      <c r="G19" s="22"/>
      <c r="H19" s="22"/>
      <c r="I19" s="22"/>
      <c r="J19" s="22"/>
    </row>
  </sheetData>
  <sheetProtection/>
  <printOptions horizontalCentered="1"/>
  <pageMargins left="0.3937007874015748" right="0.3937007874015748" top="0.984251968503937" bottom="0.5905511811023623" header="0.5118110236220472" footer="0.5118110236220472"/>
  <pageSetup fitToHeight="1" fitToWidth="1" orientation="portrait" paperSize="9" scale="95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PageLayoutView="0" workbookViewId="0" topLeftCell="A1">
      <selection activeCell="J42" sqref="J42"/>
    </sheetView>
  </sheetViews>
  <sheetFormatPr defaultColWidth="9.140625" defaultRowHeight="12.75"/>
  <cols>
    <col min="1" max="1" width="22.421875" style="42" customWidth="1"/>
    <col min="2" max="16384" width="9.140625" style="42" customWidth="1"/>
  </cols>
  <sheetData>
    <row r="1" spans="1:10" s="24" customFormat="1" ht="12.75">
      <c r="A1" s="1" t="s">
        <v>27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s="29" customFormat="1" ht="12.75">
      <c r="A2" s="26" t="s">
        <v>9</v>
      </c>
      <c r="B2" s="27"/>
      <c r="C2" s="28"/>
      <c r="D2" s="27"/>
      <c r="E2" s="28"/>
      <c r="F2" s="28"/>
      <c r="G2" s="27"/>
      <c r="H2" s="28"/>
      <c r="I2" s="27"/>
      <c r="J2" s="27"/>
    </row>
    <row r="3" spans="1:10" s="29" customFormat="1" ht="12.75">
      <c r="A3" s="26"/>
      <c r="B3" s="27"/>
      <c r="C3" s="26"/>
      <c r="D3" s="27"/>
      <c r="E3" s="28"/>
      <c r="F3" s="28"/>
      <c r="G3" s="27"/>
      <c r="H3" s="28"/>
      <c r="I3" s="27"/>
      <c r="J3" s="27"/>
    </row>
    <row r="4" spans="1:10" s="29" customFormat="1" ht="12.75">
      <c r="A4" s="26" t="s">
        <v>31</v>
      </c>
      <c r="B4" s="27"/>
      <c r="C4" s="26"/>
      <c r="D4" s="27"/>
      <c r="E4" s="28"/>
      <c r="F4" s="28"/>
      <c r="G4" s="27"/>
      <c r="H4" s="28"/>
      <c r="I4" s="27"/>
      <c r="J4" s="27"/>
    </row>
    <row r="5" spans="1:10" s="29" customFormat="1" ht="12.75">
      <c r="A5" s="26"/>
      <c r="B5" s="27"/>
      <c r="C5" s="26"/>
      <c r="D5" s="27"/>
      <c r="E5" s="28"/>
      <c r="F5" s="28"/>
      <c r="G5" s="27"/>
      <c r="H5" s="28"/>
      <c r="I5" s="27"/>
      <c r="J5" s="27"/>
    </row>
    <row r="6" spans="1:10" s="29" customFormat="1" ht="12.75">
      <c r="A6" s="26" t="s">
        <v>23</v>
      </c>
      <c r="B6" s="27"/>
      <c r="C6" s="26"/>
      <c r="D6" s="27"/>
      <c r="E6" s="28"/>
      <c r="F6" s="28"/>
      <c r="G6" s="27"/>
      <c r="H6" s="28"/>
      <c r="I6" s="27"/>
      <c r="J6" s="27"/>
    </row>
    <row r="7" spans="1:10" s="29" customFormat="1" ht="13.5" thickBot="1">
      <c r="A7" s="26"/>
      <c r="B7" s="27"/>
      <c r="C7" s="26"/>
      <c r="D7" s="27"/>
      <c r="E7" s="28"/>
      <c r="F7" s="28"/>
      <c r="G7" s="27"/>
      <c r="H7" s="28"/>
      <c r="I7" s="27"/>
      <c r="J7" s="27"/>
    </row>
    <row r="8" spans="1:10" s="29" customFormat="1" ht="12.75">
      <c r="A8" s="30"/>
      <c r="B8" s="31"/>
      <c r="C8" s="32" t="s">
        <v>1</v>
      </c>
      <c r="D8" s="33"/>
      <c r="E8" s="31"/>
      <c r="F8" s="32" t="s">
        <v>2</v>
      </c>
      <c r="G8" s="33"/>
      <c r="H8" s="31"/>
      <c r="I8" s="32" t="s">
        <v>3</v>
      </c>
      <c r="J8" s="33"/>
    </row>
    <row r="9" spans="1:10" s="29" customFormat="1" ht="12.75">
      <c r="A9" s="34"/>
      <c r="B9" s="114" t="s">
        <v>4</v>
      </c>
      <c r="C9" s="115" t="s">
        <v>5</v>
      </c>
      <c r="D9" s="115" t="s">
        <v>3</v>
      </c>
      <c r="E9" s="114" t="s">
        <v>4</v>
      </c>
      <c r="F9" s="115" t="s">
        <v>5</v>
      </c>
      <c r="G9" s="115" t="s">
        <v>3</v>
      </c>
      <c r="H9" s="114" t="s">
        <v>4</v>
      </c>
      <c r="I9" s="115" t="s">
        <v>5</v>
      </c>
      <c r="J9" s="115" t="s">
        <v>3</v>
      </c>
    </row>
    <row r="10" spans="1:10" s="29" customFormat="1" ht="12.75">
      <c r="A10" s="35"/>
      <c r="B10" s="36"/>
      <c r="C10" s="37"/>
      <c r="D10" s="37"/>
      <c r="E10" s="36"/>
      <c r="F10" s="37"/>
      <c r="G10" s="37"/>
      <c r="H10" s="36"/>
      <c r="I10" s="37"/>
      <c r="J10" s="37"/>
    </row>
    <row r="11" spans="1:10" s="29" customFormat="1" ht="12.75">
      <c r="A11" s="2" t="s">
        <v>26</v>
      </c>
      <c r="B11" s="38">
        <v>5</v>
      </c>
      <c r="C11" s="39">
        <v>12</v>
      </c>
      <c r="D11" s="39">
        <f>SUM(B11:C11)</f>
        <v>17</v>
      </c>
      <c r="E11" s="38">
        <v>3</v>
      </c>
      <c r="F11" s="39">
        <v>6</v>
      </c>
      <c r="G11" s="39">
        <f>SUM(E11:F11)</f>
        <v>9</v>
      </c>
      <c r="H11" s="38">
        <f>SUM(B11,E11)</f>
        <v>8</v>
      </c>
      <c r="I11" s="39">
        <f>SUM(C11,F11)</f>
        <v>18</v>
      </c>
      <c r="J11" s="39">
        <f>SUM(H11:I11)</f>
        <v>26</v>
      </c>
    </row>
    <row r="12" spans="1:10" s="29" customFormat="1" ht="12.75">
      <c r="A12" s="29" t="s">
        <v>6</v>
      </c>
      <c r="B12" s="38">
        <v>0</v>
      </c>
      <c r="C12" s="39">
        <v>2</v>
      </c>
      <c r="D12" s="39">
        <f>SUM(B12:C12)</f>
        <v>2</v>
      </c>
      <c r="E12" s="38">
        <v>0</v>
      </c>
      <c r="F12" s="39">
        <v>1</v>
      </c>
      <c r="G12" s="39">
        <f>SUM(E12:F12)</f>
        <v>1</v>
      </c>
      <c r="H12" s="38">
        <f aca="true" t="shared" si="0" ref="H12:I14">SUM(B12,E12)</f>
        <v>0</v>
      </c>
      <c r="I12" s="39">
        <f t="shared" si="0"/>
        <v>3</v>
      </c>
      <c r="J12" s="39">
        <f>SUM(H12:I12)</f>
        <v>3</v>
      </c>
    </row>
    <row r="13" spans="1:10" s="29" customFormat="1" ht="12.75">
      <c r="A13" s="29" t="s">
        <v>7</v>
      </c>
      <c r="B13" s="38">
        <v>0</v>
      </c>
      <c r="C13" s="39">
        <v>0</v>
      </c>
      <c r="D13" s="39">
        <f>SUM(B13:C13)</f>
        <v>0</v>
      </c>
      <c r="E13" s="38">
        <v>0</v>
      </c>
      <c r="F13" s="39">
        <v>0</v>
      </c>
      <c r="G13" s="39">
        <f>SUM(E13:F13)</f>
        <v>0</v>
      </c>
      <c r="H13" s="38">
        <f t="shared" si="0"/>
        <v>0</v>
      </c>
      <c r="I13" s="39">
        <f t="shared" si="0"/>
        <v>0</v>
      </c>
      <c r="J13" s="39">
        <f>SUM(H13:I13)</f>
        <v>0</v>
      </c>
    </row>
    <row r="14" spans="1:10" s="29" customFormat="1" ht="12.75">
      <c r="A14" s="29" t="s">
        <v>8</v>
      </c>
      <c r="B14" s="38">
        <v>25</v>
      </c>
      <c r="C14" s="39">
        <v>88</v>
      </c>
      <c r="D14" s="39">
        <f>SUM(B14:C14)</f>
        <v>113</v>
      </c>
      <c r="E14" s="38">
        <v>16</v>
      </c>
      <c r="F14" s="39">
        <v>38</v>
      </c>
      <c r="G14" s="39">
        <f>SUM(E14:F14)</f>
        <v>54</v>
      </c>
      <c r="H14" s="38">
        <f t="shared" si="0"/>
        <v>41</v>
      </c>
      <c r="I14" s="39">
        <f t="shared" si="0"/>
        <v>126</v>
      </c>
      <c r="J14" s="39">
        <f>SUM(H14:I14)</f>
        <v>167</v>
      </c>
    </row>
    <row r="15" spans="1:10" s="24" customFormat="1" ht="12.75">
      <c r="A15" s="25" t="s">
        <v>3</v>
      </c>
      <c r="B15" s="40">
        <f>SUM(B11:B14)</f>
        <v>30</v>
      </c>
      <c r="C15" s="41">
        <f aca="true" t="shared" si="1" ref="C15:J15">SUM(C11:C14)</f>
        <v>102</v>
      </c>
      <c r="D15" s="41">
        <f t="shared" si="1"/>
        <v>132</v>
      </c>
      <c r="E15" s="40">
        <f t="shared" si="1"/>
        <v>19</v>
      </c>
      <c r="F15" s="41">
        <f t="shared" si="1"/>
        <v>45</v>
      </c>
      <c r="G15" s="41">
        <f t="shared" si="1"/>
        <v>64</v>
      </c>
      <c r="H15" s="40">
        <f t="shared" si="1"/>
        <v>49</v>
      </c>
      <c r="I15" s="41">
        <f t="shared" si="1"/>
        <v>147</v>
      </c>
      <c r="J15" s="41">
        <f t="shared" si="1"/>
        <v>196</v>
      </c>
    </row>
    <row r="16" s="29" customFormat="1" ht="12.75"/>
    <row r="17" s="29" customFormat="1" ht="12.75"/>
    <row r="18" s="29" customFormat="1" ht="12.75"/>
    <row r="19" s="29" customFormat="1" ht="12.75"/>
    <row r="20" s="29" customFormat="1" ht="12.75"/>
    <row r="21" s="29" customFormat="1" ht="12.75"/>
    <row r="22" s="29" customFormat="1" ht="12.75"/>
    <row r="23" s="29" customFormat="1" ht="12.75"/>
    <row r="24" s="29" customFormat="1" ht="12.75"/>
    <row r="25" s="29" customFormat="1" ht="12.75"/>
    <row r="26" s="29" customFormat="1" ht="12.75"/>
    <row r="27" s="29" customFormat="1" ht="12.75"/>
    <row r="28" s="29" customFormat="1" ht="12.75"/>
    <row r="29" s="29" customFormat="1" ht="12.75"/>
    <row r="30" s="29" customFormat="1" ht="12.75"/>
    <row r="31" s="29" customFormat="1" ht="12.75"/>
    <row r="32" s="29" customFormat="1" ht="12.75"/>
    <row r="33" s="29" customFormat="1" ht="12.75"/>
    <row r="34" s="29" customFormat="1" ht="12.75"/>
    <row r="35" s="29" customFormat="1" ht="12.75"/>
    <row r="36" s="29" customFormat="1" ht="12.75"/>
    <row r="37" s="29" customFormat="1" ht="12.75"/>
  </sheetData>
  <sheetProtection/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300" verticalDpi="300" orientation="portrait" paperSize="9" scale="93" r:id="rId1"/>
  <headerFooter alignWithMargins="0">
    <oddFooter>&amp;L
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"/>
  <sheetViews>
    <sheetView zoomScalePageLayoutView="0" workbookViewId="0" topLeftCell="A1">
      <selection activeCell="B42" sqref="A42:B42"/>
    </sheetView>
  </sheetViews>
  <sheetFormatPr defaultColWidth="9.140625" defaultRowHeight="12.75"/>
  <cols>
    <col min="1" max="1" width="25.00390625" style="2" customWidth="1"/>
    <col min="2" max="10" width="8.57421875" style="2" customWidth="1"/>
    <col min="11" max="16" width="7.7109375" style="2" customWidth="1"/>
    <col min="17" max="16384" width="9.140625" style="2" customWidth="1"/>
  </cols>
  <sheetData>
    <row r="1" ht="12.75">
      <c r="A1" s="1" t="s">
        <v>27</v>
      </c>
    </row>
    <row r="2" spans="1:16" ht="12.75">
      <c r="A2" s="3" t="s">
        <v>0</v>
      </c>
      <c r="B2" s="4"/>
      <c r="C2" s="5"/>
      <c r="D2" s="4"/>
      <c r="E2" s="4"/>
      <c r="F2" s="4"/>
      <c r="G2" s="4"/>
      <c r="H2" s="5"/>
      <c r="I2" s="4"/>
      <c r="J2" s="4"/>
      <c r="K2" s="43" t="s">
        <v>24</v>
      </c>
      <c r="L2" s="4"/>
      <c r="M2" s="4"/>
      <c r="N2" s="4"/>
      <c r="O2" s="4"/>
      <c r="P2" s="4"/>
    </row>
    <row r="3" spans="1:16" ht="12.75">
      <c r="A3" s="3"/>
      <c r="B3" s="4"/>
      <c r="C3" s="3"/>
      <c r="D3" s="4"/>
      <c r="E3" s="4"/>
      <c r="F3" s="4"/>
      <c r="G3" s="4"/>
      <c r="H3" s="5"/>
      <c r="I3" s="4"/>
      <c r="J3" s="4"/>
      <c r="K3" s="43"/>
      <c r="L3" s="4"/>
      <c r="M3" s="4"/>
      <c r="N3" s="4"/>
      <c r="O3" s="4"/>
      <c r="P3" s="4"/>
    </row>
    <row r="4" spans="1:16" ht="12.75">
      <c r="A4" s="3" t="s">
        <v>30</v>
      </c>
      <c r="B4" s="4"/>
      <c r="C4" s="3"/>
      <c r="D4" s="4"/>
      <c r="E4" s="5"/>
      <c r="F4" s="4"/>
      <c r="G4" s="4"/>
      <c r="H4" s="5"/>
      <c r="I4" s="4"/>
      <c r="J4" s="4"/>
      <c r="K4" s="43" t="s">
        <v>24</v>
      </c>
      <c r="L4" s="4"/>
      <c r="M4" s="4"/>
      <c r="N4" s="4"/>
      <c r="O4" s="4"/>
      <c r="P4" s="4"/>
    </row>
    <row r="5" spans="1:16" ht="12.75">
      <c r="A5" s="3"/>
      <c r="B5" s="4"/>
      <c r="C5" s="3"/>
      <c r="D5" s="4"/>
      <c r="E5" s="5"/>
      <c r="F5" s="4"/>
      <c r="G5" s="4"/>
      <c r="H5" s="5"/>
      <c r="I5" s="4"/>
      <c r="J5" s="4"/>
      <c r="K5" s="43"/>
      <c r="L5" s="4"/>
      <c r="M5" s="4"/>
      <c r="N5" s="4"/>
      <c r="O5" s="4"/>
      <c r="P5" s="4"/>
    </row>
    <row r="6" spans="1:16" ht="12.75">
      <c r="A6" s="3" t="s">
        <v>23</v>
      </c>
      <c r="B6" s="4"/>
      <c r="C6" s="3"/>
      <c r="D6" s="4"/>
      <c r="E6" s="5"/>
      <c r="F6" s="4"/>
      <c r="G6" s="4"/>
      <c r="H6" s="4"/>
      <c r="I6" s="4"/>
      <c r="J6" s="4"/>
      <c r="K6" s="43" t="s">
        <v>24</v>
      </c>
      <c r="L6" s="4"/>
      <c r="M6" s="4"/>
      <c r="N6" s="4"/>
      <c r="O6" s="4"/>
      <c r="P6" s="4"/>
    </row>
    <row r="8" spans="1:10" ht="14.25" customHeight="1">
      <c r="A8" s="44"/>
      <c r="B8" s="45"/>
      <c r="C8" s="46" t="s">
        <v>1</v>
      </c>
      <c r="D8" s="44"/>
      <c r="E8" s="45"/>
      <c r="F8" s="46" t="s">
        <v>2</v>
      </c>
      <c r="G8" s="44"/>
      <c r="H8" s="45"/>
      <c r="I8" s="46" t="s">
        <v>3</v>
      </c>
      <c r="J8" s="44"/>
    </row>
    <row r="9" spans="1:10" ht="14.25" customHeight="1">
      <c r="A9" s="10"/>
      <c r="B9" s="116" t="s">
        <v>4</v>
      </c>
      <c r="C9" s="117" t="s">
        <v>5</v>
      </c>
      <c r="D9" s="117" t="s">
        <v>3</v>
      </c>
      <c r="E9" s="116" t="s">
        <v>4</v>
      </c>
      <c r="F9" s="117" t="s">
        <v>5</v>
      </c>
      <c r="G9" s="117" t="s">
        <v>3</v>
      </c>
      <c r="H9" s="116" t="s">
        <v>4</v>
      </c>
      <c r="I9" s="117" t="s">
        <v>5</v>
      </c>
      <c r="J9" s="117" t="s">
        <v>3</v>
      </c>
    </row>
    <row r="10" spans="1:10" ht="12.75">
      <c r="A10" s="11"/>
      <c r="B10" s="12"/>
      <c r="C10" s="13"/>
      <c r="D10" s="13"/>
      <c r="E10" s="12"/>
      <c r="F10" s="13"/>
      <c r="G10" s="13"/>
      <c r="H10" s="12"/>
      <c r="I10" s="13"/>
      <c r="J10" s="13"/>
    </row>
    <row r="11" spans="1:10" ht="12.75">
      <c r="A11" s="2" t="s">
        <v>26</v>
      </c>
      <c r="B11" s="15">
        <v>99</v>
      </c>
      <c r="C11" s="16">
        <v>129</v>
      </c>
      <c r="D11" s="16">
        <f>SUM(B11:C11)</f>
        <v>228</v>
      </c>
      <c r="E11" s="15">
        <v>79</v>
      </c>
      <c r="F11" s="16">
        <v>92</v>
      </c>
      <c r="G11" s="16">
        <f>SUM(E11:F11)</f>
        <v>171</v>
      </c>
      <c r="H11" s="15">
        <f>SUM(B11,E11)</f>
        <v>178</v>
      </c>
      <c r="I11" s="16">
        <f>SUM(C11,F11)</f>
        <v>221</v>
      </c>
      <c r="J11" s="16">
        <f>SUM(H11:I11)</f>
        <v>399</v>
      </c>
    </row>
    <row r="12" spans="1:10" ht="12.75">
      <c r="A12" s="2" t="s">
        <v>6</v>
      </c>
      <c r="B12" s="15">
        <v>26</v>
      </c>
      <c r="C12" s="16">
        <v>24</v>
      </c>
      <c r="D12" s="16">
        <f>SUM(B12:C12)</f>
        <v>50</v>
      </c>
      <c r="E12" s="15">
        <v>9</v>
      </c>
      <c r="F12" s="16">
        <v>9</v>
      </c>
      <c r="G12" s="16">
        <f>SUM(E12:F12)</f>
        <v>18</v>
      </c>
      <c r="H12" s="15">
        <f aca="true" t="shared" si="0" ref="H12:I14">SUM(B12,E12)</f>
        <v>35</v>
      </c>
      <c r="I12" s="16">
        <f t="shared" si="0"/>
        <v>33</v>
      </c>
      <c r="J12" s="16">
        <f>SUM(H12:I12)</f>
        <v>68</v>
      </c>
    </row>
    <row r="13" spans="1:10" ht="12.75">
      <c r="A13" s="2" t="s">
        <v>7</v>
      </c>
      <c r="B13" s="19">
        <v>0</v>
      </c>
      <c r="C13" s="20">
        <v>0</v>
      </c>
      <c r="D13" s="20">
        <f>SUM(B13:C13)</f>
        <v>0</v>
      </c>
      <c r="E13" s="19">
        <v>0</v>
      </c>
      <c r="F13" s="20">
        <v>0</v>
      </c>
      <c r="G13" s="20">
        <f>SUM(E13:F13)</f>
        <v>0</v>
      </c>
      <c r="H13" s="19">
        <f t="shared" si="0"/>
        <v>0</v>
      </c>
      <c r="I13" s="20">
        <f t="shared" si="0"/>
        <v>0</v>
      </c>
      <c r="J13" s="20">
        <f>SUM(H13:I13)</f>
        <v>0</v>
      </c>
    </row>
    <row r="14" spans="1:10" ht="12.75">
      <c r="A14" s="2" t="s">
        <v>8</v>
      </c>
      <c r="B14" s="15">
        <v>1409</v>
      </c>
      <c r="C14" s="16">
        <v>1807</v>
      </c>
      <c r="D14" s="16">
        <f>SUM(B14:C14)</f>
        <v>3216</v>
      </c>
      <c r="E14" s="15">
        <v>650</v>
      </c>
      <c r="F14" s="16">
        <v>869</v>
      </c>
      <c r="G14" s="16">
        <f>SUM(E14:F14)</f>
        <v>1519</v>
      </c>
      <c r="H14" s="15">
        <f t="shared" si="0"/>
        <v>2059</v>
      </c>
      <c r="I14" s="16">
        <f t="shared" si="0"/>
        <v>2676</v>
      </c>
      <c r="J14" s="16">
        <f>SUM(H14:I14)</f>
        <v>4735</v>
      </c>
    </row>
    <row r="15" spans="1:10" s="1" customFormat="1" ht="12.75">
      <c r="A15" s="14" t="s">
        <v>3</v>
      </c>
      <c r="B15" s="17">
        <f>SUM(B11:B14)</f>
        <v>1534</v>
      </c>
      <c r="C15" s="18">
        <f aca="true" t="shared" si="1" ref="C15:J15">SUM(C11:C14)</f>
        <v>1960</v>
      </c>
      <c r="D15" s="18">
        <f t="shared" si="1"/>
        <v>3494</v>
      </c>
      <c r="E15" s="17">
        <f t="shared" si="1"/>
        <v>738</v>
      </c>
      <c r="F15" s="18">
        <f t="shared" si="1"/>
        <v>970</v>
      </c>
      <c r="G15" s="18">
        <f t="shared" si="1"/>
        <v>1708</v>
      </c>
      <c r="H15" s="17">
        <f t="shared" si="1"/>
        <v>2272</v>
      </c>
      <c r="I15" s="18">
        <f t="shared" si="1"/>
        <v>2930</v>
      </c>
      <c r="J15" s="18">
        <f t="shared" si="1"/>
        <v>5202</v>
      </c>
    </row>
  </sheetData>
  <sheetProtection/>
  <printOptions horizontalCentered="1"/>
  <pageMargins left="0.3937007874015748" right="0.3937007874015748" top="0.984251968503937" bottom="0.5905511811023623" header="0.5118110236220472" footer="0.5118110236220472"/>
  <pageSetup fitToHeight="1" fitToWidth="1" orientation="portrait" paperSize="9" scale="95" r:id="rId1"/>
  <headerFooter alignWithMargins="0"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77"/>
  <sheetViews>
    <sheetView zoomScalePageLayoutView="0" workbookViewId="0" topLeftCell="A1">
      <selection activeCell="J28" sqref="J28"/>
    </sheetView>
  </sheetViews>
  <sheetFormatPr defaultColWidth="9.140625" defaultRowHeight="12.75"/>
  <cols>
    <col min="1" max="1" width="31.57421875" style="68" customWidth="1"/>
    <col min="2" max="16384" width="9.140625" style="68" customWidth="1"/>
  </cols>
  <sheetData>
    <row r="1" spans="1:10" s="48" customFormat="1" ht="12.75">
      <c r="A1" s="1" t="s">
        <v>27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s="48" customFormat="1" ht="12.75">
      <c r="A2" s="49" t="s">
        <v>10</v>
      </c>
      <c r="B2" s="50"/>
      <c r="C2" s="50"/>
      <c r="D2" s="50"/>
      <c r="E2" s="51"/>
      <c r="F2" s="51"/>
      <c r="G2" s="50"/>
      <c r="H2" s="50"/>
      <c r="I2" s="50"/>
      <c r="J2" s="50"/>
    </row>
    <row r="3" spans="1:10" s="48" customFormat="1" ht="12.75">
      <c r="A3" s="50"/>
      <c r="B3" s="50"/>
      <c r="C3" s="50"/>
      <c r="D3" s="50"/>
      <c r="E3" s="51"/>
      <c r="F3" s="49"/>
      <c r="G3" s="50"/>
      <c r="H3" s="50"/>
      <c r="I3" s="50"/>
      <c r="J3" s="50"/>
    </row>
    <row r="4" spans="1:10" s="48" customFormat="1" ht="12.75">
      <c r="A4" s="49" t="s">
        <v>30</v>
      </c>
      <c r="B4" s="50"/>
      <c r="C4" s="50"/>
      <c r="D4" s="50"/>
      <c r="E4" s="51"/>
      <c r="F4" s="51"/>
      <c r="G4" s="50"/>
      <c r="H4" s="50"/>
      <c r="I4" s="50"/>
      <c r="J4" s="50"/>
    </row>
    <row r="5" s="48" customFormat="1" ht="12.75"/>
    <row r="6" spans="1:10" s="48" customFormat="1" ht="12.75">
      <c r="A6" s="49" t="s">
        <v>23</v>
      </c>
      <c r="B6" s="52"/>
      <c r="C6" s="52"/>
      <c r="D6" s="52"/>
      <c r="E6" s="52"/>
      <c r="F6" s="53"/>
      <c r="G6" s="52"/>
      <c r="H6" s="52"/>
      <c r="I6" s="52"/>
      <c r="J6" s="52"/>
    </row>
    <row r="7" spans="1:10" s="48" customFormat="1" ht="12.75">
      <c r="A7" s="49"/>
      <c r="B7" s="52"/>
      <c r="C7" s="52"/>
      <c r="D7" s="52"/>
      <c r="E7" s="52"/>
      <c r="F7" s="53"/>
      <c r="G7" s="52"/>
      <c r="H7" s="52"/>
      <c r="I7" s="52"/>
      <c r="J7" s="52"/>
    </row>
    <row r="8" spans="1:10" s="48" customFormat="1" ht="12.75">
      <c r="A8" s="49" t="s">
        <v>11</v>
      </c>
      <c r="B8" s="52"/>
      <c r="C8" s="52"/>
      <c r="D8" s="52"/>
      <c r="E8" s="52"/>
      <c r="F8" s="53"/>
      <c r="G8" s="52"/>
      <c r="H8" s="52"/>
      <c r="I8" s="52"/>
      <c r="J8" s="52"/>
    </row>
    <row r="9" spans="1:10" s="48" customFormat="1" ht="13.5" thickBot="1">
      <c r="A9" s="47"/>
      <c r="B9" s="54"/>
      <c r="C9" s="54"/>
      <c r="D9" s="54"/>
      <c r="E9" s="54"/>
      <c r="F9" s="54"/>
      <c r="G9" s="54"/>
      <c r="H9" s="54"/>
      <c r="I9" s="54"/>
      <c r="J9" s="54"/>
    </row>
    <row r="10" spans="1:10" s="48" customFormat="1" ht="12.75">
      <c r="A10" s="55"/>
      <c r="B10" s="56" t="s">
        <v>1</v>
      </c>
      <c r="C10" s="57"/>
      <c r="D10" s="57"/>
      <c r="E10" s="56" t="s">
        <v>2</v>
      </c>
      <c r="F10" s="57"/>
      <c r="G10" s="57"/>
      <c r="H10" s="56" t="s">
        <v>3</v>
      </c>
      <c r="I10" s="57"/>
      <c r="J10" s="57"/>
    </row>
    <row r="11" spans="1:10" s="48" customFormat="1" ht="12.75">
      <c r="A11" s="120" t="s">
        <v>12</v>
      </c>
      <c r="B11" s="58" t="s">
        <v>4</v>
      </c>
      <c r="C11" s="59" t="s">
        <v>5</v>
      </c>
      <c r="D11" s="59" t="s">
        <v>3</v>
      </c>
      <c r="E11" s="58" t="s">
        <v>4</v>
      </c>
      <c r="F11" s="59" t="s">
        <v>5</v>
      </c>
      <c r="G11" s="59" t="s">
        <v>3</v>
      </c>
      <c r="H11" s="58" t="s">
        <v>4</v>
      </c>
      <c r="I11" s="59" t="s">
        <v>5</v>
      </c>
      <c r="J11" s="59" t="s">
        <v>3</v>
      </c>
    </row>
    <row r="12" spans="1:10" s="48" customFormat="1" ht="12.75">
      <c r="A12" s="60"/>
      <c r="B12" s="61"/>
      <c r="C12" s="62"/>
      <c r="D12" s="62"/>
      <c r="E12" s="61"/>
      <c r="F12" s="62"/>
      <c r="G12" s="62"/>
      <c r="H12" s="61"/>
      <c r="I12" s="62"/>
      <c r="J12" s="62"/>
    </row>
    <row r="13" spans="1:10" s="48" customFormat="1" ht="12.75">
      <c r="A13" s="47" t="s">
        <v>13</v>
      </c>
      <c r="B13" s="63">
        <f aca="true" t="shared" si="0" ref="B13:J13">SUM(B36,B52,B68)</f>
        <v>0</v>
      </c>
      <c r="C13" s="54">
        <f t="shared" si="0"/>
        <v>0</v>
      </c>
      <c r="D13" s="54">
        <f t="shared" si="0"/>
        <v>0</v>
      </c>
      <c r="E13" s="63">
        <f t="shared" si="0"/>
        <v>52</v>
      </c>
      <c r="F13" s="54">
        <f t="shared" si="0"/>
        <v>98</v>
      </c>
      <c r="G13" s="54">
        <f t="shared" si="0"/>
        <v>150</v>
      </c>
      <c r="H13" s="63">
        <f t="shared" si="0"/>
        <v>52</v>
      </c>
      <c r="I13" s="54">
        <f t="shared" si="0"/>
        <v>98</v>
      </c>
      <c r="J13" s="54">
        <f t="shared" si="0"/>
        <v>150</v>
      </c>
    </row>
    <row r="14" spans="1:10" s="48" customFormat="1" ht="12.75">
      <c r="A14" s="47" t="s">
        <v>14</v>
      </c>
      <c r="B14" s="63">
        <f aca="true" t="shared" si="1" ref="B14:J14">SUM(B37,B53,B69)</f>
        <v>18</v>
      </c>
      <c r="C14" s="54">
        <f t="shared" si="1"/>
        <v>29</v>
      </c>
      <c r="D14" s="54">
        <f t="shared" si="1"/>
        <v>47</v>
      </c>
      <c r="E14" s="63">
        <f t="shared" si="1"/>
        <v>225</v>
      </c>
      <c r="F14" s="54">
        <f t="shared" si="1"/>
        <v>347</v>
      </c>
      <c r="G14" s="54">
        <f t="shared" si="1"/>
        <v>572</v>
      </c>
      <c r="H14" s="63">
        <f t="shared" si="1"/>
        <v>243</v>
      </c>
      <c r="I14" s="54">
        <f t="shared" si="1"/>
        <v>376</v>
      </c>
      <c r="J14" s="54">
        <f t="shared" si="1"/>
        <v>619</v>
      </c>
    </row>
    <row r="15" spans="1:10" s="48" customFormat="1" ht="12.75">
      <c r="A15" s="47" t="s">
        <v>15</v>
      </c>
      <c r="B15" s="63">
        <f aca="true" t="shared" si="2" ref="B15:J15">SUM(B38,B54,B70)</f>
        <v>92</v>
      </c>
      <c r="C15" s="54">
        <f t="shared" si="2"/>
        <v>211</v>
      </c>
      <c r="D15" s="54">
        <f t="shared" si="2"/>
        <v>303</v>
      </c>
      <c r="E15" s="63">
        <f t="shared" si="2"/>
        <v>191</v>
      </c>
      <c r="F15" s="54">
        <f t="shared" si="2"/>
        <v>244</v>
      </c>
      <c r="G15" s="54">
        <f t="shared" si="2"/>
        <v>435</v>
      </c>
      <c r="H15" s="63">
        <f t="shared" si="2"/>
        <v>283</v>
      </c>
      <c r="I15" s="54">
        <f t="shared" si="2"/>
        <v>455</v>
      </c>
      <c r="J15" s="54">
        <f t="shared" si="2"/>
        <v>738</v>
      </c>
    </row>
    <row r="16" spans="1:10" s="48" customFormat="1" ht="12.75">
      <c r="A16" s="47" t="s">
        <v>16</v>
      </c>
      <c r="B16" s="61">
        <f aca="true" t="shared" si="3" ref="B16:J16">SUM(B39,B55,B71)</f>
        <v>162</v>
      </c>
      <c r="C16" s="54">
        <f t="shared" si="3"/>
        <v>302</v>
      </c>
      <c r="D16" s="54">
        <f t="shared" si="3"/>
        <v>464</v>
      </c>
      <c r="E16" s="63">
        <f t="shared" si="3"/>
        <v>107</v>
      </c>
      <c r="F16" s="54">
        <f t="shared" si="3"/>
        <v>116</v>
      </c>
      <c r="G16" s="54">
        <f t="shared" si="3"/>
        <v>223</v>
      </c>
      <c r="H16" s="63">
        <f t="shared" si="3"/>
        <v>269</v>
      </c>
      <c r="I16" s="54">
        <f t="shared" si="3"/>
        <v>418</v>
      </c>
      <c r="J16" s="54">
        <f t="shared" si="3"/>
        <v>687</v>
      </c>
    </row>
    <row r="17" spans="1:10" s="48" customFormat="1" ht="12.75">
      <c r="A17" s="47" t="s">
        <v>17</v>
      </c>
      <c r="B17" s="61">
        <f aca="true" t="shared" si="4" ref="B17:J17">SUM(B40,B56,B72)</f>
        <v>294</v>
      </c>
      <c r="C17" s="54">
        <f t="shared" si="4"/>
        <v>375</v>
      </c>
      <c r="D17" s="54">
        <f t="shared" si="4"/>
        <v>669</v>
      </c>
      <c r="E17" s="63">
        <f t="shared" si="4"/>
        <v>56</v>
      </c>
      <c r="F17" s="54">
        <f t="shared" si="4"/>
        <v>79</v>
      </c>
      <c r="G17" s="54">
        <f t="shared" si="4"/>
        <v>135</v>
      </c>
      <c r="H17" s="63">
        <f t="shared" si="4"/>
        <v>350</v>
      </c>
      <c r="I17" s="54">
        <f t="shared" si="4"/>
        <v>454</v>
      </c>
      <c r="J17" s="54">
        <f t="shared" si="4"/>
        <v>804</v>
      </c>
    </row>
    <row r="18" spans="1:10" s="48" customFormat="1" ht="12.75">
      <c r="A18" s="47" t="s">
        <v>18</v>
      </c>
      <c r="B18" s="61">
        <f aca="true" t="shared" si="5" ref="B18:J18">SUM(B41,B57,B73)</f>
        <v>290</v>
      </c>
      <c r="C18" s="54">
        <f t="shared" si="5"/>
        <v>441</v>
      </c>
      <c r="D18" s="54">
        <f t="shared" si="5"/>
        <v>731</v>
      </c>
      <c r="E18" s="63">
        <f t="shared" si="5"/>
        <v>44</v>
      </c>
      <c r="F18" s="54">
        <f t="shared" si="5"/>
        <v>39</v>
      </c>
      <c r="G18" s="54">
        <f t="shared" si="5"/>
        <v>83</v>
      </c>
      <c r="H18" s="63">
        <f t="shared" si="5"/>
        <v>334</v>
      </c>
      <c r="I18" s="54">
        <f t="shared" si="5"/>
        <v>480</v>
      </c>
      <c r="J18" s="54">
        <f t="shared" si="5"/>
        <v>814</v>
      </c>
    </row>
    <row r="19" spans="1:10" s="48" customFormat="1" ht="12.75">
      <c r="A19" s="47" t="s">
        <v>19</v>
      </c>
      <c r="B19" s="61">
        <f aca="true" t="shared" si="6" ref="B19:J19">SUM(B42,B58,B74)</f>
        <v>319</v>
      </c>
      <c r="C19" s="54">
        <f t="shared" si="6"/>
        <v>311</v>
      </c>
      <c r="D19" s="54">
        <f t="shared" si="6"/>
        <v>630</v>
      </c>
      <c r="E19" s="63">
        <f t="shared" si="6"/>
        <v>35</v>
      </c>
      <c r="F19" s="54">
        <f t="shared" si="6"/>
        <v>31</v>
      </c>
      <c r="G19" s="54">
        <f t="shared" si="6"/>
        <v>66</v>
      </c>
      <c r="H19" s="63">
        <f t="shared" si="6"/>
        <v>354</v>
      </c>
      <c r="I19" s="54">
        <f t="shared" si="6"/>
        <v>342</v>
      </c>
      <c r="J19" s="54">
        <f t="shared" si="6"/>
        <v>696</v>
      </c>
    </row>
    <row r="20" spans="1:10" s="48" customFormat="1" ht="12.75">
      <c r="A20" s="47" t="s">
        <v>20</v>
      </c>
      <c r="B20" s="61">
        <f aca="true" t="shared" si="7" ref="B20:J20">SUM(B43,B59,B75)</f>
        <v>255</v>
      </c>
      <c r="C20" s="54">
        <f t="shared" si="7"/>
        <v>226</v>
      </c>
      <c r="D20" s="54">
        <f t="shared" si="7"/>
        <v>481</v>
      </c>
      <c r="E20" s="63">
        <f t="shared" si="7"/>
        <v>20</v>
      </c>
      <c r="F20" s="54">
        <f t="shared" si="7"/>
        <v>11</v>
      </c>
      <c r="G20" s="54">
        <f t="shared" si="7"/>
        <v>31</v>
      </c>
      <c r="H20" s="63">
        <f t="shared" si="7"/>
        <v>275</v>
      </c>
      <c r="I20" s="54">
        <f t="shared" si="7"/>
        <v>237</v>
      </c>
      <c r="J20" s="54">
        <f t="shared" si="7"/>
        <v>512</v>
      </c>
    </row>
    <row r="21" spans="1:10" s="48" customFormat="1" ht="12.75">
      <c r="A21" s="47" t="s">
        <v>21</v>
      </c>
      <c r="B21" s="61">
        <f aca="true" t="shared" si="8" ref="B21:J21">SUM(B44,B60,B76)</f>
        <v>104</v>
      </c>
      <c r="C21" s="54">
        <f t="shared" si="8"/>
        <v>65</v>
      </c>
      <c r="D21" s="64">
        <f t="shared" si="8"/>
        <v>169</v>
      </c>
      <c r="E21" s="63">
        <f t="shared" si="8"/>
        <v>8</v>
      </c>
      <c r="F21" s="54">
        <f t="shared" si="8"/>
        <v>5</v>
      </c>
      <c r="G21" s="64">
        <f t="shared" si="8"/>
        <v>13</v>
      </c>
      <c r="H21" s="63">
        <f t="shared" si="8"/>
        <v>112</v>
      </c>
      <c r="I21" s="54">
        <f t="shared" si="8"/>
        <v>70</v>
      </c>
      <c r="J21" s="64">
        <f t="shared" si="8"/>
        <v>182</v>
      </c>
    </row>
    <row r="22" spans="1:10" s="48" customFormat="1" ht="12.75">
      <c r="A22" s="65" t="s">
        <v>3</v>
      </c>
      <c r="B22" s="66">
        <f aca="true" t="shared" si="9" ref="B22:J22">SUM(B45,B61,B77)</f>
        <v>1534</v>
      </c>
      <c r="C22" s="67">
        <f t="shared" si="9"/>
        <v>1960</v>
      </c>
      <c r="D22" s="67">
        <f t="shared" si="9"/>
        <v>3494</v>
      </c>
      <c r="E22" s="66">
        <f t="shared" si="9"/>
        <v>738</v>
      </c>
      <c r="F22" s="67">
        <f t="shared" si="9"/>
        <v>970</v>
      </c>
      <c r="G22" s="67">
        <f t="shared" si="9"/>
        <v>1708</v>
      </c>
      <c r="H22" s="66">
        <f t="shared" si="9"/>
        <v>2272</v>
      </c>
      <c r="I22" s="67">
        <f t="shared" si="9"/>
        <v>2930</v>
      </c>
      <c r="J22" s="67">
        <f t="shared" si="9"/>
        <v>5202</v>
      </c>
    </row>
    <row r="23" spans="2:10" ht="12.75">
      <c r="B23" s="122"/>
      <c r="C23" s="122"/>
      <c r="D23" s="122"/>
      <c r="E23" s="122"/>
      <c r="F23" s="122"/>
      <c r="G23" s="122"/>
      <c r="H23" s="122"/>
      <c r="I23" s="122"/>
      <c r="J23" s="122"/>
    </row>
    <row r="24" spans="1:10" ht="12.75">
      <c r="A24" s="1" t="s">
        <v>27</v>
      </c>
      <c r="B24" s="47"/>
      <c r="C24" s="47"/>
      <c r="D24" s="47"/>
      <c r="E24" s="47"/>
      <c r="F24" s="47"/>
      <c r="G24" s="47"/>
      <c r="H24" s="47"/>
      <c r="I24" s="47"/>
      <c r="J24" s="47"/>
    </row>
    <row r="25" spans="1:10" ht="12.75">
      <c r="A25" s="49" t="s">
        <v>10</v>
      </c>
      <c r="B25" s="50"/>
      <c r="C25" s="50"/>
      <c r="D25" s="50"/>
      <c r="E25" s="51"/>
      <c r="F25" s="51"/>
      <c r="G25" s="50"/>
      <c r="H25" s="50"/>
      <c r="I25" s="50"/>
      <c r="J25" s="50"/>
    </row>
    <row r="26" spans="1:10" ht="12.75">
      <c r="A26" s="50"/>
      <c r="B26" s="50"/>
      <c r="C26" s="50"/>
      <c r="D26" s="50"/>
      <c r="E26" s="51"/>
      <c r="F26" s="49"/>
      <c r="G26" s="50"/>
      <c r="H26" s="50"/>
      <c r="I26" s="50"/>
      <c r="J26" s="50"/>
    </row>
    <row r="27" spans="1:10" ht="12.75">
      <c r="A27" s="49" t="s">
        <v>30</v>
      </c>
      <c r="B27" s="50"/>
      <c r="C27" s="50"/>
      <c r="D27" s="50"/>
      <c r="E27" s="51"/>
      <c r="F27" s="51"/>
      <c r="G27" s="50"/>
      <c r="H27" s="50"/>
      <c r="I27" s="50"/>
      <c r="J27" s="50"/>
    </row>
    <row r="28" spans="1:10" ht="12.75">
      <c r="A28" s="48"/>
      <c r="B28" s="48"/>
      <c r="C28" s="48"/>
      <c r="D28" s="48"/>
      <c r="E28" s="48"/>
      <c r="F28" s="48"/>
      <c r="G28" s="48"/>
      <c r="H28" s="48"/>
      <c r="I28" s="48"/>
      <c r="J28" s="48"/>
    </row>
    <row r="29" spans="1:10" ht="12.75">
      <c r="A29" s="49" t="s">
        <v>23</v>
      </c>
      <c r="B29" s="52"/>
      <c r="C29" s="52"/>
      <c r="D29" s="52"/>
      <c r="E29" s="52"/>
      <c r="F29" s="53"/>
      <c r="G29" s="52"/>
      <c r="H29" s="52"/>
      <c r="I29" s="52"/>
      <c r="J29" s="52"/>
    </row>
    <row r="30" spans="1:10" ht="12.75">
      <c r="A30" s="49"/>
      <c r="B30" s="52"/>
      <c r="C30" s="52"/>
      <c r="D30" s="52"/>
      <c r="E30" s="52"/>
      <c r="F30" s="53"/>
      <c r="G30" s="52"/>
      <c r="H30" s="52"/>
      <c r="I30" s="52"/>
      <c r="J30" s="52"/>
    </row>
    <row r="31" spans="1:10" ht="12.75">
      <c r="A31" s="49" t="s">
        <v>26</v>
      </c>
      <c r="B31" s="52"/>
      <c r="C31" s="52"/>
      <c r="D31" s="52"/>
      <c r="E31" s="52"/>
      <c r="F31" s="53"/>
      <c r="G31" s="52"/>
      <c r="H31" s="52"/>
      <c r="I31" s="52"/>
      <c r="J31" s="52"/>
    </row>
    <row r="32" spans="1:10" ht="13.5" thickBot="1">
      <c r="A32" s="47"/>
      <c r="B32" s="54"/>
      <c r="C32" s="54"/>
      <c r="D32" s="54"/>
      <c r="E32" s="54"/>
      <c r="F32" s="54"/>
      <c r="G32" s="54"/>
      <c r="H32" s="54"/>
      <c r="I32" s="54"/>
      <c r="J32" s="54"/>
    </row>
    <row r="33" spans="1:10" ht="12.75">
      <c r="A33" s="55"/>
      <c r="B33" s="56" t="s">
        <v>1</v>
      </c>
      <c r="C33" s="57"/>
      <c r="D33" s="57"/>
      <c r="E33" s="56" t="s">
        <v>2</v>
      </c>
      <c r="F33" s="57"/>
      <c r="G33" s="57"/>
      <c r="H33" s="56" t="s">
        <v>3</v>
      </c>
      <c r="I33" s="57"/>
      <c r="J33" s="57"/>
    </row>
    <row r="34" spans="1:10" ht="12.75">
      <c r="A34" s="120" t="s">
        <v>12</v>
      </c>
      <c r="B34" s="58" t="s">
        <v>4</v>
      </c>
      <c r="C34" s="59" t="s">
        <v>5</v>
      </c>
      <c r="D34" s="59" t="s">
        <v>3</v>
      </c>
      <c r="E34" s="58" t="s">
        <v>4</v>
      </c>
      <c r="F34" s="59" t="s">
        <v>5</v>
      </c>
      <c r="G34" s="59" t="s">
        <v>3</v>
      </c>
      <c r="H34" s="58" t="s">
        <v>4</v>
      </c>
      <c r="I34" s="59" t="s">
        <v>5</v>
      </c>
      <c r="J34" s="59" t="s">
        <v>3</v>
      </c>
    </row>
    <row r="35" spans="1:10" ht="12.75">
      <c r="A35" s="60"/>
      <c r="B35" s="61"/>
      <c r="C35" s="62"/>
      <c r="D35" s="62"/>
      <c r="E35" s="61"/>
      <c r="F35" s="62"/>
      <c r="G35" s="62"/>
      <c r="H35" s="61"/>
      <c r="I35" s="62"/>
      <c r="J35" s="62"/>
    </row>
    <row r="36" spans="1:10" ht="12.75">
      <c r="A36" s="47" t="s">
        <v>13</v>
      </c>
      <c r="B36" s="63">
        <v>0</v>
      </c>
      <c r="C36" s="54">
        <v>0</v>
      </c>
      <c r="D36" s="54">
        <f>SUM(B36:C36)</f>
        <v>0</v>
      </c>
      <c r="E36" s="63">
        <v>3</v>
      </c>
      <c r="F36" s="54">
        <v>10</v>
      </c>
      <c r="G36" s="54">
        <f aca="true" t="shared" si="10" ref="G36:G44">SUM(E36:F36)</f>
        <v>13</v>
      </c>
      <c r="H36" s="63">
        <f>SUM(B36,E36)</f>
        <v>3</v>
      </c>
      <c r="I36" s="54">
        <f>SUM(C36,F36)</f>
        <v>10</v>
      </c>
      <c r="J36" s="54">
        <f aca="true" t="shared" si="11" ref="J36:J44">SUM(H36:I36)</f>
        <v>13</v>
      </c>
    </row>
    <row r="37" spans="1:10" ht="12.75">
      <c r="A37" s="47" t="s">
        <v>14</v>
      </c>
      <c r="B37" s="63">
        <v>0</v>
      </c>
      <c r="C37" s="54">
        <v>2</v>
      </c>
      <c r="D37" s="54">
        <f aca="true" t="shared" si="12" ref="D37:D44">SUM(B37:C37)</f>
        <v>2</v>
      </c>
      <c r="E37" s="63">
        <v>16</v>
      </c>
      <c r="F37" s="54">
        <v>25</v>
      </c>
      <c r="G37" s="54">
        <f t="shared" si="10"/>
        <v>41</v>
      </c>
      <c r="H37" s="63">
        <f aca="true" t="shared" si="13" ref="H37:I44">SUM(B37,E37)</f>
        <v>16</v>
      </c>
      <c r="I37" s="54">
        <f t="shared" si="13"/>
        <v>27</v>
      </c>
      <c r="J37" s="54">
        <f t="shared" si="11"/>
        <v>43</v>
      </c>
    </row>
    <row r="38" spans="1:10" ht="12.75">
      <c r="A38" s="47" t="s">
        <v>15</v>
      </c>
      <c r="B38" s="63">
        <v>6</v>
      </c>
      <c r="C38" s="54">
        <v>7</v>
      </c>
      <c r="D38" s="54">
        <f t="shared" si="12"/>
        <v>13</v>
      </c>
      <c r="E38" s="63">
        <v>23</v>
      </c>
      <c r="F38" s="54">
        <v>27</v>
      </c>
      <c r="G38" s="54">
        <f t="shared" si="10"/>
        <v>50</v>
      </c>
      <c r="H38" s="63">
        <f t="shared" si="13"/>
        <v>29</v>
      </c>
      <c r="I38" s="54">
        <f t="shared" si="13"/>
        <v>34</v>
      </c>
      <c r="J38" s="54">
        <f t="shared" si="11"/>
        <v>63</v>
      </c>
    </row>
    <row r="39" spans="1:10" ht="12.75">
      <c r="A39" s="47" t="s">
        <v>16</v>
      </c>
      <c r="B39" s="61">
        <v>8</v>
      </c>
      <c r="C39" s="54">
        <v>13</v>
      </c>
      <c r="D39" s="54">
        <f t="shared" si="12"/>
        <v>21</v>
      </c>
      <c r="E39" s="63">
        <v>14</v>
      </c>
      <c r="F39" s="54">
        <v>10</v>
      </c>
      <c r="G39" s="54">
        <f t="shared" si="10"/>
        <v>24</v>
      </c>
      <c r="H39" s="63">
        <f t="shared" si="13"/>
        <v>22</v>
      </c>
      <c r="I39" s="54">
        <f t="shared" si="13"/>
        <v>23</v>
      </c>
      <c r="J39" s="54">
        <f t="shared" si="11"/>
        <v>45</v>
      </c>
    </row>
    <row r="40" spans="1:10" ht="12.75">
      <c r="A40" s="47" t="s">
        <v>17</v>
      </c>
      <c r="B40" s="61">
        <v>14</v>
      </c>
      <c r="C40" s="54">
        <v>21</v>
      </c>
      <c r="D40" s="54">
        <f t="shared" si="12"/>
        <v>35</v>
      </c>
      <c r="E40" s="63">
        <v>5</v>
      </c>
      <c r="F40" s="54">
        <v>7</v>
      </c>
      <c r="G40" s="54">
        <f t="shared" si="10"/>
        <v>12</v>
      </c>
      <c r="H40" s="63">
        <f t="shared" si="13"/>
        <v>19</v>
      </c>
      <c r="I40" s="54">
        <f t="shared" si="13"/>
        <v>28</v>
      </c>
      <c r="J40" s="54">
        <f t="shared" si="11"/>
        <v>47</v>
      </c>
    </row>
    <row r="41" spans="1:10" ht="12.75">
      <c r="A41" s="47" t="s">
        <v>18</v>
      </c>
      <c r="B41" s="61">
        <v>19</v>
      </c>
      <c r="C41" s="54">
        <v>28</v>
      </c>
      <c r="D41" s="54">
        <f t="shared" si="12"/>
        <v>47</v>
      </c>
      <c r="E41" s="63">
        <v>7</v>
      </c>
      <c r="F41" s="54">
        <v>6</v>
      </c>
      <c r="G41" s="54">
        <f t="shared" si="10"/>
        <v>13</v>
      </c>
      <c r="H41" s="63">
        <f t="shared" si="13"/>
        <v>26</v>
      </c>
      <c r="I41" s="54">
        <f t="shared" si="13"/>
        <v>34</v>
      </c>
      <c r="J41" s="54">
        <f t="shared" si="11"/>
        <v>60</v>
      </c>
    </row>
    <row r="42" spans="1:10" ht="12.75">
      <c r="A42" s="47" t="s">
        <v>19</v>
      </c>
      <c r="B42" s="61">
        <v>18</v>
      </c>
      <c r="C42" s="54">
        <v>27</v>
      </c>
      <c r="D42" s="54">
        <f t="shared" si="12"/>
        <v>45</v>
      </c>
      <c r="E42" s="63">
        <v>7</v>
      </c>
      <c r="F42" s="54">
        <v>5</v>
      </c>
      <c r="G42" s="54">
        <f t="shared" si="10"/>
        <v>12</v>
      </c>
      <c r="H42" s="63">
        <f t="shared" si="13"/>
        <v>25</v>
      </c>
      <c r="I42" s="54">
        <f t="shared" si="13"/>
        <v>32</v>
      </c>
      <c r="J42" s="54">
        <f t="shared" si="11"/>
        <v>57</v>
      </c>
    </row>
    <row r="43" spans="1:10" ht="12.75">
      <c r="A43" s="47" t="s">
        <v>20</v>
      </c>
      <c r="B43" s="61">
        <v>24</v>
      </c>
      <c r="C43" s="54">
        <v>22</v>
      </c>
      <c r="D43" s="54">
        <f t="shared" si="12"/>
        <v>46</v>
      </c>
      <c r="E43" s="63">
        <v>4</v>
      </c>
      <c r="F43" s="54">
        <v>2</v>
      </c>
      <c r="G43" s="54">
        <f t="shared" si="10"/>
        <v>6</v>
      </c>
      <c r="H43" s="63">
        <f t="shared" si="13"/>
        <v>28</v>
      </c>
      <c r="I43" s="54">
        <f t="shared" si="13"/>
        <v>24</v>
      </c>
      <c r="J43" s="54">
        <f t="shared" si="11"/>
        <v>52</v>
      </c>
    </row>
    <row r="44" spans="1:10" ht="12.75">
      <c r="A44" s="47" t="s">
        <v>21</v>
      </c>
      <c r="B44" s="61">
        <v>10</v>
      </c>
      <c r="C44" s="54">
        <v>9</v>
      </c>
      <c r="D44" s="54">
        <f t="shared" si="12"/>
        <v>19</v>
      </c>
      <c r="E44" s="63">
        <v>0</v>
      </c>
      <c r="F44" s="54">
        <v>0</v>
      </c>
      <c r="G44" s="64">
        <f t="shared" si="10"/>
        <v>0</v>
      </c>
      <c r="H44" s="63">
        <f t="shared" si="13"/>
        <v>10</v>
      </c>
      <c r="I44" s="54">
        <f t="shared" si="13"/>
        <v>9</v>
      </c>
      <c r="J44" s="64">
        <f t="shared" si="11"/>
        <v>19</v>
      </c>
    </row>
    <row r="45" spans="1:10" ht="12.75">
      <c r="A45" s="65" t="s">
        <v>3</v>
      </c>
      <c r="B45" s="66">
        <f>SUM(B36:B44)</f>
        <v>99</v>
      </c>
      <c r="C45" s="67">
        <f aca="true" t="shared" si="14" ref="C45:J45">SUM(C36:C44)</f>
        <v>129</v>
      </c>
      <c r="D45" s="67">
        <f t="shared" si="14"/>
        <v>228</v>
      </c>
      <c r="E45" s="66">
        <f t="shared" si="14"/>
        <v>79</v>
      </c>
      <c r="F45" s="67">
        <f t="shared" si="14"/>
        <v>92</v>
      </c>
      <c r="G45" s="67">
        <f t="shared" si="14"/>
        <v>171</v>
      </c>
      <c r="H45" s="66">
        <f t="shared" si="14"/>
        <v>178</v>
      </c>
      <c r="I45" s="67">
        <f t="shared" si="14"/>
        <v>221</v>
      </c>
      <c r="J45" s="67">
        <f t="shared" si="14"/>
        <v>399</v>
      </c>
    </row>
    <row r="47" spans="1:10" ht="12.75">
      <c r="A47" s="49" t="s">
        <v>6</v>
      </c>
      <c r="B47" s="52"/>
      <c r="C47" s="52"/>
      <c r="D47" s="52"/>
      <c r="E47" s="52"/>
      <c r="F47" s="53"/>
      <c r="G47" s="52"/>
      <c r="H47" s="52"/>
      <c r="I47" s="52"/>
      <c r="J47" s="52"/>
    </row>
    <row r="48" spans="1:10" ht="13.5" thickBot="1">
      <c r="A48" s="47"/>
      <c r="B48" s="54"/>
      <c r="C48" s="54"/>
      <c r="D48" s="54"/>
      <c r="E48" s="54"/>
      <c r="F48" s="54"/>
      <c r="G48" s="54"/>
      <c r="H48" s="54"/>
      <c r="I48" s="54"/>
      <c r="J48" s="54"/>
    </row>
    <row r="49" spans="1:10" ht="12.75">
      <c r="A49" s="55"/>
      <c r="B49" s="56" t="s">
        <v>1</v>
      </c>
      <c r="C49" s="57"/>
      <c r="D49" s="57"/>
      <c r="E49" s="56" t="s">
        <v>2</v>
      </c>
      <c r="F49" s="57"/>
      <c r="G49" s="57"/>
      <c r="H49" s="56" t="s">
        <v>3</v>
      </c>
      <c r="I49" s="57"/>
      <c r="J49" s="57"/>
    </row>
    <row r="50" spans="1:10" ht="12.75">
      <c r="A50" s="120" t="s">
        <v>12</v>
      </c>
      <c r="B50" s="58" t="s">
        <v>4</v>
      </c>
      <c r="C50" s="59" t="s">
        <v>5</v>
      </c>
      <c r="D50" s="59" t="s">
        <v>3</v>
      </c>
      <c r="E50" s="58" t="s">
        <v>4</v>
      </c>
      <c r="F50" s="59" t="s">
        <v>5</v>
      </c>
      <c r="G50" s="59" t="s">
        <v>3</v>
      </c>
      <c r="H50" s="58" t="s">
        <v>4</v>
      </c>
      <c r="I50" s="59" t="s">
        <v>5</v>
      </c>
      <c r="J50" s="59" t="s">
        <v>3</v>
      </c>
    </row>
    <row r="51" spans="1:10" ht="12.75">
      <c r="A51" s="60"/>
      <c r="B51" s="61"/>
      <c r="C51" s="62"/>
      <c r="D51" s="62"/>
      <c r="E51" s="61"/>
      <c r="F51" s="62"/>
      <c r="G51" s="62"/>
      <c r="H51" s="61"/>
      <c r="I51" s="62"/>
      <c r="J51" s="62"/>
    </row>
    <row r="52" spans="1:10" ht="12.75">
      <c r="A52" s="47" t="s">
        <v>13</v>
      </c>
      <c r="B52" s="63">
        <v>0</v>
      </c>
      <c r="C52" s="54">
        <v>0</v>
      </c>
      <c r="D52" s="54">
        <f>SUM(B52:C52)</f>
        <v>0</v>
      </c>
      <c r="E52" s="63">
        <v>0</v>
      </c>
      <c r="F52" s="54">
        <v>0</v>
      </c>
      <c r="G52" s="54">
        <f aca="true" t="shared" si="15" ref="G52:G60">SUM(E52:F52)</f>
        <v>0</v>
      </c>
      <c r="H52" s="63">
        <f>SUM(B52,E52)</f>
        <v>0</v>
      </c>
      <c r="I52" s="54">
        <f>SUM(C52,F52)</f>
        <v>0</v>
      </c>
      <c r="J52" s="54">
        <f aca="true" t="shared" si="16" ref="J52:J60">SUM(H52:I52)</f>
        <v>0</v>
      </c>
    </row>
    <row r="53" spans="1:10" ht="12.75">
      <c r="A53" s="47" t="s">
        <v>14</v>
      </c>
      <c r="B53" s="63">
        <v>0</v>
      </c>
      <c r="C53" s="54">
        <v>0</v>
      </c>
      <c r="D53" s="54">
        <f aca="true" t="shared" si="17" ref="D53:D60">SUM(B53:C53)</f>
        <v>0</v>
      </c>
      <c r="E53" s="63">
        <v>0</v>
      </c>
      <c r="F53" s="54">
        <v>1</v>
      </c>
      <c r="G53" s="54">
        <f t="shared" si="15"/>
        <v>1</v>
      </c>
      <c r="H53" s="63">
        <f aca="true" t="shared" si="18" ref="H53:I60">SUM(B53,E53)</f>
        <v>0</v>
      </c>
      <c r="I53" s="54">
        <f t="shared" si="18"/>
        <v>1</v>
      </c>
      <c r="J53" s="54">
        <f t="shared" si="16"/>
        <v>1</v>
      </c>
    </row>
    <row r="54" spans="1:10" ht="12.75">
      <c r="A54" s="47" t="s">
        <v>15</v>
      </c>
      <c r="B54" s="63">
        <v>0</v>
      </c>
      <c r="C54" s="54">
        <v>1</v>
      </c>
      <c r="D54" s="54">
        <f t="shared" si="17"/>
        <v>1</v>
      </c>
      <c r="E54" s="63">
        <v>2</v>
      </c>
      <c r="F54" s="54">
        <v>1</v>
      </c>
      <c r="G54" s="54">
        <f t="shared" si="15"/>
        <v>3</v>
      </c>
      <c r="H54" s="63">
        <f t="shared" si="18"/>
        <v>2</v>
      </c>
      <c r="I54" s="54">
        <f t="shared" si="18"/>
        <v>2</v>
      </c>
      <c r="J54" s="54">
        <f t="shared" si="16"/>
        <v>4</v>
      </c>
    </row>
    <row r="55" spans="1:10" ht="12.75">
      <c r="A55" s="47" t="s">
        <v>16</v>
      </c>
      <c r="B55" s="61">
        <v>0</v>
      </c>
      <c r="C55" s="54">
        <v>2</v>
      </c>
      <c r="D55" s="54">
        <f t="shared" si="17"/>
        <v>2</v>
      </c>
      <c r="E55" s="63">
        <v>4</v>
      </c>
      <c r="F55" s="54">
        <v>6</v>
      </c>
      <c r="G55" s="54">
        <f t="shared" si="15"/>
        <v>10</v>
      </c>
      <c r="H55" s="63">
        <f t="shared" si="18"/>
        <v>4</v>
      </c>
      <c r="I55" s="54">
        <f t="shared" si="18"/>
        <v>8</v>
      </c>
      <c r="J55" s="54">
        <f t="shared" si="16"/>
        <v>12</v>
      </c>
    </row>
    <row r="56" spans="1:10" ht="12.75">
      <c r="A56" s="47" t="s">
        <v>17</v>
      </c>
      <c r="B56" s="61">
        <v>7</v>
      </c>
      <c r="C56" s="54">
        <v>6</v>
      </c>
      <c r="D56" s="54">
        <f t="shared" si="17"/>
        <v>13</v>
      </c>
      <c r="E56" s="63">
        <v>0</v>
      </c>
      <c r="F56" s="54">
        <v>1</v>
      </c>
      <c r="G56" s="54">
        <f t="shared" si="15"/>
        <v>1</v>
      </c>
      <c r="H56" s="63">
        <f t="shared" si="18"/>
        <v>7</v>
      </c>
      <c r="I56" s="54">
        <f t="shared" si="18"/>
        <v>7</v>
      </c>
      <c r="J56" s="54">
        <f t="shared" si="16"/>
        <v>14</v>
      </c>
    </row>
    <row r="57" spans="1:10" ht="12.75">
      <c r="A57" s="47" t="s">
        <v>18</v>
      </c>
      <c r="B57" s="61">
        <v>7</v>
      </c>
      <c r="C57" s="54">
        <v>9</v>
      </c>
      <c r="D57" s="54">
        <f t="shared" si="17"/>
        <v>16</v>
      </c>
      <c r="E57" s="63">
        <v>1</v>
      </c>
      <c r="F57" s="54">
        <v>0</v>
      </c>
      <c r="G57" s="54">
        <f t="shared" si="15"/>
        <v>1</v>
      </c>
      <c r="H57" s="63">
        <f t="shared" si="18"/>
        <v>8</v>
      </c>
      <c r="I57" s="54">
        <f t="shared" si="18"/>
        <v>9</v>
      </c>
      <c r="J57" s="54">
        <f t="shared" si="16"/>
        <v>17</v>
      </c>
    </row>
    <row r="58" spans="1:10" ht="12.75">
      <c r="A58" s="47" t="s">
        <v>19</v>
      </c>
      <c r="B58" s="61">
        <v>6</v>
      </c>
      <c r="C58" s="54">
        <v>3</v>
      </c>
      <c r="D58" s="54">
        <f t="shared" si="17"/>
        <v>9</v>
      </c>
      <c r="E58" s="63">
        <v>2</v>
      </c>
      <c r="F58" s="54">
        <v>0</v>
      </c>
      <c r="G58" s="54">
        <f t="shared" si="15"/>
        <v>2</v>
      </c>
      <c r="H58" s="63">
        <f t="shared" si="18"/>
        <v>8</v>
      </c>
      <c r="I58" s="54">
        <f t="shared" si="18"/>
        <v>3</v>
      </c>
      <c r="J58" s="54">
        <f t="shared" si="16"/>
        <v>11</v>
      </c>
    </row>
    <row r="59" spans="1:10" ht="12.75">
      <c r="A59" s="47" t="s">
        <v>20</v>
      </c>
      <c r="B59" s="61">
        <v>4</v>
      </c>
      <c r="C59" s="54">
        <v>1</v>
      </c>
      <c r="D59" s="54">
        <f t="shared" si="17"/>
        <v>5</v>
      </c>
      <c r="E59" s="63">
        <v>0</v>
      </c>
      <c r="F59" s="54">
        <v>0</v>
      </c>
      <c r="G59" s="54">
        <f t="shared" si="15"/>
        <v>0</v>
      </c>
      <c r="H59" s="63">
        <f t="shared" si="18"/>
        <v>4</v>
      </c>
      <c r="I59" s="54">
        <f t="shared" si="18"/>
        <v>1</v>
      </c>
      <c r="J59" s="54">
        <f t="shared" si="16"/>
        <v>5</v>
      </c>
    </row>
    <row r="60" spans="1:10" ht="12.75">
      <c r="A60" s="47" t="s">
        <v>21</v>
      </c>
      <c r="B60" s="61">
        <v>2</v>
      </c>
      <c r="C60" s="54">
        <v>2</v>
      </c>
      <c r="D60" s="64">
        <f t="shared" si="17"/>
        <v>4</v>
      </c>
      <c r="E60" s="63">
        <v>0</v>
      </c>
      <c r="F60" s="54">
        <v>0</v>
      </c>
      <c r="G60" s="64">
        <f t="shared" si="15"/>
        <v>0</v>
      </c>
      <c r="H60" s="63">
        <f t="shared" si="18"/>
        <v>2</v>
      </c>
      <c r="I60" s="54">
        <f t="shared" si="18"/>
        <v>2</v>
      </c>
      <c r="J60" s="64">
        <f t="shared" si="16"/>
        <v>4</v>
      </c>
    </row>
    <row r="61" spans="1:10" ht="12.75">
      <c r="A61" s="65" t="s">
        <v>3</v>
      </c>
      <c r="B61" s="66">
        <f>SUM(B52:B60)</f>
        <v>26</v>
      </c>
      <c r="C61" s="67">
        <f aca="true" t="shared" si="19" ref="C61:J61">SUM(C52:C60)</f>
        <v>24</v>
      </c>
      <c r="D61" s="67">
        <f t="shared" si="19"/>
        <v>50</v>
      </c>
      <c r="E61" s="66">
        <f t="shared" si="19"/>
        <v>9</v>
      </c>
      <c r="F61" s="67">
        <f t="shared" si="19"/>
        <v>9</v>
      </c>
      <c r="G61" s="67">
        <f t="shared" si="19"/>
        <v>18</v>
      </c>
      <c r="H61" s="66">
        <f t="shared" si="19"/>
        <v>35</v>
      </c>
      <c r="I61" s="67">
        <f t="shared" si="19"/>
        <v>33</v>
      </c>
      <c r="J61" s="67">
        <f t="shared" si="19"/>
        <v>68</v>
      </c>
    </row>
    <row r="63" spans="1:10" ht="12.75">
      <c r="A63" s="49" t="s">
        <v>8</v>
      </c>
      <c r="B63" s="52"/>
      <c r="C63" s="52"/>
      <c r="D63" s="52"/>
      <c r="E63" s="52"/>
      <c r="F63" s="53"/>
      <c r="G63" s="52"/>
      <c r="H63" s="52"/>
      <c r="I63" s="52"/>
      <c r="J63" s="52"/>
    </row>
    <row r="64" spans="1:10" ht="13.5" thickBot="1">
      <c r="A64" s="47"/>
      <c r="B64" s="54"/>
      <c r="C64" s="54"/>
      <c r="D64" s="54"/>
      <c r="E64" s="54"/>
      <c r="F64" s="54"/>
      <c r="G64" s="54"/>
      <c r="H64" s="54"/>
      <c r="I64" s="54"/>
      <c r="J64" s="54"/>
    </row>
    <row r="65" spans="1:10" ht="12.75">
      <c r="A65" s="55"/>
      <c r="B65" s="56" t="s">
        <v>1</v>
      </c>
      <c r="C65" s="57"/>
      <c r="D65" s="57"/>
      <c r="E65" s="56" t="s">
        <v>2</v>
      </c>
      <c r="F65" s="57"/>
      <c r="G65" s="57"/>
      <c r="H65" s="56" t="s">
        <v>3</v>
      </c>
      <c r="I65" s="57"/>
      <c r="J65" s="57"/>
    </row>
    <row r="66" spans="1:10" ht="12.75">
      <c r="A66" s="120" t="s">
        <v>12</v>
      </c>
      <c r="B66" s="58" t="s">
        <v>4</v>
      </c>
      <c r="C66" s="59" t="s">
        <v>5</v>
      </c>
      <c r="D66" s="59" t="s">
        <v>3</v>
      </c>
      <c r="E66" s="58" t="s">
        <v>4</v>
      </c>
      <c r="F66" s="59" t="s">
        <v>5</v>
      </c>
      <c r="G66" s="59" t="s">
        <v>3</v>
      </c>
      <c r="H66" s="58" t="s">
        <v>4</v>
      </c>
      <c r="I66" s="59" t="s">
        <v>5</v>
      </c>
      <c r="J66" s="59" t="s">
        <v>3</v>
      </c>
    </row>
    <row r="67" spans="1:10" ht="12.75">
      <c r="A67" s="60"/>
      <c r="B67" s="61"/>
      <c r="C67" s="62"/>
      <c r="D67" s="62"/>
      <c r="E67" s="61"/>
      <c r="F67" s="62"/>
      <c r="G67" s="62"/>
      <c r="H67" s="61"/>
      <c r="I67" s="62"/>
      <c r="J67" s="62"/>
    </row>
    <row r="68" spans="1:10" ht="12.75">
      <c r="A68" s="47" t="s">
        <v>13</v>
      </c>
      <c r="B68" s="63">
        <v>0</v>
      </c>
      <c r="C68" s="54">
        <v>0</v>
      </c>
      <c r="D68" s="54">
        <f>SUM(B68:C68)</f>
        <v>0</v>
      </c>
      <c r="E68" s="63">
        <v>49</v>
      </c>
      <c r="F68" s="54">
        <v>88</v>
      </c>
      <c r="G68" s="54">
        <f aca="true" t="shared" si="20" ref="G68:G76">SUM(E68:F68)</f>
        <v>137</v>
      </c>
      <c r="H68" s="63">
        <f>SUM(B68,E68)</f>
        <v>49</v>
      </c>
      <c r="I68" s="54">
        <f>SUM(C68,F68)</f>
        <v>88</v>
      </c>
      <c r="J68" s="54">
        <f aca="true" t="shared" si="21" ref="J68:J76">SUM(H68:I68)</f>
        <v>137</v>
      </c>
    </row>
    <row r="69" spans="1:10" ht="12.75">
      <c r="A69" s="47" t="s">
        <v>14</v>
      </c>
      <c r="B69" s="63">
        <v>18</v>
      </c>
      <c r="C69" s="54">
        <v>27</v>
      </c>
      <c r="D69" s="54">
        <f aca="true" t="shared" si="22" ref="D69:D76">SUM(B69:C69)</f>
        <v>45</v>
      </c>
      <c r="E69" s="63">
        <v>209</v>
      </c>
      <c r="F69" s="54">
        <v>321</v>
      </c>
      <c r="G69" s="54">
        <f t="shared" si="20"/>
        <v>530</v>
      </c>
      <c r="H69" s="63">
        <f aca="true" t="shared" si="23" ref="H69:H76">SUM(B69,E69)</f>
        <v>227</v>
      </c>
      <c r="I69" s="54">
        <f aca="true" t="shared" si="24" ref="I69:I76">SUM(C69,F69)</f>
        <v>348</v>
      </c>
      <c r="J69" s="54">
        <f t="shared" si="21"/>
        <v>575</v>
      </c>
    </row>
    <row r="70" spans="1:10" ht="12.75">
      <c r="A70" s="47" t="s">
        <v>15</v>
      </c>
      <c r="B70" s="63">
        <v>86</v>
      </c>
      <c r="C70" s="54">
        <v>203</v>
      </c>
      <c r="D70" s="54">
        <f t="shared" si="22"/>
        <v>289</v>
      </c>
      <c r="E70" s="63">
        <v>166</v>
      </c>
      <c r="F70" s="54">
        <v>216</v>
      </c>
      <c r="G70" s="54">
        <f t="shared" si="20"/>
        <v>382</v>
      </c>
      <c r="H70" s="63">
        <f t="shared" si="23"/>
        <v>252</v>
      </c>
      <c r="I70" s="54">
        <f t="shared" si="24"/>
        <v>419</v>
      </c>
      <c r="J70" s="54">
        <f t="shared" si="21"/>
        <v>671</v>
      </c>
    </row>
    <row r="71" spans="1:10" ht="12.75">
      <c r="A71" s="47" t="s">
        <v>16</v>
      </c>
      <c r="B71" s="61">
        <v>154</v>
      </c>
      <c r="C71" s="54">
        <v>287</v>
      </c>
      <c r="D71" s="54">
        <f>SUM(B71:C71)</f>
        <v>441</v>
      </c>
      <c r="E71" s="63">
        <v>89</v>
      </c>
      <c r="F71" s="54">
        <v>100</v>
      </c>
      <c r="G71" s="54">
        <f t="shared" si="20"/>
        <v>189</v>
      </c>
      <c r="H71" s="63">
        <f t="shared" si="23"/>
        <v>243</v>
      </c>
      <c r="I71" s="54">
        <f t="shared" si="24"/>
        <v>387</v>
      </c>
      <c r="J71" s="54">
        <f t="shared" si="21"/>
        <v>630</v>
      </c>
    </row>
    <row r="72" spans="1:10" ht="12.75">
      <c r="A72" s="47" t="s">
        <v>17</v>
      </c>
      <c r="B72" s="61">
        <v>273</v>
      </c>
      <c r="C72" s="54">
        <v>348</v>
      </c>
      <c r="D72" s="54">
        <f t="shared" si="22"/>
        <v>621</v>
      </c>
      <c r="E72" s="63">
        <v>51</v>
      </c>
      <c r="F72" s="54">
        <v>71</v>
      </c>
      <c r="G72" s="54">
        <f t="shared" si="20"/>
        <v>122</v>
      </c>
      <c r="H72" s="63">
        <f t="shared" si="23"/>
        <v>324</v>
      </c>
      <c r="I72" s="54">
        <f t="shared" si="24"/>
        <v>419</v>
      </c>
      <c r="J72" s="54">
        <f t="shared" si="21"/>
        <v>743</v>
      </c>
    </row>
    <row r="73" spans="1:10" ht="12.75">
      <c r="A73" s="47" t="s">
        <v>18</v>
      </c>
      <c r="B73" s="61">
        <v>264</v>
      </c>
      <c r="C73" s="54">
        <v>404</v>
      </c>
      <c r="D73" s="54">
        <f t="shared" si="22"/>
        <v>668</v>
      </c>
      <c r="E73" s="63">
        <v>36</v>
      </c>
      <c r="F73" s="54">
        <v>33</v>
      </c>
      <c r="G73" s="54">
        <f t="shared" si="20"/>
        <v>69</v>
      </c>
      <c r="H73" s="63">
        <f t="shared" si="23"/>
        <v>300</v>
      </c>
      <c r="I73" s="54">
        <f t="shared" si="24"/>
        <v>437</v>
      </c>
      <c r="J73" s="54">
        <f t="shared" si="21"/>
        <v>737</v>
      </c>
    </row>
    <row r="74" spans="1:10" ht="12.75">
      <c r="A74" s="47" t="s">
        <v>19</v>
      </c>
      <c r="B74" s="61">
        <v>295</v>
      </c>
      <c r="C74" s="54">
        <v>281</v>
      </c>
      <c r="D74" s="54">
        <f t="shared" si="22"/>
        <v>576</v>
      </c>
      <c r="E74" s="63">
        <v>26</v>
      </c>
      <c r="F74" s="54">
        <v>26</v>
      </c>
      <c r="G74" s="54">
        <f t="shared" si="20"/>
        <v>52</v>
      </c>
      <c r="H74" s="63">
        <f t="shared" si="23"/>
        <v>321</v>
      </c>
      <c r="I74" s="54">
        <f t="shared" si="24"/>
        <v>307</v>
      </c>
      <c r="J74" s="54">
        <f t="shared" si="21"/>
        <v>628</v>
      </c>
    </row>
    <row r="75" spans="1:10" ht="12.75">
      <c r="A75" s="47" t="s">
        <v>20</v>
      </c>
      <c r="B75" s="61">
        <v>227</v>
      </c>
      <c r="C75" s="54">
        <v>203</v>
      </c>
      <c r="D75" s="54">
        <f t="shared" si="22"/>
        <v>430</v>
      </c>
      <c r="E75" s="63">
        <v>16</v>
      </c>
      <c r="F75" s="54">
        <v>9</v>
      </c>
      <c r="G75" s="54">
        <f t="shared" si="20"/>
        <v>25</v>
      </c>
      <c r="H75" s="63">
        <f t="shared" si="23"/>
        <v>243</v>
      </c>
      <c r="I75" s="54">
        <f t="shared" si="24"/>
        <v>212</v>
      </c>
      <c r="J75" s="54">
        <f t="shared" si="21"/>
        <v>455</v>
      </c>
    </row>
    <row r="76" spans="1:10" ht="12.75">
      <c r="A76" s="47" t="s">
        <v>21</v>
      </c>
      <c r="B76" s="61">
        <v>92</v>
      </c>
      <c r="C76" s="54">
        <v>54</v>
      </c>
      <c r="D76" s="64">
        <f t="shared" si="22"/>
        <v>146</v>
      </c>
      <c r="E76" s="63">
        <v>8</v>
      </c>
      <c r="F76" s="64">
        <v>5</v>
      </c>
      <c r="G76" s="54">
        <f t="shared" si="20"/>
        <v>13</v>
      </c>
      <c r="H76" s="63">
        <f t="shared" si="23"/>
        <v>100</v>
      </c>
      <c r="I76" s="54">
        <f t="shared" si="24"/>
        <v>59</v>
      </c>
      <c r="J76" s="64">
        <f t="shared" si="21"/>
        <v>159</v>
      </c>
    </row>
    <row r="77" spans="1:10" ht="12.75">
      <c r="A77" s="65" t="s">
        <v>3</v>
      </c>
      <c r="B77" s="66">
        <f>SUM(B68:B76)</f>
        <v>1409</v>
      </c>
      <c r="C77" s="67">
        <f>SUM(C68:C76)</f>
        <v>1807</v>
      </c>
      <c r="D77" s="67">
        <f aca="true" t="shared" si="25" ref="D77:J77">SUM(D68:D76)</f>
        <v>3216</v>
      </c>
      <c r="E77" s="66">
        <f>SUM(E68:E76)</f>
        <v>650</v>
      </c>
      <c r="F77" s="67">
        <f t="shared" si="25"/>
        <v>869</v>
      </c>
      <c r="G77" s="67">
        <f t="shared" si="25"/>
        <v>1519</v>
      </c>
      <c r="H77" s="66">
        <f t="shared" si="25"/>
        <v>2059</v>
      </c>
      <c r="I77" s="67">
        <f t="shared" si="25"/>
        <v>2676</v>
      </c>
      <c r="J77" s="67">
        <f t="shared" si="25"/>
        <v>4735</v>
      </c>
    </row>
  </sheetData>
  <sheetProtection/>
  <printOptions horizontalCentered="1"/>
  <pageMargins left="0.1968503937007874" right="0.1968503937007874" top="0.5905511811023623" bottom="0.1968503937007874" header="0.5118110236220472" footer="0.5118110236220472"/>
  <pageSetup horizontalDpi="300" verticalDpi="300" orientation="portrait" paperSize="9" scale="80" r:id="rId1"/>
  <headerFooter alignWithMargins="0">
    <oddFooter>&amp;R&amp;A</oddFooter>
  </headerFooter>
  <rowBreaks count="1" manualBreakCount="1">
    <brk id="2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"/>
  <sheetViews>
    <sheetView zoomScalePageLayoutView="0" workbookViewId="0" topLeftCell="A1">
      <selection activeCell="I41" sqref="I41"/>
    </sheetView>
  </sheetViews>
  <sheetFormatPr defaultColWidth="9.140625" defaultRowHeight="12.75"/>
  <cols>
    <col min="1" max="1" width="30.57421875" style="89" customWidth="1"/>
    <col min="2" max="10" width="9.00390625" style="89" customWidth="1"/>
    <col min="11" max="16384" width="9.140625" style="89" customWidth="1"/>
  </cols>
  <sheetData>
    <row r="1" s="69" customFormat="1" ht="12.75">
      <c r="A1" s="1" t="s">
        <v>27</v>
      </c>
    </row>
    <row r="2" spans="1:16" s="69" customFormat="1" ht="12.75">
      <c r="A2" s="70" t="s">
        <v>9</v>
      </c>
      <c r="B2" s="71"/>
      <c r="C2" s="72"/>
      <c r="D2" s="71"/>
      <c r="E2" s="71"/>
      <c r="F2" s="71"/>
      <c r="G2" s="71"/>
      <c r="H2" s="72"/>
      <c r="I2" s="71"/>
      <c r="J2" s="71"/>
      <c r="K2" s="73" t="s">
        <v>24</v>
      </c>
      <c r="L2" s="71"/>
      <c r="M2" s="71"/>
      <c r="N2" s="71"/>
      <c r="O2" s="71"/>
      <c r="P2" s="71"/>
    </row>
    <row r="3" spans="1:16" s="69" customFormat="1" ht="12.75">
      <c r="A3" s="70"/>
      <c r="B3" s="71"/>
      <c r="C3" s="70"/>
      <c r="D3" s="71"/>
      <c r="E3" s="71"/>
      <c r="F3" s="71"/>
      <c r="G3" s="71"/>
      <c r="H3" s="72"/>
      <c r="I3" s="71"/>
      <c r="J3" s="71"/>
      <c r="K3" s="73"/>
      <c r="L3" s="71"/>
      <c r="M3" s="71"/>
      <c r="N3" s="71"/>
      <c r="O3" s="71"/>
      <c r="P3" s="71"/>
    </row>
    <row r="4" spans="1:16" s="69" customFormat="1" ht="12.75">
      <c r="A4" s="70" t="s">
        <v>29</v>
      </c>
      <c r="B4" s="71"/>
      <c r="C4" s="70"/>
      <c r="D4" s="71"/>
      <c r="E4" s="72"/>
      <c r="F4" s="71"/>
      <c r="G4" s="71"/>
      <c r="H4" s="72"/>
      <c r="I4" s="71"/>
      <c r="J4" s="71"/>
      <c r="K4" s="73" t="s">
        <v>24</v>
      </c>
      <c r="L4" s="71"/>
      <c r="M4" s="71"/>
      <c r="N4" s="71"/>
      <c r="O4" s="71"/>
      <c r="P4" s="71"/>
    </row>
    <row r="5" spans="1:16" s="69" customFormat="1" ht="12.75">
      <c r="A5" s="70"/>
      <c r="B5" s="71"/>
      <c r="C5" s="70"/>
      <c r="D5" s="71"/>
      <c r="E5" s="72"/>
      <c r="F5" s="71"/>
      <c r="G5" s="71"/>
      <c r="H5" s="72"/>
      <c r="I5" s="71"/>
      <c r="J5" s="71"/>
      <c r="K5" s="73"/>
      <c r="L5" s="71"/>
      <c r="M5" s="71"/>
      <c r="N5" s="71"/>
      <c r="O5" s="71"/>
      <c r="P5" s="71"/>
    </row>
    <row r="6" spans="1:16" s="69" customFormat="1" ht="12.75">
      <c r="A6" s="70" t="s">
        <v>23</v>
      </c>
      <c r="B6" s="71"/>
      <c r="C6" s="70"/>
      <c r="D6" s="71"/>
      <c r="E6" s="72"/>
      <c r="F6" s="71"/>
      <c r="G6" s="71"/>
      <c r="H6" s="71"/>
      <c r="I6" s="71"/>
      <c r="J6" s="71"/>
      <c r="K6" s="73" t="s">
        <v>24</v>
      </c>
      <c r="L6" s="71"/>
      <c r="M6" s="71"/>
      <c r="N6" s="71"/>
      <c r="O6" s="71"/>
      <c r="P6" s="71"/>
    </row>
    <row r="7" s="69" customFormat="1" ht="12.75"/>
    <row r="8" spans="1:10" s="69" customFormat="1" ht="12.75">
      <c r="A8" s="74"/>
      <c r="B8" s="75"/>
      <c r="C8" s="76" t="s">
        <v>1</v>
      </c>
      <c r="D8" s="74"/>
      <c r="E8" s="75"/>
      <c r="F8" s="76" t="s">
        <v>2</v>
      </c>
      <c r="G8" s="74"/>
      <c r="H8" s="75"/>
      <c r="I8" s="76" t="s">
        <v>3</v>
      </c>
      <c r="J8" s="74"/>
    </row>
    <row r="9" spans="1:10" s="69" customFormat="1" ht="12.75">
      <c r="A9" s="77"/>
      <c r="B9" s="118" t="s">
        <v>4</v>
      </c>
      <c r="C9" s="119" t="s">
        <v>5</v>
      </c>
      <c r="D9" s="119" t="s">
        <v>3</v>
      </c>
      <c r="E9" s="118" t="s">
        <v>4</v>
      </c>
      <c r="F9" s="119" t="s">
        <v>5</v>
      </c>
      <c r="G9" s="119" t="s">
        <v>3</v>
      </c>
      <c r="H9" s="118" t="s">
        <v>4</v>
      </c>
      <c r="I9" s="119" t="s">
        <v>5</v>
      </c>
      <c r="J9" s="119" t="s">
        <v>3</v>
      </c>
    </row>
    <row r="10" spans="1:10" s="69" customFormat="1" ht="12.75">
      <c r="A10" s="78"/>
      <c r="B10" s="79"/>
      <c r="C10" s="80"/>
      <c r="D10" s="80"/>
      <c r="E10" s="79"/>
      <c r="F10" s="80"/>
      <c r="G10" s="80"/>
      <c r="H10" s="79"/>
      <c r="I10" s="80"/>
      <c r="J10" s="80"/>
    </row>
    <row r="11" spans="1:10" s="69" customFormat="1" ht="12.75">
      <c r="A11" s="2" t="s">
        <v>26</v>
      </c>
      <c r="B11" s="81">
        <v>8</v>
      </c>
      <c r="C11" s="82">
        <v>16</v>
      </c>
      <c r="D11" s="82">
        <f>SUM(B11:C11)</f>
        <v>24</v>
      </c>
      <c r="E11" s="81">
        <v>3</v>
      </c>
      <c r="F11" s="82">
        <v>11</v>
      </c>
      <c r="G11" s="82">
        <f>SUM(E11:F11)</f>
        <v>14</v>
      </c>
      <c r="H11" s="81">
        <f>SUM(B11,E11)</f>
        <v>11</v>
      </c>
      <c r="I11" s="82">
        <f>SUM(C11,F11)</f>
        <v>27</v>
      </c>
      <c r="J11" s="82">
        <f>SUM(H11:I11)</f>
        <v>38</v>
      </c>
    </row>
    <row r="12" spans="1:10" s="69" customFormat="1" ht="12.75">
      <c r="A12" s="69" t="s">
        <v>6</v>
      </c>
      <c r="B12" s="81">
        <v>0</v>
      </c>
      <c r="C12" s="82">
        <v>3</v>
      </c>
      <c r="D12" s="82">
        <f>SUM(B12:C12)</f>
        <v>3</v>
      </c>
      <c r="E12" s="81">
        <v>2</v>
      </c>
      <c r="F12" s="82">
        <v>1</v>
      </c>
      <c r="G12" s="82">
        <f>SUM(E12:F12)</f>
        <v>3</v>
      </c>
      <c r="H12" s="81">
        <f aca="true" t="shared" si="0" ref="H12:I14">SUM(B12,E12)</f>
        <v>2</v>
      </c>
      <c r="I12" s="82">
        <f t="shared" si="0"/>
        <v>4</v>
      </c>
      <c r="J12" s="82">
        <f>SUM(H12:I12)</f>
        <v>6</v>
      </c>
    </row>
    <row r="13" spans="1:10" s="69" customFormat="1" ht="12.75">
      <c r="A13" s="69" t="s">
        <v>7</v>
      </c>
      <c r="B13" s="83">
        <v>0</v>
      </c>
      <c r="C13" s="84">
        <v>0</v>
      </c>
      <c r="D13" s="84">
        <f>SUM(B13:C13)</f>
        <v>0</v>
      </c>
      <c r="E13" s="83">
        <v>0</v>
      </c>
      <c r="F13" s="84">
        <v>0</v>
      </c>
      <c r="G13" s="84">
        <f>SUM(E13:F13)</f>
        <v>0</v>
      </c>
      <c r="H13" s="83">
        <f t="shared" si="0"/>
        <v>0</v>
      </c>
      <c r="I13" s="84">
        <f t="shared" si="0"/>
        <v>0</v>
      </c>
      <c r="J13" s="84">
        <f>SUM(H13:I13)</f>
        <v>0</v>
      </c>
    </row>
    <row r="14" spans="1:10" s="69" customFormat="1" ht="12.75">
      <c r="A14" s="69" t="s">
        <v>8</v>
      </c>
      <c r="B14" s="81">
        <v>32</v>
      </c>
      <c r="C14" s="82">
        <v>127</v>
      </c>
      <c r="D14" s="82">
        <f>SUM(B14:C14)</f>
        <v>159</v>
      </c>
      <c r="E14" s="81">
        <v>34</v>
      </c>
      <c r="F14" s="82">
        <v>91</v>
      </c>
      <c r="G14" s="82">
        <f>SUM(E14:F14)</f>
        <v>125</v>
      </c>
      <c r="H14" s="81">
        <f t="shared" si="0"/>
        <v>66</v>
      </c>
      <c r="I14" s="82">
        <f t="shared" si="0"/>
        <v>218</v>
      </c>
      <c r="J14" s="82">
        <f>SUM(H14:I14)</f>
        <v>284</v>
      </c>
    </row>
    <row r="15" spans="1:10" s="88" customFormat="1" ht="12.75">
      <c r="A15" s="85" t="s">
        <v>3</v>
      </c>
      <c r="B15" s="86">
        <f>SUM(B11:B14)</f>
        <v>40</v>
      </c>
      <c r="C15" s="87">
        <f aca="true" t="shared" si="1" ref="C15:J15">SUM(C11:C14)</f>
        <v>146</v>
      </c>
      <c r="D15" s="87">
        <f t="shared" si="1"/>
        <v>186</v>
      </c>
      <c r="E15" s="86">
        <f t="shared" si="1"/>
        <v>39</v>
      </c>
      <c r="F15" s="87">
        <f t="shared" si="1"/>
        <v>103</v>
      </c>
      <c r="G15" s="87">
        <f t="shared" si="1"/>
        <v>142</v>
      </c>
      <c r="H15" s="86">
        <f t="shared" si="1"/>
        <v>79</v>
      </c>
      <c r="I15" s="87">
        <f t="shared" si="1"/>
        <v>249</v>
      </c>
      <c r="J15" s="87">
        <f t="shared" si="1"/>
        <v>328</v>
      </c>
    </row>
    <row r="16" s="69" customFormat="1" ht="12.75"/>
  </sheetData>
  <sheetProtection/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300" verticalDpi="300" orientation="portrait" paperSize="9" scale="87" r:id="rId1"/>
  <headerFooter alignWithMargins="0">
    <oddFooter>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77"/>
  <sheetViews>
    <sheetView zoomScalePageLayoutView="0" workbookViewId="0" topLeftCell="A1">
      <selection activeCell="I42" sqref="I42"/>
    </sheetView>
  </sheetViews>
  <sheetFormatPr defaultColWidth="9.140625" defaultRowHeight="12.75"/>
  <cols>
    <col min="1" max="1" width="32.00390625" style="91" customWidth="1"/>
    <col min="2" max="16384" width="9.140625" style="91" customWidth="1"/>
  </cols>
  <sheetData>
    <row r="1" spans="1:10" ht="12.75">
      <c r="A1" s="1" t="s">
        <v>27</v>
      </c>
      <c r="B1" s="90"/>
      <c r="C1" s="90"/>
      <c r="D1" s="90"/>
      <c r="E1" s="90"/>
      <c r="F1" s="90" t="s">
        <v>25</v>
      </c>
      <c r="G1" s="90"/>
      <c r="H1" s="90"/>
      <c r="I1" s="90"/>
      <c r="J1" s="90"/>
    </row>
    <row r="2" spans="1:10" ht="12.75">
      <c r="A2" s="92" t="s">
        <v>22</v>
      </c>
      <c r="B2" s="93"/>
      <c r="C2" s="93"/>
      <c r="D2" s="93"/>
      <c r="E2" s="94"/>
      <c r="F2" s="94"/>
      <c r="G2" s="93"/>
      <c r="H2" s="93"/>
      <c r="I2" s="93"/>
      <c r="J2" s="93"/>
    </row>
    <row r="3" spans="1:10" ht="12.75">
      <c r="A3" s="93"/>
      <c r="B3" s="93"/>
      <c r="C3" s="93"/>
      <c r="D3" s="93"/>
      <c r="E3" s="94"/>
      <c r="F3" s="92"/>
      <c r="G3" s="93"/>
      <c r="H3" s="93"/>
      <c r="I3" s="93"/>
      <c r="J3" s="93"/>
    </row>
    <row r="4" spans="1:10" ht="12.75">
      <c r="A4" s="92" t="s">
        <v>29</v>
      </c>
      <c r="B4" s="93"/>
      <c r="C4" s="93"/>
      <c r="D4" s="93"/>
      <c r="E4" s="94"/>
      <c r="F4" s="94"/>
      <c r="G4" s="93"/>
      <c r="H4" s="93"/>
      <c r="I4" s="93"/>
      <c r="J4" s="93"/>
    </row>
    <row r="5" spans="1:10" ht="12.75">
      <c r="A5" s="95"/>
      <c r="B5" s="95"/>
      <c r="C5" s="95"/>
      <c r="D5" s="95"/>
      <c r="E5" s="95"/>
      <c r="F5" s="95"/>
      <c r="G5" s="95"/>
      <c r="H5" s="95"/>
      <c r="I5" s="95"/>
      <c r="J5" s="95"/>
    </row>
    <row r="6" spans="1:10" ht="12.75">
      <c r="A6" s="92" t="s">
        <v>23</v>
      </c>
      <c r="B6" s="96"/>
      <c r="C6" s="96"/>
      <c r="D6" s="96"/>
      <c r="E6" s="96"/>
      <c r="F6" s="97"/>
      <c r="G6" s="96"/>
      <c r="H6" s="96"/>
      <c r="I6" s="96"/>
      <c r="J6" s="96"/>
    </row>
    <row r="7" spans="1:10" ht="12.75">
      <c r="A7" s="92"/>
      <c r="B7" s="96"/>
      <c r="C7" s="96"/>
      <c r="D7" s="96"/>
      <c r="E7" s="96"/>
      <c r="F7" s="97"/>
      <c r="G7" s="96"/>
      <c r="H7" s="96"/>
      <c r="I7" s="96"/>
      <c r="J7" s="96"/>
    </row>
    <row r="8" spans="1:10" ht="12.75">
      <c r="A8" s="92" t="s">
        <v>11</v>
      </c>
      <c r="B8" s="96"/>
      <c r="C8" s="96"/>
      <c r="D8" s="96"/>
      <c r="E8" s="96"/>
      <c r="F8" s="97"/>
      <c r="G8" s="96"/>
      <c r="H8" s="96"/>
      <c r="I8" s="96"/>
      <c r="J8" s="96"/>
    </row>
    <row r="9" spans="1:10" ht="13.5" thickBot="1">
      <c r="A9" s="90"/>
      <c r="B9" s="98"/>
      <c r="C9" s="98"/>
      <c r="D9" s="98"/>
      <c r="E9" s="98"/>
      <c r="F9" s="98"/>
      <c r="G9" s="98"/>
      <c r="H9" s="98"/>
      <c r="I9" s="98"/>
      <c r="J9" s="98"/>
    </row>
    <row r="10" spans="1:10" ht="12.75">
      <c r="A10" s="99"/>
      <c r="B10" s="100" t="s">
        <v>1</v>
      </c>
      <c r="C10" s="101"/>
      <c r="D10" s="101"/>
      <c r="E10" s="100" t="s">
        <v>2</v>
      </c>
      <c r="F10" s="101"/>
      <c r="G10" s="101"/>
      <c r="H10" s="100" t="s">
        <v>3</v>
      </c>
      <c r="I10" s="101"/>
      <c r="J10" s="101"/>
    </row>
    <row r="11" spans="1:10" ht="12.75">
      <c r="A11" s="121" t="s">
        <v>12</v>
      </c>
      <c r="B11" s="102" t="s">
        <v>4</v>
      </c>
      <c r="C11" s="103" t="s">
        <v>5</v>
      </c>
      <c r="D11" s="103" t="s">
        <v>3</v>
      </c>
      <c r="E11" s="102" t="s">
        <v>4</v>
      </c>
      <c r="F11" s="103" t="s">
        <v>5</v>
      </c>
      <c r="G11" s="103" t="s">
        <v>3</v>
      </c>
      <c r="H11" s="102" t="s">
        <v>4</v>
      </c>
      <c r="I11" s="103" t="s">
        <v>5</v>
      </c>
      <c r="J11" s="103" t="s">
        <v>3</v>
      </c>
    </row>
    <row r="12" spans="1:10" ht="12.75">
      <c r="A12" s="104"/>
      <c r="B12" s="105"/>
      <c r="C12" s="106"/>
      <c r="D12" s="106"/>
      <c r="E12" s="105"/>
      <c r="F12" s="106"/>
      <c r="G12" s="106"/>
      <c r="H12" s="105"/>
      <c r="I12" s="106"/>
      <c r="J12" s="106"/>
    </row>
    <row r="13" spans="1:10" ht="12.75">
      <c r="A13" s="90" t="s">
        <v>13</v>
      </c>
      <c r="B13" s="107">
        <f aca="true" t="shared" si="0" ref="B13:J13">SUM(B36,B52,B68)</f>
        <v>0</v>
      </c>
      <c r="C13" s="98">
        <f t="shared" si="0"/>
        <v>0</v>
      </c>
      <c r="D13" s="98">
        <f t="shared" si="0"/>
        <v>0</v>
      </c>
      <c r="E13" s="107">
        <f t="shared" si="0"/>
        <v>5</v>
      </c>
      <c r="F13" s="98">
        <f t="shared" si="0"/>
        <v>8</v>
      </c>
      <c r="G13" s="98">
        <f t="shared" si="0"/>
        <v>13</v>
      </c>
      <c r="H13" s="107">
        <f t="shared" si="0"/>
        <v>5</v>
      </c>
      <c r="I13" s="98">
        <f t="shared" si="0"/>
        <v>8</v>
      </c>
      <c r="J13" s="98">
        <f t="shared" si="0"/>
        <v>13</v>
      </c>
    </row>
    <row r="14" spans="1:10" ht="12.75">
      <c r="A14" s="90" t="s">
        <v>14</v>
      </c>
      <c r="B14" s="107">
        <f aca="true" t="shared" si="1" ref="B14:J14">SUM(B37,B53,B69)</f>
        <v>0</v>
      </c>
      <c r="C14" s="98">
        <f t="shared" si="1"/>
        <v>4</v>
      </c>
      <c r="D14" s="98">
        <f t="shared" si="1"/>
        <v>4</v>
      </c>
      <c r="E14" s="107">
        <f t="shared" si="1"/>
        <v>9</v>
      </c>
      <c r="F14" s="98">
        <f t="shared" si="1"/>
        <v>6</v>
      </c>
      <c r="G14" s="98">
        <f t="shared" si="1"/>
        <v>15</v>
      </c>
      <c r="H14" s="107">
        <f t="shared" si="1"/>
        <v>9</v>
      </c>
      <c r="I14" s="98">
        <f t="shared" si="1"/>
        <v>10</v>
      </c>
      <c r="J14" s="98">
        <f t="shared" si="1"/>
        <v>19</v>
      </c>
    </row>
    <row r="15" spans="1:10" ht="12.75">
      <c r="A15" s="90" t="s">
        <v>15</v>
      </c>
      <c r="B15" s="107">
        <f aca="true" t="shared" si="2" ref="B15:J15">SUM(B38,B54,B70)</f>
        <v>4</v>
      </c>
      <c r="C15" s="98">
        <f t="shared" si="2"/>
        <v>4</v>
      </c>
      <c r="D15" s="98">
        <f t="shared" si="2"/>
        <v>8</v>
      </c>
      <c r="E15" s="107">
        <f t="shared" si="2"/>
        <v>6</v>
      </c>
      <c r="F15" s="98">
        <f t="shared" si="2"/>
        <v>12</v>
      </c>
      <c r="G15" s="98">
        <f t="shared" si="2"/>
        <v>18</v>
      </c>
      <c r="H15" s="107">
        <f t="shared" si="2"/>
        <v>10</v>
      </c>
      <c r="I15" s="98">
        <f t="shared" si="2"/>
        <v>16</v>
      </c>
      <c r="J15" s="98">
        <f t="shared" si="2"/>
        <v>26</v>
      </c>
    </row>
    <row r="16" spans="1:10" ht="12.75">
      <c r="A16" s="90" t="s">
        <v>16</v>
      </c>
      <c r="B16" s="107">
        <f aca="true" t="shared" si="3" ref="B16:J16">SUM(B39,B55,B71)</f>
        <v>2</v>
      </c>
      <c r="C16" s="98">
        <f t="shared" si="3"/>
        <v>6</v>
      </c>
      <c r="D16" s="98">
        <f t="shared" si="3"/>
        <v>8</v>
      </c>
      <c r="E16" s="107">
        <f t="shared" si="3"/>
        <v>4</v>
      </c>
      <c r="F16" s="98">
        <f t="shared" si="3"/>
        <v>12</v>
      </c>
      <c r="G16" s="98">
        <f t="shared" si="3"/>
        <v>16</v>
      </c>
      <c r="H16" s="107">
        <f t="shared" si="3"/>
        <v>6</v>
      </c>
      <c r="I16" s="98">
        <f t="shared" si="3"/>
        <v>18</v>
      </c>
      <c r="J16" s="98">
        <f t="shared" si="3"/>
        <v>24</v>
      </c>
    </row>
    <row r="17" spans="1:10" ht="12.75">
      <c r="A17" s="90" t="s">
        <v>17</v>
      </c>
      <c r="B17" s="107">
        <f aca="true" t="shared" si="4" ref="B17:J17">SUM(B40,B56,B72)</f>
        <v>8</v>
      </c>
      <c r="C17" s="98">
        <f t="shared" si="4"/>
        <v>20</v>
      </c>
      <c r="D17" s="98">
        <f t="shared" si="4"/>
        <v>28</v>
      </c>
      <c r="E17" s="107">
        <f t="shared" si="4"/>
        <v>5</v>
      </c>
      <c r="F17" s="98">
        <f t="shared" si="4"/>
        <v>14</v>
      </c>
      <c r="G17" s="98">
        <f t="shared" si="4"/>
        <v>19</v>
      </c>
      <c r="H17" s="107">
        <f t="shared" si="4"/>
        <v>13</v>
      </c>
      <c r="I17" s="98">
        <f t="shared" si="4"/>
        <v>34</v>
      </c>
      <c r="J17" s="98">
        <f t="shared" si="4"/>
        <v>47</v>
      </c>
    </row>
    <row r="18" spans="1:10" ht="12.75">
      <c r="A18" s="90" t="s">
        <v>18</v>
      </c>
      <c r="B18" s="107">
        <f aca="true" t="shared" si="5" ref="B18:J18">SUM(B41,B57,B73)</f>
        <v>6</v>
      </c>
      <c r="C18" s="98">
        <f t="shared" si="5"/>
        <v>40</v>
      </c>
      <c r="D18" s="98">
        <f t="shared" si="5"/>
        <v>46</v>
      </c>
      <c r="E18" s="107">
        <f t="shared" si="5"/>
        <v>6</v>
      </c>
      <c r="F18" s="98">
        <f t="shared" si="5"/>
        <v>28</v>
      </c>
      <c r="G18" s="98">
        <f t="shared" si="5"/>
        <v>34</v>
      </c>
      <c r="H18" s="107">
        <f t="shared" si="5"/>
        <v>12</v>
      </c>
      <c r="I18" s="98">
        <f t="shared" si="5"/>
        <v>68</v>
      </c>
      <c r="J18" s="98">
        <f t="shared" si="5"/>
        <v>80</v>
      </c>
    </row>
    <row r="19" spans="1:10" ht="12.75">
      <c r="A19" s="90" t="s">
        <v>19</v>
      </c>
      <c r="B19" s="107">
        <f aca="true" t="shared" si="6" ref="B19:J19">SUM(B42,B58,B74)</f>
        <v>10</v>
      </c>
      <c r="C19" s="98">
        <f t="shared" si="6"/>
        <v>38</v>
      </c>
      <c r="D19" s="98">
        <f t="shared" si="6"/>
        <v>48</v>
      </c>
      <c r="E19" s="107">
        <f t="shared" si="6"/>
        <v>3</v>
      </c>
      <c r="F19" s="98">
        <f t="shared" si="6"/>
        <v>20</v>
      </c>
      <c r="G19" s="98">
        <f t="shared" si="6"/>
        <v>23</v>
      </c>
      <c r="H19" s="107">
        <f t="shared" si="6"/>
        <v>13</v>
      </c>
      <c r="I19" s="98">
        <f t="shared" si="6"/>
        <v>58</v>
      </c>
      <c r="J19" s="98">
        <f t="shared" si="6"/>
        <v>71</v>
      </c>
    </row>
    <row r="20" spans="1:10" ht="12.75">
      <c r="A20" s="90" t="s">
        <v>20</v>
      </c>
      <c r="B20" s="107">
        <f aca="true" t="shared" si="7" ref="B20:J20">SUM(B43,B59,B75)</f>
        <v>7</v>
      </c>
      <c r="C20" s="98">
        <f t="shared" si="7"/>
        <v>26</v>
      </c>
      <c r="D20" s="98">
        <f t="shared" si="7"/>
        <v>33</v>
      </c>
      <c r="E20" s="107">
        <f t="shared" si="7"/>
        <v>1</v>
      </c>
      <c r="F20" s="98">
        <f t="shared" si="7"/>
        <v>2</v>
      </c>
      <c r="G20" s="98">
        <f t="shared" si="7"/>
        <v>3</v>
      </c>
      <c r="H20" s="107">
        <f t="shared" si="7"/>
        <v>8</v>
      </c>
      <c r="I20" s="98">
        <f t="shared" si="7"/>
        <v>28</v>
      </c>
      <c r="J20" s="98">
        <f t="shared" si="7"/>
        <v>36</v>
      </c>
    </row>
    <row r="21" spans="1:10" ht="12.75">
      <c r="A21" s="90" t="s">
        <v>21</v>
      </c>
      <c r="B21" s="107">
        <f aca="true" t="shared" si="8" ref="B21:J21">SUM(B44,B60,B76)</f>
        <v>3</v>
      </c>
      <c r="C21" s="98">
        <f t="shared" si="8"/>
        <v>8</v>
      </c>
      <c r="D21" s="108">
        <f t="shared" si="8"/>
        <v>11</v>
      </c>
      <c r="E21" s="107">
        <f t="shared" si="8"/>
        <v>0</v>
      </c>
      <c r="F21" s="98">
        <f t="shared" si="8"/>
        <v>1</v>
      </c>
      <c r="G21" s="108">
        <f t="shared" si="8"/>
        <v>1</v>
      </c>
      <c r="H21" s="107">
        <f t="shared" si="8"/>
        <v>3</v>
      </c>
      <c r="I21" s="98">
        <f t="shared" si="8"/>
        <v>9</v>
      </c>
      <c r="J21" s="108">
        <f t="shared" si="8"/>
        <v>12</v>
      </c>
    </row>
    <row r="22" spans="1:10" ht="12.75">
      <c r="A22" s="109" t="s">
        <v>3</v>
      </c>
      <c r="B22" s="110">
        <f aca="true" t="shared" si="9" ref="B22:J22">SUM(B45,B61,B77)</f>
        <v>40</v>
      </c>
      <c r="C22" s="111">
        <f t="shared" si="9"/>
        <v>146</v>
      </c>
      <c r="D22" s="111">
        <f t="shared" si="9"/>
        <v>186</v>
      </c>
      <c r="E22" s="110">
        <f t="shared" si="9"/>
        <v>39</v>
      </c>
      <c r="F22" s="111">
        <f t="shared" si="9"/>
        <v>103</v>
      </c>
      <c r="G22" s="111">
        <f t="shared" si="9"/>
        <v>142</v>
      </c>
      <c r="H22" s="110">
        <f t="shared" si="9"/>
        <v>79</v>
      </c>
      <c r="I22" s="111">
        <f t="shared" si="9"/>
        <v>249</v>
      </c>
      <c r="J22" s="111">
        <f t="shared" si="9"/>
        <v>328</v>
      </c>
    </row>
    <row r="23" spans="2:10" ht="12.75">
      <c r="B23" s="123"/>
      <c r="C23" s="123"/>
      <c r="D23" s="123"/>
      <c r="E23" s="123"/>
      <c r="F23" s="123"/>
      <c r="G23" s="123"/>
      <c r="H23" s="123"/>
      <c r="I23" s="123"/>
      <c r="J23" s="123"/>
    </row>
    <row r="24" spans="1:10" ht="12.75">
      <c r="A24" s="1" t="s">
        <v>27</v>
      </c>
      <c r="B24" s="90"/>
      <c r="C24" s="90"/>
      <c r="D24" s="90"/>
      <c r="E24" s="90"/>
      <c r="F24" s="90"/>
      <c r="G24" s="90"/>
      <c r="H24" s="90"/>
      <c r="I24" s="90"/>
      <c r="J24" s="90"/>
    </row>
    <row r="25" spans="1:10" ht="12.75">
      <c r="A25" s="92" t="s">
        <v>22</v>
      </c>
      <c r="B25" s="93"/>
      <c r="C25" s="93"/>
      <c r="D25" s="93"/>
      <c r="E25" s="94"/>
      <c r="F25" s="94"/>
      <c r="G25" s="93"/>
      <c r="H25" s="93"/>
      <c r="I25" s="93"/>
      <c r="J25" s="93"/>
    </row>
    <row r="26" spans="1:10" ht="12.75">
      <c r="A26" s="93"/>
      <c r="B26" s="93"/>
      <c r="C26" s="93"/>
      <c r="D26" s="93"/>
      <c r="E26" s="94"/>
      <c r="F26" s="92"/>
      <c r="G26" s="93"/>
      <c r="H26" s="93"/>
      <c r="I26" s="93"/>
      <c r="J26" s="93"/>
    </row>
    <row r="27" spans="1:10" ht="12.75">
      <c r="A27" s="92" t="s">
        <v>29</v>
      </c>
      <c r="B27" s="93"/>
      <c r="C27" s="93"/>
      <c r="D27" s="93"/>
      <c r="E27" s="94"/>
      <c r="F27" s="94"/>
      <c r="G27" s="93"/>
      <c r="H27" s="93"/>
      <c r="I27" s="93"/>
      <c r="J27" s="93"/>
    </row>
    <row r="28" spans="1:10" ht="12.75">
      <c r="A28" s="95"/>
      <c r="B28" s="95"/>
      <c r="C28" s="95"/>
      <c r="D28" s="95"/>
      <c r="E28" s="95"/>
      <c r="F28" s="95"/>
      <c r="G28" s="95"/>
      <c r="H28" s="95"/>
      <c r="I28" s="95"/>
      <c r="J28" s="95"/>
    </row>
    <row r="29" spans="1:10" ht="12.75">
      <c r="A29" s="92" t="s">
        <v>23</v>
      </c>
      <c r="B29" s="96"/>
      <c r="C29" s="96"/>
      <c r="D29" s="96"/>
      <c r="E29" s="96"/>
      <c r="F29" s="97"/>
      <c r="G29" s="96"/>
      <c r="H29" s="96"/>
      <c r="I29" s="96"/>
      <c r="J29" s="96"/>
    </row>
    <row r="30" spans="1:10" ht="12.75">
      <c r="A30" s="92"/>
      <c r="B30" s="96"/>
      <c r="C30" s="96"/>
      <c r="D30" s="96"/>
      <c r="E30" s="96"/>
      <c r="F30" s="97"/>
      <c r="G30" s="96"/>
      <c r="H30" s="96"/>
      <c r="I30" s="96"/>
      <c r="J30" s="96"/>
    </row>
    <row r="31" spans="1:10" ht="12.75">
      <c r="A31" s="92" t="s">
        <v>26</v>
      </c>
      <c r="B31" s="96"/>
      <c r="C31" s="96"/>
      <c r="D31" s="96"/>
      <c r="E31" s="96"/>
      <c r="F31" s="97"/>
      <c r="G31" s="96"/>
      <c r="H31" s="96"/>
      <c r="I31" s="96"/>
      <c r="J31" s="96"/>
    </row>
    <row r="32" spans="1:10" ht="13.5" thickBot="1">
      <c r="A32" s="90"/>
      <c r="B32" s="98"/>
      <c r="C32" s="98"/>
      <c r="D32" s="98"/>
      <c r="E32" s="98"/>
      <c r="F32" s="98"/>
      <c r="G32" s="98"/>
      <c r="H32" s="98"/>
      <c r="I32" s="98"/>
      <c r="J32" s="98"/>
    </row>
    <row r="33" spans="1:10" ht="12.75">
      <c r="A33" s="99"/>
      <c r="B33" s="100" t="s">
        <v>1</v>
      </c>
      <c r="C33" s="101"/>
      <c r="D33" s="101"/>
      <c r="E33" s="100" t="s">
        <v>2</v>
      </c>
      <c r="F33" s="101"/>
      <c r="G33" s="101"/>
      <c r="H33" s="100" t="s">
        <v>3</v>
      </c>
      <c r="I33" s="101"/>
      <c r="J33" s="101"/>
    </row>
    <row r="34" spans="1:10" ht="12.75">
      <c r="A34" s="121" t="s">
        <v>12</v>
      </c>
      <c r="B34" s="102" t="s">
        <v>4</v>
      </c>
      <c r="C34" s="103" t="s">
        <v>5</v>
      </c>
      <c r="D34" s="103" t="s">
        <v>3</v>
      </c>
      <c r="E34" s="102" t="s">
        <v>4</v>
      </c>
      <c r="F34" s="103" t="s">
        <v>5</v>
      </c>
      <c r="G34" s="103" t="s">
        <v>3</v>
      </c>
      <c r="H34" s="102" t="s">
        <v>4</v>
      </c>
      <c r="I34" s="103" t="s">
        <v>5</v>
      </c>
      <c r="J34" s="103" t="s">
        <v>3</v>
      </c>
    </row>
    <row r="35" spans="1:10" ht="12.75">
      <c r="A35" s="104"/>
      <c r="B35" s="105"/>
      <c r="C35" s="106"/>
      <c r="D35" s="106"/>
      <c r="E35" s="105"/>
      <c r="F35" s="106"/>
      <c r="G35" s="106"/>
      <c r="H35" s="105"/>
      <c r="I35" s="106"/>
      <c r="J35" s="106"/>
    </row>
    <row r="36" spans="1:10" ht="12.75">
      <c r="A36" s="90" t="s">
        <v>13</v>
      </c>
      <c r="B36" s="107">
        <v>0</v>
      </c>
      <c r="C36" s="98">
        <v>0</v>
      </c>
      <c r="D36" s="98">
        <f>SUM(B36:C36)</f>
        <v>0</v>
      </c>
      <c r="E36" s="107">
        <v>0</v>
      </c>
      <c r="F36" s="98">
        <v>1</v>
      </c>
      <c r="G36" s="98">
        <f aca="true" t="shared" si="10" ref="G36:G44">SUM(E36:F36)</f>
        <v>1</v>
      </c>
      <c r="H36" s="107">
        <f>SUM(B36,E36)</f>
        <v>0</v>
      </c>
      <c r="I36" s="98">
        <f>SUM(C36,F36)</f>
        <v>1</v>
      </c>
      <c r="J36" s="98">
        <f aca="true" t="shared" si="11" ref="J36:J44">SUM(H36:I36)</f>
        <v>1</v>
      </c>
    </row>
    <row r="37" spans="1:10" ht="12.75">
      <c r="A37" s="90" t="s">
        <v>14</v>
      </c>
      <c r="B37" s="107">
        <v>0</v>
      </c>
      <c r="C37" s="98">
        <v>1</v>
      </c>
      <c r="D37" s="98">
        <f aca="true" t="shared" si="12" ref="D37:D44">SUM(B37:C37)</f>
        <v>1</v>
      </c>
      <c r="E37" s="107">
        <v>0</v>
      </c>
      <c r="F37" s="98">
        <v>0</v>
      </c>
      <c r="G37" s="98">
        <f t="shared" si="10"/>
        <v>0</v>
      </c>
      <c r="H37" s="107">
        <f aca="true" t="shared" si="13" ref="H37:I44">SUM(B37,E37)</f>
        <v>0</v>
      </c>
      <c r="I37" s="98">
        <f t="shared" si="13"/>
        <v>1</v>
      </c>
      <c r="J37" s="98">
        <f t="shared" si="11"/>
        <v>1</v>
      </c>
    </row>
    <row r="38" spans="1:10" ht="12.75">
      <c r="A38" s="90" t="s">
        <v>15</v>
      </c>
      <c r="B38" s="107">
        <v>0</v>
      </c>
      <c r="C38" s="98">
        <v>0</v>
      </c>
      <c r="D38" s="98">
        <f t="shared" si="12"/>
        <v>0</v>
      </c>
      <c r="E38" s="107">
        <v>1</v>
      </c>
      <c r="F38" s="98">
        <v>2</v>
      </c>
      <c r="G38" s="98">
        <f t="shared" si="10"/>
        <v>3</v>
      </c>
      <c r="H38" s="107">
        <f t="shared" si="13"/>
        <v>1</v>
      </c>
      <c r="I38" s="98">
        <f t="shared" si="13"/>
        <v>2</v>
      </c>
      <c r="J38" s="98">
        <f t="shared" si="11"/>
        <v>3</v>
      </c>
    </row>
    <row r="39" spans="1:10" ht="12.75">
      <c r="A39" s="90" t="s">
        <v>16</v>
      </c>
      <c r="B39" s="105">
        <v>0</v>
      </c>
      <c r="C39" s="98">
        <v>0</v>
      </c>
      <c r="D39" s="98">
        <f t="shared" si="12"/>
        <v>0</v>
      </c>
      <c r="E39" s="107">
        <v>0</v>
      </c>
      <c r="F39" s="98">
        <v>1</v>
      </c>
      <c r="G39" s="98">
        <f t="shared" si="10"/>
        <v>1</v>
      </c>
      <c r="H39" s="107">
        <f t="shared" si="13"/>
        <v>0</v>
      </c>
      <c r="I39" s="98">
        <f t="shared" si="13"/>
        <v>1</v>
      </c>
      <c r="J39" s="98">
        <f t="shared" si="11"/>
        <v>1</v>
      </c>
    </row>
    <row r="40" spans="1:10" ht="12.75">
      <c r="A40" s="90" t="s">
        <v>17</v>
      </c>
      <c r="B40" s="105">
        <v>1</v>
      </c>
      <c r="C40" s="98">
        <v>2</v>
      </c>
      <c r="D40" s="98">
        <f t="shared" si="12"/>
        <v>3</v>
      </c>
      <c r="E40" s="107">
        <v>1</v>
      </c>
      <c r="F40" s="98">
        <v>0</v>
      </c>
      <c r="G40" s="98">
        <f t="shared" si="10"/>
        <v>1</v>
      </c>
      <c r="H40" s="107">
        <f t="shared" si="13"/>
        <v>2</v>
      </c>
      <c r="I40" s="98">
        <f t="shared" si="13"/>
        <v>2</v>
      </c>
      <c r="J40" s="98">
        <f t="shared" si="11"/>
        <v>4</v>
      </c>
    </row>
    <row r="41" spans="1:10" ht="12.75">
      <c r="A41" s="90" t="s">
        <v>18</v>
      </c>
      <c r="B41" s="105">
        <v>1</v>
      </c>
      <c r="C41" s="98">
        <v>3</v>
      </c>
      <c r="D41" s="98">
        <f t="shared" si="12"/>
        <v>4</v>
      </c>
      <c r="E41" s="107">
        <v>1</v>
      </c>
      <c r="F41" s="98">
        <v>0</v>
      </c>
      <c r="G41" s="98">
        <f t="shared" si="10"/>
        <v>1</v>
      </c>
      <c r="H41" s="107">
        <f t="shared" si="13"/>
        <v>2</v>
      </c>
      <c r="I41" s="98">
        <f t="shared" si="13"/>
        <v>3</v>
      </c>
      <c r="J41" s="98">
        <f t="shared" si="11"/>
        <v>5</v>
      </c>
    </row>
    <row r="42" spans="1:10" ht="12.75">
      <c r="A42" s="90" t="s">
        <v>19</v>
      </c>
      <c r="B42" s="105">
        <v>2</v>
      </c>
      <c r="C42" s="98">
        <v>3</v>
      </c>
      <c r="D42" s="98">
        <f t="shared" si="12"/>
        <v>5</v>
      </c>
      <c r="E42" s="107">
        <v>0</v>
      </c>
      <c r="F42" s="98">
        <v>7</v>
      </c>
      <c r="G42" s="98">
        <f t="shared" si="10"/>
        <v>7</v>
      </c>
      <c r="H42" s="107">
        <f t="shared" si="13"/>
        <v>2</v>
      </c>
      <c r="I42" s="98">
        <f t="shared" si="13"/>
        <v>10</v>
      </c>
      <c r="J42" s="98">
        <f t="shared" si="11"/>
        <v>12</v>
      </c>
    </row>
    <row r="43" spans="1:10" ht="12.75">
      <c r="A43" s="90" t="s">
        <v>20</v>
      </c>
      <c r="B43" s="105">
        <v>4</v>
      </c>
      <c r="C43" s="98">
        <v>5</v>
      </c>
      <c r="D43" s="98">
        <f t="shared" si="12"/>
        <v>9</v>
      </c>
      <c r="E43" s="107">
        <v>0</v>
      </c>
      <c r="F43" s="98">
        <v>0</v>
      </c>
      <c r="G43" s="98">
        <f t="shared" si="10"/>
        <v>0</v>
      </c>
      <c r="H43" s="107">
        <f t="shared" si="13"/>
        <v>4</v>
      </c>
      <c r="I43" s="98">
        <f t="shared" si="13"/>
        <v>5</v>
      </c>
      <c r="J43" s="98">
        <f t="shared" si="11"/>
        <v>9</v>
      </c>
    </row>
    <row r="44" spans="1:10" ht="12.75">
      <c r="A44" s="90" t="s">
        <v>21</v>
      </c>
      <c r="B44" s="105">
        <v>0</v>
      </c>
      <c r="C44" s="98">
        <v>2</v>
      </c>
      <c r="D44" s="98">
        <f t="shared" si="12"/>
        <v>2</v>
      </c>
      <c r="E44" s="107">
        <v>0</v>
      </c>
      <c r="F44" s="98">
        <v>0</v>
      </c>
      <c r="G44" s="108">
        <f t="shared" si="10"/>
        <v>0</v>
      </c>
      <c r="H44" s="107">
        <f t="shared" si="13"/>
        <v>0</v>
      </c>
      <c r="I44" s="98">
        <f t="shared" si="13"/>
        <v>2</v>
      </c>
      <c r="J44" s="108">
        <f t="shared" si="11"/>
        <v>2</v>
      </c>
    </row>
    <row r="45" spans="1:10" ht="12.75">
      <c r="A45" s="109" t="s">
        <v>3</v>
      </c>
      <c r="B45" s="110">
        <f>SUM(B36:B44)</f>
        <v>8</v>
      </c>
      <c r="C45" s="111">
        <f aca="true" t="shared" si="14" ref="C45:J45">SUM(C36:C44)</f>
        <v>16</v>
      </c>
      <c r="D45" s="111">
        <f t="shared" si="14"/>
        <v>24</v>
      </c>
      <c r="E45" s="110">
        <f t="shared" si="14"/>
        <v>3</v>
      </c>
      <c r="F45" s="111">
        <f t="shared" si="14"/>
        <v>11</v>
      </c>
      <c r="G45" s="111">
        <f t="shared" si="14"/>
        <v>14</v>
      </c>
      <c r="H45" s="110">
        <f t="shared" si="14"/>
        <v>11</v>
      </c>
      <c r="I45" s="111">
        <f t="shared" si="14"/>
        <v>27</v>
      </c>
      <c r="J45" s="111">
        <f t="shared" si="14"/>
        <v>38</v>
      </c>
    </row>
    <row r="47" spans="1:10" ht="12.75">
      <c r="A47" s="92" t="s">
        <v>6</v>
      </c>
      <c r="B47" s="96"/>
      <c r="C47" s="96"/>
      <c r="D47" s="96"/>
      <c r="E47" s="96"/>
      <c r="F47" s="97"/>
      <c r="G47" s="96"/>
      <c r="H47" s="96"/>
      <c r="I47" s="96"/>
      <c r="J47" s="96"/>
    </row>
    <row r="48" spans="1:10" ht="13.5" thickBot="1">
      <c r="A48" s="90"/>
      <c r="B48" s="98"/>
      <c r="C48" s="98"/>
      <c r="D48" s="98"/>
      <c r="E48" s="98"/>
      <c r="F48" s="98"/>
      <c r="G48" s="98"/>
      <c r="H48" s="98"/>
      <c r="I48" s="98"/>
      <c r="J48" s="98"/>
    </row>
    <row r="49" spans="1:10" ht="12.75">
      <c r="A49" s="99"/>
      <c r="B49" s="100" t="s">
        <v>1</v>
      </c>
      <c r="C49" s="101"/>
      <c r="D49" s="101"/>
      <c r="E49" s="100" t="s">
        <v>2</v>
      </c>
      <c r="F49" s="101"/>
      <c r="G49" s="101"/>
      <c r="H49" s="100" t="s">
        <v>3</v>
      </c>
      <c r="I49" s="101"/>
      <c r="J49" s="101"/>
    </row>
    <row r="50" spans="1:10" ht="12.75">
      <c r="A50" s="121" t="s">
        <v>12</v>
      </c>
      <c r="B50" s="102" t="s">
        <v>4</v>
      </c>
      <c r="C50" s="103" t="s">
        <v>5</v>
      </c>
      <c r="D50" s="103" t="s">
        <v>3</v>
      </c>
      <c r="E50" s="102" t="s">
        <v>4</v>
      </c>
      <c r="F50" s="103" t="s">
        <v>5</v>
      </c>
      <c r="G50" s="103" t="s">
        <v>3</v>
      </c>
      <c r="H50" s="102" t="s">
        <v>4</v>
      </c>
      <c r="I50" s="103" t="s">
        <v>5</v>
      </c>
      <c r="J50" s="103" t="s">
        <v>3</v>
      </c>
    </row>
    <row r="51" spans="1:10" ht="12.75">
      <c r="A51" s="104"/>
      <c r="B51" s="105"/>
      <c r="C51" s="106"/>
      <c r="D51" s="106"/>
      <c r="E51" s="105"/>
      <c r="F51" s="106"/>
      <c r="G51" s="106"/>
      <c r="H51" s="105"/>
      <c r="I51" s="106"/>
      <c r="J51" s="106"/>
    </row>
    <row r="52" spans="1:10" ht="12.75">
      <c r="A52" s="90" t="s">
        <v>13</v>
      </c>
      <c r="B52" s="107">
        <v>0</v>
      </c>
      <c r="C52" s="98">
        <v>0</v>
      </c>
      <c r="D52" s="98">
        <f>SUM(B52:C52)</f>
        <v>0</v>
      </c>
      <c r="E52" s="107">
        <v>0</v>
      </c>
      <c r="F52" s="98">
        <v>0</v>
      </c>
      <c r="G52" s="98">
        <f aca="true" t="shared" si="15" ref="G52:G60">SUM(E52:F52)</f>
        <v>0</v>
      </c>
      <c r="H52" s="107">
        <f>SUM(B52,E52)</f>
        <v>0</v>
      </c>
      <c r="I52" s="98">
        <f>SUM(C52,F52)</f>
        <v>0</v>
      </c>
      <c r="J52" s="98">
        <f aca="true" t="shared" si="16" ref="J52:J60">SUM(H52:I52)</f>
        <v>0</v>
      </c>
    </row>
    <row r="53" spans="1:10" ht="12.75">
      <c r="A53" s="90" t="s">
        <v>14</v>
      </c>
      <c r="B53" s="107">
        <v>0</v>
      </c>
      <c r="C53" s="98">
        <v>0</v>
      </c>
      <c r="D53" s="98">
        <f aca="true" t="shared" si="17" ref="D53:D60">SUM(B53:C53)</f>
        <v>0</v>
      </c>
      <c r="E53" s="107">
        <v>0</v>
      </c>
      <c r="F53" s="98">
        <v>0</v>
      </c>
      <c r="G53" s="98">
        <f t="shared" si="15"/>
        <v>0</v>
      </c>
      <c r="H53" s="107">
        <f aca="true" t="shared" si="18" ref="H53:I60">SUM(B53,E53)</f>
        <v>0</v>
      </c>
      <c r="I53" s="98">
        <f t="shared" si="18"/>
        <v>0</v>
      </c>
      <c r="J53" s="98">
        <f t="shared" si="16"/>
        <v>0</v>
      </c>
    </row>
    <row r="54" spans="1:10" ht="12.75">
      <c r="A54" s="90" t="s">
        <v>15</v>
      </c>
      <c r="B54" s="107">
        <v>0</v>
      </c>
      <c r="C54" s="98">
        <v>0</v>
      </c>
      <c r="D54" s="98">
        <f t="shared" si="17"/>
        <v>0</v>
      </c>
      <c r="E54" s="107">
        <v>1</v>
      </c>
      <c r="F54" s="98">
        <v>0</v>
      </c>
      <c r="G54" s="98">
        <f t="shared" si="15"/>
        <v>1</v>
      </c>
      <c r="H54" s="107">
        <f t="shared" si="18"/>
        <v>1</v>
      </c>
      <c r="I54" s="98">
        <f t="shared" si="18"/>
        <v>0</v>
      </c>
      <c r="J54" s="98">
        <f t="shared" si="16"/>
        <v>1</v>
      </c>
    </row>
    <row r="55" spans="1:10" ht="12.75">
      <c r="A55" s="90" t="s">
        <v>16</v>
      </c>
      <c r="B55" s="105">
        <v>0</v>
      </c>
      <c r="C55" s="98">
        <v>0</v>
      </c>
      <c r="D55" s="98">
        <f t="shared" si="17"/>
        <v>0</v>
      </c>
      <c r="E55" s="107">
        <v>0</v>
      </c>
      <c r="F55" s="98">
        <v>0</v>
      </c>
      <c r="G55" s="98">
        <f t="shared" si="15"/>
        <v>0</v>
      </c>
      <c r="H55" s="107">
        <f t="shared" si="18"/>
        <v>0</v>
      </c>
      <c r="I55" s="98">
        <f t="shared" si="18"/>
        <v>0</v>
      </c>
      <c r="J55" s="98">
        <f t="shared" si="16"/>
        <v>0</v>
      </c>
    </row>
    <row r="56" spans="1:10" ht="12.75">
      <c r="A56" s="90" t="s">
        <v>17</v>
      </c>
      <c r="B56" s="105">
        <v>0</v>
      </c>
      <c r="C56" s="98">
        <v>2</v>
      </c>
      <c r="D56" s="98">
        <f t="shared" si="17"/>
        <v>2</v>
      </c>
      <c r="E56" s="107">
        <v>0</v>
      </c>
      <c r="F56" s="98">
        <v>1</v>
      </c>
      <c r="G56" s="98">
        <f t="shared" si="15"/>
        <v>1</v>
      </c>
      <c r="H56" s="107">
        <f t="shared" si="18"/>
        <v>0</v>
      </c>
      <c r="I56" s="98">
        <f t="shared" si="18"/>
        <v>3</v>
      </c>
      <c r="J56" s="98">
        <f t="shared" si="16"/>
        <v>3</v>
      </c>
    </row>
    <row r="57" spans="1:10" ht="12.75">
      <c r="A57" s="90" t="s">
        <v>18</v>
      </c>
      <c r="B57" s="105">
        <v>0</v>
      </c>
      <c r="C57" s="98">
        <v>0</v>
      </c>
      <c r="D57" s="98">
        <f t="shared" si="17"/>
        <v>0</v>
      </c>
      <c r="E57" s="107">
        <v>1</v>
      </c>
      <c r="F57" s="98">
        <v>0</v>
      </c>
      <c r="G57" s="98">
        <f t="shared" si="15"/>
        <v>1</v>
      </c>
      <c r="H57" s="107">
        <f t="shared" si="18"/>
        <v>1</v>
      </c>
      <c r="I57" s="98">
        <f t="shared" si="18"/>
        <v>0</v>
      </c>
      <c r="J57" s="98">
        <f t="shared" si="16"/>
        <v>1</v>
      </c>
    </row>
    <row r="58" spans="1:10" ht="12.75">
      <c r="A58" s="90" t="s">
        <v>19</v>
      </c>
      <c r="B58" s="105">
        <v>0</v>
      </c>
      <c r="C58" s="98">
        <v>1</v>
      </c>
      <c r="D58" s="98">
        <f t="shared" si="17"/>
        <v>1</v>
      </c>
      <c r="E58" s="107">
        <v>0</v>
      </c>
      <c r="F58" s="98">
        <v>0</v>
      </c>
      <c r="G58" s="98">
        <f t="shared" si="15"/>
        <v>0</v>
      </c>
      <c r="H58" s="107">
        <f t="shared" si="18"/>
        <v>0</v>
      </c>
      <c r="I58" s="98">
        <f t="shared" si="18"/>
        <v>1</v>
      </c>
      <c r="J58" s="98">
        <f t="shared" si="16"/>
        <v>1</v>
      </c>
    </row>
    <row r="59" spans="1:10" ht="12.75">
      <c r="A59" s="90" t="s">
        <v>20</v>
      </c>
      <c r="B59" s="105">
        <v>0</v>
      </c>
      <c r="C59" s="98">
        <v>0</v>
      </c>
      <c r="D59" s="98">
        <f>SUM(B59:C59)</f>
        <v>0</v>
      </c>
      <c r="E59" s="107">
        <v>0</v>
      </c>
      <c r="F59" s="98">
        <v>0</v>
      </c>
      <c r="G59" s="98">
        <f t="shared" si="15"/>
        <v>0</v>
      </c>
      <c r="H59" s="107">
        <f t="shared" si="18"/>
        <v>0</v>
      </c>
      <c r="I59" s="98">
        <f t="shared" si="18"/>
        <v>0</v>
      </c>
      <c r="J59" s="98">
        <f t="shared" si="16"/>
        <v>0</v>
      </c>
    </row>
    <row r="60" spans="1:10" ht="12.75">
      <c r="A60" s="90" t="s">
        <v>21</v>
      </c>
      <c r="B60" s="105">
        <v>0</v>
      </c>
      <c r="C60" s="98">
        <v>0</v>
      </c>
      <c r="D60" s="108">
        <f t="shared" si="17"/>
        <v>0</v>
      </c>
      <c r="E60" s="107">
        <v>0</v>
      </c>
      <c r="F60" s="98">
        <v>0</v>
      </c>
      <c r="G60" s="108">
        <f t="shared" si="15"/>
        <v>0</v>
      </c>
      <c r="H60" s="107">
        <f t="shared" si="18"/>
        <v>0</v>
      </c>
      <c r="I60" s="98">
        <f t="shared" si="18"/>
        <v>0</v>
      </c>
      <c r="J60" s="108">
        <f t="shared" si="16"/>
        <v>0</v>
      </c>
    </row>
    <row r="61" spans="1:10" ht="12.75">
      <c r="A61" s="109" t="s">
        <v>3</v>
      </c>
      <c r="B61" s="110">
        <f>SUM(B52:B60)</f>
        <v>0</v>
      </c>
      <c r="C61" s="111">
        <f aca="true" t="shared" si="19" ref="C61:J61">SUM(C52:C60)</f>
        <v>3</v>
      </c>
      <c r="D61" s="111">
        <f t="shared" si="19"/>
        <v>3</v>
      </c>
      <c r="E61" s="110">
        <f t="shared" si="19"/>
        <v>2</v>
      </c>
      <c r="F61" s="111">
        <f t="shared" si="19"/>
        <v>1</v>
      </c>
      <c r="G61" s="111">
        <f t="shared" si="19"/>
        <v>3</v>
      </c>
      <c r="H61" s="110">
        <f t="shared" si="19"/>
        <v>2</v>
      </c>
      <c r="I61" s="111">
        <f t="shared" si="19"/>
        <v>4</v>
      </c>
      <c r="J61" s="111">
        <f t="shared" si="19"/>
        <v>6</v>
      </c>
    </row>
    <row r="63" spans="1:10" ht="12.75">
      <c r="A63" s="92" t="s">
        <v>8</v>
      </c>
      <c r="B63" s="96"/>
      <c r="C63" s="96"/>
      <c r="D63" s="96"/>
      <c r="E63" s="96"/>
      <c r="F63" s="97"/>
      <c r="G63" s="96"/>
      <c r="H63" s="96"/>
      <c r="I63" s="96"/>
      <c r="J63" s="96"/>
    </row>
    <row r="64" spans="1:10" ht="13.5" thickBot="1">
      <c r="A64" s="90"/>
      <c r="B64" s="98"/>
      <c r="C64" s="98"/>
      <c r="D64" s="98"/>
      <c r="E64" s="98"/>
      <c r="F64" s="98"/>
      <c r="G64" s="98"/>
      <c r="H64" s="98"/>
      <c r="I64" s="98"/>
      <c r="J64" s="98"/>
    </row>
    <row r="65" spans="1:10" ht="12.75">
      <c r="A65" s="99"/>
      <c r="B65" s="100" t="s">
        <v>1</v>
      </c>
      <c r="C65" s="101"/>
      <c r="D65" s="101"/>
      <c r="E65" s="100" t="s">
        <v>2</v>
      </c>
      <c r="F65" s="101"/>
      <c r="G65" s="101"/>
      <c r="H65" s="100" t="s">
        <v>3</v>
      </c>
      <c r="I65" s="101"/>
      <c r="J65" s="101"/>
    </row>
    <row r="66" spans="1:10" ht="12.75">
      <c r="A66" s="121" t="s">
        <v>12</v>
      </c>
      <c r="B66" s="102" t="s">
        <v>4</v>
      </c>
      <c r="C66" s="103" t="s">
        <v>5</v>
      </c>
      <c r="D66" s="103" t="s">
        <v>3</v>
      </c>
      <c r="E66" s="102" t="s">
        <v>4</v>
      </c>
      <c r="F66" s="103" t="s">
        <v>5</v>
      </c>
      <c r="G66" s="103" t="s">
        <v>3</v>
      </c>
      <c r="H66" s="102" t="s">
        <v>4</v>
      </c>
      <c r="I66" s="103" t="s">
        <v>5</v>
      </c>
      <c r="J66" s="103" t="s">
        <v>3</v>
      </c>
    </row>
    <row r="67" spans="1:10" ht="12.75">
      <c r="A67" s="104"/>
      <c r="B67" s="105"/>
      <c r="C67" s="106"/>
      <c r="D67" s="106"/>
      <c r="E67" s="105"/>
      <c r="F67" s="106"/>
      <c r="G67" s="106"/>
      <c r="H67" s="105"/>
      <c r="I67" s="106"/>
      <c r="J67" s="106"/>
    </row>
    <row r="68" spans="1:10" ht="12.75">
      <c r="A68" s="90" t="s">
        <v>13</v>
      </c>
      <c r="B68" s="107">
        <v>0</v>
      </c>
      <c r="C68" s="98">
        <v>0</v>
      </c>
      <c r="D68" s="98">
        <f>SUM(B68:C68)</f>
        <v>0</v>
      </c>
      <c r="E68" s="107">
        <v>5</v>
      </c>
      <c r="F68" s="98">
        <v>7</v>
      </c>
      <c r="G68" s="98">
        <f aca="true" t="shared" si="20" ref="G68:G76">SUM(E68:F68)</f>
        <v>12</v>
      </c>
      <c r="H68" s="107">
        <f>SUM(B68,E68)</f>
        <v>5</v>
      </c>
      <c r="I68" s="98">
        <f>SUM(C68,F68)</f>
        <v>7</v>
      </c>
      <c r="J68" s="98">
        <f aca="true" t="shared" si="21" ref="J68:J76">SUM(H68:I68)</f>
        <v>12</v>
      </c>
    </row>
    <row r="69" spans="1:10" ht="12.75">
      <c r="A69" s="90" t="s">
        <v>14</v>
      </c>
      <c r="B69" s="107">
        <v>0</v>
      </c>
      <c r="C69" s="98">
        <v>3</v>
      </c>
      <c r="D69" s="98">
        <f aca="true" t="shared" si="22" ref="D69:D76">SUM(B69:C69)</f>
        <v>3</v>
      </c>
      <c r="E69" s="107">
        <v>9</v>
      </c>
      <c r="F69" s="98">
        <v>6</v>
      </c>
      <c r="G69" s="98">
        <f t="shared" si="20"/>
        <v>15</v>
      </c>
      <c r="H69" s="107">
        <f aca="true" t="shared" si="23" ref="H69:I76">SUM(B69,E69)</f>
        <v>9</v>
      </c>
      <c r="I69" s="98">
        <f t="shared" si="23"/>
        <v>9</v>
      </c>
      <c r="J69" s="98">
        <f t="shared" si="21"/>
        <v>18</v>
      </c>
    </row>
    <row r="70" spans="1:10" ht="12.75">
      <c r="A70" s="90" t="s">
        <v>15</v>
      </c>
      <c r="B70" s="107">
        <v>4</v>
      </c>
      <c r="C70" s="98">
        <v>4</v>
      </c>
      <c r="D70" s="98">
        <f t="shared" si="22"/>
        <v>8</v>
      </c>
      <c r="E70" s="107">
        <v>4</v>
      </c>
      <c r="F70" s="98">
        <v>10</v>
      </c>
      <c r="G70" s="98">
        <f t="shared" si="20"/>
        <v>14</v>
      </c>
      <c r="H70" s="107">
        <f t="shared" si="23"/>
        <v>8</v>
      </c>
      <c r="I70" s="98">
        <f t="shared" si="23"/>
        <v>14</v>
      </c>
      <c r="J70" s="98">
        <f t="shared" si="21"/>
        <v>22</v>
      </c>
    </row>
    <row r="71" spans="1:10" ht="12.75">
      <c r="A71" s="90" t="s">
        <v>16</v>
      </c>
      <c r="B71" s="105">
        <v>2</v>
      </c>
      <c r="C71" s="98">
        <v>6</v>
      </c>
      <c r="D71" s="98">
        <f t="shared" si="22"/>
        <v>8</v>
      </c>
      <c r="E71" s="107">
        <v>4</v>
      </c>
      <c r="F71" s="98">
        <v>11</v>
      </c>
      <c r="G71" s="98">
        <f t="shared" si="20"/>
        <v>15</v>
      </c>
      <c r="H71" s="107">
        <f t="shared" si="23"/>
        <v>6</v>
      </c>
      <c r="I71" s="98">
        <f t="shared" si="23"/>
        <v>17</v>
      </c>
      <c r="J71" s="98">
        <f t="shared" si="21"/>
        <v>23</v>
      </c>
    </row>
    <row r="72" spans="1:10" ht="12.75">
      <c r="A72" s="90" t="s">
        <v>17</v>
      </c>
      <c r="B72" s="105">
        <v>7</v>
      </c>
      <c r="C72" s="98">
        <v>16</v>
      </c>
      <c r="D72" s="98">
        <f t="shared" si="22"/>
        <v>23</v>
      </c>
      <c r="E72" s="107">
        <v>4</v>
      </c>
      <c r="F72" s="98">
        <v>13</v>
      </c>
      <c r="G72" s="98">
        <f t="shared" si="20"/>
        <v>17</v>
      </c>
      <c r="H72" s="107">
        <f t="shared" si="23"/>
        <v>11</v>
      </c>
      <c r="I72" s="98">
        <f t="shared" si="23"/>
        <v>29</v>
      </c>
      <c r="J72" s="98">
        <f t="shared" si="21"/>
        <v>40</v>
      </c>
    </row>
    <row r="73" spans="1:10" ht="12.75">
      <c r="A73" s="90" t="s">
        <v>18</v>
      </c>
      <c r="B73" s="105">
        <v>5</v>
      </c>
      <c r="C73" s="98">
        <v>37</v>
      </c>
      <c r="D73" s="98">
        <f t="shared" si="22"/>
        <v>42</v>
      </c>
      <c r="E73" s="107">
        <v>4</v>
      </c>
      <c r="F73" s="98">
        <v>28</v>
      </c>
      <c r="G73" s="98">
        <f t="shared" si="20"/>
        <v>32</v>
      </c>
      <c r="H73" s="107">
        <f t="shared" si="23"/>
        <v>9</v>
      </c>
      <c r="I73" s="98">
        <f t="shared" si="23"/>
        <v>65</v>
      </c>
      <c r="J73" s="98">
        <f t="shared" si="21"/>
        <v>74</v>
      </c>
    </row>
    <row r="74" spans="1:10" ht="12.75">
      <c r="A74" s="90" t="s">
        <v>19</v>
      </c>
      <c r="B74" s="105">
        <v>8</v>
      </c>
      <c r="C74" s="98">
        <v>34</v>
      </c>
      <c r="D74" s="98">
        <f t="shared" si="22"/>
        <v>42</v>
      </c>
      <c r="E74" s="107">
        <v>3</v>
      </c>
      <c r="F74" s="98">
        <v>13</v>
      </c>
      <c r="G74" s="98">
        <f t="shared" si="20"/>
        <v>16</v>
      </c>
      <c r="H74" s="107">
        <f t="shared" si="23"/>
        <v>11</v>
      </c>
      <c r="I74" s="98">
        <f t="shared" si="23"/>
        <v>47</v>
      </c>
      <c r="J74" s="98">
        <f t="shared" si="21"/>
        <v>58</v>
      </c>
    </row>
    <row r="75" spans="1:10" ht="12.75">
      <c r="A75" s="90" t="s">
        <v>20</v>
      </c>
      <c r="B75" s="105">
        <v>3</v>
      </c>
      <c r="C75" s="98">
        <v>21</v>
      </c>
      <c r="D75" s="98">
        <f t="shared" si="22"/>
        <v>24</v>
      </c>
      <c r="E75" s="107">
        <v>1</v>
      </c>
      <c r="F75" s="98">
        <v>2</v>
      </c>
      <c r="G75" s="98">
        <f t="shared" si="20"/>
        <v>3</v>
      </c>
      <c r="H75" s="107">
        <f t="shared" si="23"/>
        <v>4</v>
      </c>
      <c r="I75" s="98">
        <f t="shared" si="23"/>
        <v>23</v>
      </c>
      <c r="J75" s="98">
        <f t="shared" si="21"/>
        <v>27</v>
      </c>
    </row>
    <row r="76" spans="1:10" ht="12.75">
      <c r="A76" s="90" t="s">
        <v>21</v>
      </c>
      <c r="B76" s="105">
        <v>3</v>
      </c>
      <c r="C76" s="98">
        <v>6</v>
      </c>
      <c r="D76" s="108">
        <f t="shared" si="22"/>
        <v>9</v>
      </c>
      <c r="E76" s="107">
        <v>0</v>
      </c>
      <c r="F76" s="98">
        <v>1</v>
      </c>
      <c r="G76" s="108">
        <f t="shared" si="20"/>
        <v>1</v>
      </c>
      <c r="H76" s="107">
        <f t="shared" si="23"/>
        <v>3</v>
      </c>
      <c r="I76" s="98">
        <f t="shared" si="23"/>
        <v>7</v>
      </c>
      <c r="J76" s="108">
        <f t="shared" si="21"/>
        <v>10</v>
      </c>
    </row>
    <row r="77" spans="1:10" ht="12.75">
      <c r="A77" s="109" t="s">
        <v>3</v>
      </c>
      <c r="B77" s="110">
        <f>SUM(B68:B76)</f>
        <v>32</v>
      </c>
      <c r="C77" s="111">
        <f aca="true" t="shared" si="24" ref="C77:J77">SUM(C68:C76)</f>
        <v>127</v>
      </c>
      <c r="D77" s="111">
        <f t="shared" si="24"/>
        <v>159</v>
      </c>
      <c r="E77" s="110">
        <f t="shared" si="24"/>
        <v>34</v>
      </c>
      <c r="F77" s="111">
        <f t="shared" si="24"/>
        <v>91</v>
      </c>
      <c r="G77" s="111">
        <f t="shared" si="24"/>
        <v>125</v>
      </c>
      <c r="H77" s="110">
        <f t="shared" si="24"/>
        <v>66</v>
      </c>
      <c r="I77" s="111">
        <f t="shared" si="24"/>
        <v>218</v>
      </c>
      <c r="J77" s="111">
        <f t="shared" si="24"/>
        <v>284</v>
      </c>
    </row>
  </sheetData>
  <sheetProtection/>
  <printOptions horizontalCentered="1"/>
  <pageMargins left="0.1968503937007874" right="0.1968503937007874" top="0.5905511811023623" bottom="0.1968503937007874" header="0.5118110236220472" footer="0.5118110236220472"/>
  <pageSetup horizontalDpi="300" verticalDpi="300" orientation="portrait" paperSize="9" scale="80" r:id="rId1"/>
  <headerFooter alignWithMargins="0">
    <oddFooter>&amp;R&amp;A</oddFooter>
  </headerFooter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Geert Vermeulen</dc:creator>
  <cp:keywords/>
  <dc:description/>
  <cp:lastModifiedBy>Unknown</cp:lastModifiedBy>
  <cp:lastPrinted>2009-09-07T09:04:36Z</cp:lastPrinted>
  <dcterms:created xsi:type="dcterms:W3CDTF">1999-11-09T10:44:13Z</dcterms:created>
  <dcterms:modified xsi:type="dcterms:W3CDTF">2012-03-12T10:12:55Z</dcterms:modified>
  <cp:category/>
  <cp:version/>
  <cp:contentType/>
  <cp:contentStatus/>
</cp:coreProperties>
</file>