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9600" windowHeight="12012" activeTab="0"/>
  </bookViews>
  <sheets>
    <sheet name="INHOUD" sheetId="1" r:id="rId1"/>
    <sheet name="08vdab_01" sheetId="2" r:id="rId2"/>
    <sheet name="08vdab_02" sheetId="3" r:id="rId3"/>
    <sheet name="08syntra_01" sheetId="4" r:id="rId4"/>
    <sheet name="08syntra_02" sheetId="5" r:id="rId5"/>
    <sheet name="08syntra_03" sheetId="6" r:id="rId6"/>
    <sheet name="08syntra_04" sheetId="7" r:id="rId7"/>
  </sheets>
  <definedNames>
    <definedName name="_xlnm.Print_Area" localSheetId="6">'08syntra_04'!$A$1:$S$29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<sst xmlns="http://schemas.openxmlformats.org/spreadsheetml/2006/main" count="308" uniqueCount="168">
  <si>
    <t>LEERTIJD</t>
  </si>
  <si>
    <t>Maatschappijgerichte vorming</t>
  </si>
  <si>
    <t>Beroepskennis</t>
  </si>
  <si>
    <t>Lesuren</t>
  </si>
  <si>
    <t>Cursisten</t>
  </si>
  <si>
    <t>Syntra Antwerpen - Vlaams--Brabant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</si>
  <si>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</si>
  <si>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</si>
  <si>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</si>
  <si>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</si>
  <si>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</si>
  <si>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</si>
  <si>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</si>
  <si>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</si>
  <si>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</si>
  <si>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</si>
  <si>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</si>
  <si>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</si>
  <si>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</si>
  <si>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</si>
  <si>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>Syntra Midden Vlaanderen</t>
  </si>
  <si>
    <t xml:space="preserve">    Asse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</si>
  <si>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</si>
  <si>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</si>
  <si>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</si>
  <si>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</si>
  <si>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</si>
  <si>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</si>
  <si>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</si>
  <si>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</si>
  <si>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Neerpelt</t>
  </si>
  <si>
    <t xml:space="preserve">   Tongeren</t>
  </si>
  <si>
    <t>Algemeen totaal</t>
  </si>
  <si>
    <t>ONDERNEMERSOPLEIDING</t>
  </si>
  <si>
    <t>Bedrijfsbeheer</t>
  </si>
  <si>
    <t>Syntra Antwerpen - Vlaams-Brabant</t>
  </si>
  <si>
    <t>Syntra Midden-Vlaanderen</t>
  </si>
  <si>
    <t xml:space="preserve">   Asse</t>
  </si>
  <si>
    <t>LEEROVEREENKOMSTEN EN -VERBINTENISSEN</t>
  </si>
  <si>
    <t>Antwerpen</t>
  </si>
  <si>
    <t>Limburg</t>
  </si>
  <si>
    <t>Oost-Vlaanderen</t>
  </si>
  <si>
    <t>West-Vlaanderen</t>
  </si>
  <si>
    <t>M</t>
  </si>
  <si>
    <t>V</t>
  </si>
  <si>
    <t xml:space="preserve">T </t>
  </si>
  <si>
    <t>T</t>
  </si>
  <si>
    <t>Elektriciteit</t>
  </si>
  <si>
    <t>Personenverzorging</t>
  </si>
  <si>
    <t>Dieren</t>
  </si>
  <si>
    <t>STAGEOVEREENKOMSTEN EN -VERBINTENISSEN</t>
  </si>
  <si>
    <t>Vlaams-Brabant + BHG</t>
  </si>
  <si>
    <t xml:space="preserve">   Brussel (Tour &amp; Taxis)</t>
  </si>
  <si>
    <t>Bron: Vlaams Agentschap voor Ondernemersvorming - SYNTRA Vlaanderen, Kanselarijstraat 19, 1000  Brussel.</t>
  </si>
  <si>
    <t xml:space="preserve">   Sint-Truiden</t>
  </si>
  <si>
    <t>Administratie en Onthaal</t>
  </si>
  <si>
    <t>Bouw</t>
  </si>
  <si>
    <t>Grafische en Audio-Visuele Technieken</t>
  </si>
  <si>
    <t>Groensector</t>
  </si>
  <si>
    <t>Horeca</t>
  </si>
  <si>
    <t>Informatica</t>
  </si>
  <si>
    <t>Kunst en Antiek, Ambachten</t>
  </si>
  <si>
    <t>Meubel en Houtbewerking</t>
  </si>
  <si>
    <t>Ontwerpen</t>
  </si>
  <si>
    <t>Technologie voor Medische Diagnostiek</t>
  </si>
  <si>
    <t>Verkoop en Marketing</t>
  </si>
  <si>
    <t>Voeding</t>
  </si>
  <si>
    <t>Voertuigen en Metaal</t>
  </si>
  <si>
    <t>Financien en Verzekeringen</t>
  </si>
  <si>
    <t>Management en Bedrijfsbeheer</t>
  </si>
  <si>
    <t>Toerisme en Recreatie</t>
  </si>
  <si>
    <t>Vastgoed</t>
  </si>
  <si>
    <t>Schooljaar 2008-2009</t>
  </si>
  <si>
    <t>Cursusjaar 2008-2009</t>
  </si>
  <si>
    <t>Aantal lesuren en cursisten</t>
  </si>
  <si>
    <t>ONDER TOEZICHT OP 31 DECEMBER 2008</t>
  </si>
  <si>
    <t>BEROEPSOPLEIDING VAN DE VDAB</t>
  </si>
  <si>
    <t xml:space="preserve">Aantal beëindigde opleidingen, opgesplitst naar activiteit </t>
  </si>
  <si>
    <t xml:space="preserve"> werknemers - werkzoekenden</t>
  </si>
  <si>
    <t>Werknemers (1)</t>
  </si>
  <si>
    <t>Werkzoekenden</t>
  </si>
  <si>
    <t>Totaal aantal</t>
  </si>
  <si>
    <t>Opleidingen</t>
  </si>
  <si>
    <t>Uren</t>
  </si>
  <si>
    <t>opleidingen</t>
  </si>
  <si>
    <t>uren</t>
  </si>
  <si>
    <t>A. VDAB-centra</t>
  </si>
  <si>
    <t xml:space="preserve">    Module 2: Oriënterende opleiding</t>
  </si>
  <si>
    <t xml:space="preserve">    Module 3: Sollicitatietraining en -begeleiding</t>
  </si>
  <si>
    <t xml:space="preserve">    Module 4: Beroepsspecifieke opleiding</t>
  </si>
  <si>
    <t xml:space="preserve">    Module 5: Persoonsgerichte vorming</t>
  </si>
  <si>
    <t xml:space="preserve">    Module 6: Begeleiding/opleiding op de werkvloer</t>
  </si>
  <si>
    <t>B. Individuele opleidingen</t>
  </si>
  <si>
    <t>C. Profielbepalingen</t>
  </si>
  <si>
    <t>(1) Omvat zowel opleidingen gevolgd op initiatief van de werknemer als op vraag van de werkgever.</t>
  </si>
  <si>
    <t>Bron: Vlaamse Dienst voor Arbeidsbemiddeling en Beroepsopleiding (VDAB), Keizerslaan 11, 1000 Brussel.</t>
  </si>
  <si>
    <t>Toelichting:</t>
  </si>
  <si>
    <t>B. Individuele opleidingen:</t>
  </si>
  <si>
    <t>1) Onderneming (IBO):  de individuele beroepsopleidingen in de onderneming zijn 'on the job'-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</si>
  <si>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</si>
  <si>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</si>
  <si>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</si>
  <si>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</si>
  <si>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>2) Technische school (IBT):  individuele beroepsopleiding in technische scholen.  Het betreft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</si>
  <si>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</si>
  <si>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</si>
  <si>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</si>
  <si>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</si>
  <si>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>Aantal beëindigde opleidingen 2008 voor werknemers en werkzoekenden per centrum</t>
  </si>
  <si>
    <t>Totaal uren</t>
  </si>
  <si>
    <t xml:space="preserve">  Antwerpen</t>
  </si>
  <si>
    <t xml:space="preserve">  Mechelen</t>
  </si>
  <si>
    <t xml:space="preserve">  Turnhout</t>
  </si>
  <si>
    <t xml:space="preserve">  Brussel - VDAB centrale dienst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</si>
  <si>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</si>
  <si>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</si>
  <si>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</si>
  <si>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</si>
  <si>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</si>
  <si>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</si>
  <si>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</si>
  <si>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</si>
  <si>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</si>
  <si>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 xml:space="preserve">  Hasselt</t>
  </si>
  <si>
    <t xml:space="preserve">  Tongeren</t>
  </si>
  <si>
    <t>Aantal beëindigde opleidingen per subsector in 2008</t>
  </si>
  <si>
    <t>Algemene vorming</t>
  </si>
  <si>
    <t>Bewaking</t>
  </si>
  <si>
    <t>Confectie - vormgeving</t>
  </si>
  <si>
    <t>Diamant</t>
  </si>
  <si>
    <t>Grafische technieken</t>
  </si>
  <si>
    <t>Haven - Maritieme expeditie</t>
  </si>
  <si>
    <t>Hout</t>
  </si>
  <si>
    <t>Industriële automatisering</t>
  </si>
  <si>
    <t>Logistiek</t>
  </si>
  <si>
    <t>Metaal</t>
  </si>
  <si>
    <t>Migranten</t>
  </si>
  <si>
    <t>Milieu</t>
  </si>
  <si>
    <t>Primaire sector</t>
  </si>
  <si>
    <t>Scheikunde</t>
  </si>
  <si>
    <t>Schoonmaak</t>
  </si>
  <si>
    <t>Sectie voor niet-CVS-gebruiker</t>
  </si>
  <si>
    <t>Social Profit</t>
  </si>
  <si>
    <t>Sollicitatietraining</t>
  </si>
  <si>
    <t>Tertiaire sector</t>
  </si>
  <si>
    <t>Textiel</t>
  </si>
  <si>
    <t>Toerisme</t>
  </si>
  <si>
    <t>Trajectwerking</t>
  </si>
  <si>
    <t>Verkoop</t>
  </si>
  <si>
    <t>Vervoer</t>
  </si>
  <si>
    <t>Andere sectoren</t>
  </si>
  <si>
    <t>Mode en Kledij</t>
  </si>
  <si>
    <t>Transport en Logistiek</t>
  </si>
  <si>
    <t>ANDERE OPLEIDINGSVORMEN</t>
  </si>
  <si>
    <t>VDAB</t>
  </si>
  <si>
    <t>Syntra</t>
  </si>
  <si>
    <t>08vdab_01</t>
  </si>
  <si>
    <t xml:space="preserve">Beroepsopleiding van de VDAB: aantal beëindigde opleidingen 2008, opgesplitst naar activiteit </t>
  </si>
  <si>
    <t>08vdab_02</t>
  </si>
  <si>
    <t>Aantal beëindigde opleidingen 2008 naar Syntra en naar subsector</t>
  </si>
  <si>
    <t>08syntra_01</t>
  </si>
  <si>
    <t>08syntra_02</t>
  </si>
  <si>
    <t>08syntra_03</t>
  </si>
  <si>
    <t>Syntra - aantal leerovereenkomsen en -verbintenissen onder toezicht op 31/12/2008</t>
  </si>
  <si>
    <t>08syntra_04</t>
  </si>
  <si>
    <t>Syntra - aantal stageovereenkomsen en -verbintenissen onder toezicht op 31/12/2008</t>
  </si>
  <si>
    <t>Syntra - leertijd: aantal lesuren en cursisten - cursusjaar 2008-2009</t>
  </si>
  <si>
    <t>Syntra - ondernemersopleiding: aantal lesuren en cursisten - cursusjaar 2008-2009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</si>
</sst>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%"/>
    <numFmt numFmtId="167" formatCode="0.0"/>
    <numFmt numFmtId="168" formatCode="#,##0.0"/>
    <numFmt numFmtId="169" formatCode="0.000000"/>
    <numFmt numFmtId="170" formatCode="0.000%"/>
    <numFmt numFmtId="171" formatCode="0.0000%"/>
    <numFmt numFmtId="172" formatCode="&quot;£&quot;#,##0;[Red]\-&quot;£&quot;#,##0"/>
    <numFmt numFmtId="173" formatCode="&quot;£&quot;#,##0.00;[Red]\-&quot;£&quot;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Helvetica"/>
      <family val="0"/>
    </font>
    <font>
      <sz val="10"/>
      <name val="Helvetica"/>
      <family val="0"/>
    </font>
    <font>
      <sz val="8"/>
      <color indexed="9"/>
      <name val="Arial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5" fillId="0" borderId="2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27" borderId="3" applyNumberFormat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28" borderId="0" applyNumberFormat="0" applyBorder="0" applyAlignment="0" applyProtection="0"/>
    <xf numFmtId="3" fontId="5" fillId="1" borderId="5" applyBorder="0">
      <alignment/>
      <protection/>
    </xf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  <xf numFmtId="166" fontId="6" fillId="0" borderId="0" applyFont="0" applyFill="0" applyBorder="0" applyAlignment="0" applyProtection="0"/>
    <xf numFmtId="10" fontId="6" fillId="0" borderId="0">
      <alignment/>
      <protection/>
    </xf>
    <xf numFmtId="170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3" borderId="2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3" fontId="9" fillId="34" borderId="2" applyBorder="0">
      <alignment/>
      <protection/>
    </xf>
    <xf numFmtId="0" fontId="51" fillId="0" borderId="0" applyNumberFormat="0" applyFill="0" applyBorder="0" applyAlignment="0" applyProtection="0"/>
    <xf numFmtId="0" fontId="10" fillId="35" borderId="0">
      <alignment horizontal="left"/>
      <protection/>
    </xf>
    <xf numFmtId="0" fontId="52" fillId="0" borderId="10" applyNumberFormat="0" applyFill="0" applyAlignment="0" applyProtection="0"/>
    <xf numFmtId="0" fontId="53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0" fillId="0" borderId="12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164" fontId="0" fillId="0" borderId="12" xfId="0" applyNumberFormat="1" applyFont="1" applyBorder="1" applyAlignment="1">
      <alignment horizontal="right" vertical="top"/>
    </xf>
    <xf numFmtId="164" fontId="0" fillId="0" borderId="13" xfId="0" applyNumberFormat="1" applyFont="1" applyBorder="1" applyAlignment="1">
      <alignment horizontal="right" vertical="top"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14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164" fontId="11" fillId="0" borderId="12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4" fontId="11" fillId="0" borderId="16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left"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11" fillId="0" borderId="16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3" fontId="11" fillId="0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left"/>
    </xf>
    <xf numFmtId="164" fontId="11" fillId="0" borderId="16" xfId="0" applyNumberFormat="1" applyFont="1" applyFill="1" applyBorder="1" applyAlignment="1">
      <alignment horizontal="right" vertical="top"/>
    </xf>
    <xf numFmtId="164" fontId="11" fillId="0" borderId="18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3" fontId="11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5" xfId="0" applyFont="1" applyBorder="1" applyAlignment="1">
      <alignment horizontal="center"/>
    </xf>
    <xf numFmtId="164" fontId="13" fillId="0" borderId="26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64" fontId="13" fillId="0" borderId="25" xfId="0" applyNumberFormat="1" applyFont="1" applyBorder="1" applyAlignment="1">
      <alignment/>
    </xf>
    <xf numFmtId="164" fontId="13" fillId="0" borderId="18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26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64" fontId="11" fillId="0" borderId="5" xfId="0" applyNumberFormat="1" applyFont="1" applyFill="1" applyBorder="1" applyAlignment="1">
      <alignment/>
    </xf>
    <xf numFmtId="164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164" fontId="11" fillId="0" borderId="13" xfId="0" applyNumberFormat="1" applyFont="1" applyFill="1" applyBorder="1" applyAlignment="1">
      <alignment horizontal="right"/>
    </xf>
    <xf numFmtId="164" fontId="13" fillId="0" borderId="26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31" xfId="0" applyNumberFormat="1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164" fontId="13" fillId="0" borderId="22" xfId="0" applyNumberFormat="1" applyFont="1" applyBorder="1" applyAlignment="1">
      <alignment horizontal="right"/>
    </xf>
    <xf numFmtId="164" fontId="13" fillId="0" borderId="25" xfId="0" applyNumberFormat="1" applyFont="1" applyBorder="1" applyAlignment="1">
      <alignment horizontal="right"/>
    </xf>
    <xf numFmtId="164" fontId="13" fillId="0" borderId="18" xfId="0" applyNumberFormat="1" applyFont="1" applyBorder="1" applyAlignment="1">
      <alignment horizontal="right"/>
    </xf>
    <xf numFmtId="164" fontId="13" fillId="0" borderId="23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64" fontId="12" fillId="0" borderId="18" xfId="0" applyNumberFormat="1" applyFont="1" applyBorder="1" applyAlignment="1">
      <alignment horizontal="right"/>
    </xf>
    <xf numFmtId="164" fontId="12" fillId="0" borderId="24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 horizontal="left" vertical="top"/>
    </xf>
    <xf numFmtId="3" fontId="0" fillId="0" borderId="0" xfId="0" applyNumberFormat="1" applyFont="1" applyFill="1" applyAlignment="1">
      <alignment vertical="top"/>
    </xf>
    <xf numFmtId="3" fontId="1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3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165" fontId="2" fillId="0" borderId="13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wrapText="1"/>
    </xf>
    <xf numFmtId="3" fontId="14" fillId="0" borderId="0" xfId="0" applyNumberFormat="1" applyFont="1" applyAlignment="1">
      <alignment horizontal="right"/>
    </xf>
    <xf numFmtId="165" fontId="14" fillId="0" borderId="5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5" fillId="0" borderId="13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165" fontId="2" fillId="0" borderId="13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165" fontId="2" fillId="0" borderId="19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165" fontId="15" fillId="0" borderId="13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16" fillId="0" borderId="13" xfId="0" applyNumberFormat="1" applyFont="1" applyFill="1" applyBorder="1" applyAlignment="1">
      <alignment/>
    </xf>
    <xf numFmtId="165" fontId="16" fillId="0" borderId="0" xfId="0" applyNumberFormat="1" applyFont="1" applyFill="1" applyAlignment="1">
      <alignment/>
    </xf>
    <xf numFmtId="165" fontId="2" fillId="0" borderId="19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14" fillId="0" borderId="0" xfId="76" applyFont="1">
      <alignment/>
      <protection/>
    </xf>
    <xf numFmtId="0" fontId="2" fillId="0" borderId="0" xfId="76" applyFont="1">
      <alignment/>
      <protection/>
    </xf>
    <xf numFmtId="3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65" fontId="19" fillId="0" borderId="34" xfId="0" applyNumberFormat="1" applyFont="1" applyFill="1" applyBorder="1" applyAlignment="1">
      <alignment/>
    </xf>
    <xf numFmtId="165" fontId="19" fillId="0" borderId="35" xfId="0" applyNumberFormat="1" applyFont="1" applyFill="1" applyBorder="1" applyAlignment="1">
      <alignment horizontal="center"/>
    </xf>
    <xf numFmtId="165" fontId="19" fillId="0" borderId="36" xfId="0" applyNumberFormat="1" applyFont="1" applyFill="1" applyBorder="1" applyAlignment="1">
      <alignment horizontal="center"/>
    </xf>
    <xf numFmtId="165" fontId="19" fillId="0" borderId="34" xfId="0" applyNumberFormat="1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/>
    </xf>
    <xf numFmtId="165" fontId="19" fillId="0" borderId="13" xfId="0" applyNumberFormat="1" applyFont="1" applyFill="1" applyBorder="1" applyAlignment="1">
      <alignment horizontal="right"/>
    </xf>
    <xf numFmtId="165" fontId="19" fillId="0" borderId="19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165" fontId="18" fillId="0" borderId="5" xfId="0" applyNumberFormat="1" applyFont="1" applyFill="1" applyBorder="1" applyAlignment="1">
      <alignment horizontal="right"/>
    </xf>
    <xf numFmtId="165" fontId="18" fillId="0" borderId="24" xfId="0" applyNumberFormat="1" applyFont="1" applyFill="1" applyBorder="1" applyAlignment="1">
      <alignment horizontal="right"/>
    </xf>
    <xf numFmtId="165" fontId="18" fillId="0" borderId="18" xfId="0" applyNumberFormat="1" applyFont="1" applyFill="1" applyBorder="1" applyAlignment="1">
      <alignment horizontal="right"/>
    </xf>
    <xf numFmtId="165" fontId="18" fillId="0" borderId="5" xfId="0" applyNumberFormat="1" applyFont="1" applyFill="1" applyBorder="1" applyAlignment="1">
      <alignment/>
    </xf>
    <xf numFmtId="165" fontId="18" fillId="0" borderId="24" xfId="0" applyNumberFormat="1" applyFont="1" applyFill="1" applyBorder="1" applyAlignment="1">
      <alignment/>
    </xf>
    <xf numFmtId="165" fontId="18" fillId="0" borderId="18" xfId="0" applyNumberFormat="1" applyFont="1" applyFill="1" applyBorder="1" applyAlignment="1">
      <alignment/>
    </xf>
    <xf numFmtId="165" fontId="19" fillId="0" borderId="13" xfId="0" applyNumberFormat="1" applyFont="1" applyFill="1" applyBorder="1" applyAlignment="1">
      <alignment/>
    </xf>
    <xf numFmtId="165" fontId="19" fillId="0" borderId="19" xfId="0" applyNumberFormat="1" applyFont="1" applyFill="1" applyBorder="1" applyAlignment="1">
      <alignment/>
    </xf>
    <xf numFmtId="165" fontId="18" fillId="0" borderId="13" xfId="0" applyNumberFormat="1" applyFont="1" applyFill="1" applyBorder="1" applyAlignment="1">
      <alignment/>
    </xf>
    <xf numFmtId="165" fontId="18" fillId="0" borderId="19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0" xfId="75" applyFont="1" applyBorder="1">
      <alignment/>
      <protection/>
    </xf>
    <xf numFmtId="0" fontId="18" fillId="0" borderId="0" xfId="75" applyFont="1">
      <alignment/>
      <protection/>
    </xf>
    <xf numFmtId="0" fontId="19" fillId="0" borderId="0" xfId="0" applyFont="1" applyBorder="1" applyAlignment="1">
      <alignment/>
    </xf>
    <xf numFmtId="0" fontId="19" fillId="0" borderId="34" xfId="75" applyFont="1" applyBorder="1">
      <alignment/>
      <protection/>
    </xf>
    <xf numFmtId="164" fontId="19" fillId="0" borderId="35" xfId="75" applyNumberFormat="1" applyFont="1" applyBorder="1" applyAlignment="1">
      <alignment horizontal="center"/>
      <protection/>
    </xf>
    <xf numFmtId="164" fontId="19" fillId="0" borderId="36" xfId="75" applyNumberFormat="1" applyFont="1" applyBorder="1" applyAlignment="1">
      <alignment horizontal="center"/>
      <protection/>
    </xf>
    <xf numFmtId="164" fontId="19" fillId="0" borderId="34" xfId="75" applyNumberFormat="1" applyFont="1" applyBorder="1" applyAlignment="1">
      <alignment horizontal="center"/>
      <protection/>
    </xf>
    <xf numFmtId="3" fontId="19" fillId="0" borderId="3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164" fontId="14" fillId="0" borderId="5" xfId="0" applyNumberFormat="1" applyFont="1" applyBorder="1" applyAlignment="1">
      <alignment horizontal="right"/>
    </xf>
    <xf numFmtId="164" fontId="14" fillId="0" borderId="24" xfId="0" applyNumberFormat="1" applyFont="1" applyBorder="1" applyAlignment="1">
      <alignment horizontal="right"/>
    </xf>
    <xf numFmtId="164" fontId="14" fillId="0" borderId="18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 vertical="top" wrapText="1"/>
    </xf>
    <xf numFmtId="3" fontId="0" fillId="0" borderId="35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horizontal="center"/>
    </xf>
    <xf numFmtId="3" fontId="0" fillId="0" borderId="39" xfId="0" applyNumberFormat="1" applyFont="1" applyFill="1" applyBorder="1" applyAlignment="1">
      <alignment horizontal="center" vertical="top"/>
    </xf>
    <xf numFmtId="3" fontId="0" fillId="0" borderId="35" xfId="0" applyNumberFormat="1" applyFont="1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</cellXfs>
  <cellStyles count="7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ell" xfId="43"/>
    <cellStyle name="Comma [0]_A_8_FR" xfId="44"/>
    <cellStyle name="Comma_A_8_FR" xfId="45"/>
    <cellStyle name="Controlecel" xfId="46"/>
    <cellStyle name="Currency [0]_A_8_FR" xfId="47"/>
    <cellStyle name="Currency_A_8_FR" xfId="48"/>
    <cellStyle name="decimalen" xfId="49"/>
    <cellStyle name="decimalenpunt2" xfId="50"/>
    <cellStyle name="Followed Hyperlink" xfId="51"/>
    <cellStyle name="Gekoppelde cel" xfId="52"/>
    <cellStyle name="Goed" xfId="53"/>
    <cellStyle name="Header" xfId="54"/>
    <cellStyle name="Invoer" xfId="55"/>
    <cellStyle name="Comma" xfId="56"/>
    <cellStyle name="Comma [0]" xfId="57"/>
    <cellStyle name="komma1nul" xfId="58"/>
    <cellStyle name="komma2nul" xfId="59"/>
    <cellStyle name="Kop 1" xfId="60"/>
    <cellStyle name="Kop 2" xfId="61"/>
    <cellStyle name="Kop 3" xfId="62"/>
    <cellStyle name="Kop 4" xfId="63"/>
    <cellStyle name="Neutraal" xfId="64"/>
    <cellStyle name="nieuw" xfId="65"/>
    <cellStyle name="Normal_A_8_FR" xfId="66"/>
    <cellStyle name="Notitie" xfId="67"/>
    <cellStyle name="Ongeldig" xfId="68"/>
    <cellStyle name="perc1nul" xfId="69"/>
    <cellStyle name="perc2nul" xfId="70"/>
    <cellStyle name="perc3nul" xfId="71"/>
    <cellStyle name="perc4" xfId="72"/>
    <cellStyle name="Percent" xfId="73"/>
    <cellStyle name="row" xfId="74"/>
    <cellStyle name="Standaard_97ANOP03" xfId="75"/>
    <cellStyle name="Standaard_Blad1" xfId="76"/>
    <cellStyle name="SubTotaal" xfId="77"/>
    <cellStyle name="Titel" xfId="78"/>
    <cellStyle name="TopBox" xfId="79"/>
    <cellStyle name="Totaal" xfId="80"/>
    <cellStyle name="Uitvoer" xfId="81"/>
    <cellStyle name="Currency" xfId="82"/>
    <cellStyle name="Currency [0]" xfId="83"/>
    <cellStyle name="Verklarende tekst" xfId="84"/>
    <cellStyle name="Waarschuwingsteks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P37" sqref="P37"/>
    </sheetView>
  </sheetViews>
  <sheetFormatPr defaultColWidth="9.140625" defaultRowHeight="12.75"/>
  <cols>
    <col min="1" max="1" width="11.8515625" style="0" customWidth="1"/>
  </cols>
  <sheetData>
    <row r="1" ht="15">
      <c r="A1" s="204" t="s">
        <v>153</v>
      </c>
    </row>
    <row r="2" ht="12.75">
      <c r="A2" s="205"/>
    </row>
    <row r="3" ht="13.5">
      <c r="A3" s="206" t="s">
        <v>154</v>
      </c>
    </row>
    <row r="4" spans="1:2" ht="12.75">
      <c r="A4" t="s">
        <v>156</v>
      </c>
      <c r="B4" t="s">
        <v>157</v>
      </c>
    </row>
    <row r="5" spans="1:2" ht="12.75">
      <c r="A5" t="s">
        <v>158</v>
      </c>
      <c r="B5" t="s">
        <v>159</v>
      </c>
    </row>
    <row r="7" ht="13.5">
      <c r="A7" s="206" t="s">
        <v>155</v>
      </c>
    </row>
    <row r="8" spans="1:2" ht="12.75">
      <c r="A8" t="s">
        <v>160</v>
      </c>
      <c r="B8" t="s">
        <v>166</v>
      </c>
    </row>
    <row r="9" spans="1:2" ht="12.75">
      <c r="A9" t="s">
        <v>161</v>
      </c>
      <c r="B9" t="s">
        <v>167</v>
      </c>
    </row>
    <row r="10" spans="1:2" ht="12.75">
      <c r="A10" t="s">
        <v>162</v>
      </c>
      <c r="B10" t="s">
        <v>163</v>
      </c>
    </row>
    <row r="11" spans="1:2" ht="12.75">
      <c r="A11" t="s">
        <v>164</v>
      </c>
      <c r="B11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47.00390625" style="104" customWidth="1"/>
    <col min="2" max="5" width="11.421875" style="104" customWidth="1"/>
    <col min="6" max="6" width="14.140625" style="104" customWidth="1"/>
    <col min="7" max="7" width="11.421875" style="105" customWidth="1"/>
    <col min="8" max="16384" width="9.140625" style="104" customWidth="1"/>
  </cols>
  <sheetData>
    <row r="1" ht="11.25" customHeight="1">
      <c r="A1" s="103" t="s">
        <v>72</v>
      </c>
    </row>
    <row r="2" spans="1:7" ht="11.25" customHeight="1">
      <c r="A2" s="210" t="s">
        <v>76</v>
      </c>
      <c r="B2" s="210"/>
      <c r="C2" s="210"/>
      <c r="D2" s="210"/>
      <c r="E2" s="210"/>
      <c r="F2" s="210"/>
      <c r="G2" s="210"/>
    </row>
    <row r="3" spans="4:5" ht="11.25" customHeight="1">
      <c r="D3" s="106"/>
      <c r="E3" s="106"/>
    </row>
    <row r="4" spans="1:7" ht="11.25" customHeight="1">
      <c r="A4" s="210" t="s">
        <v>77</v>
      </c>
      <c r="B4" s="210"/>
      <c r="C4" s="210"/>
      <c r="D4" s="210"/>
      <c r="E4" s="210"/>
      <c r="F4" s="210"/>
      <c r="G4" s="210"/>
    </row>
    <row r="5" spans="1:7" ht="11.25" customHeight="1">
      <c r="A5" s="210" t="s">
        <v>78</v>
      </c>
      <c r="B5" s="210"/>
      <c r="C5" s="210"/>
      <c r="D5" s="210"/>
      <c r="E5" s="210"/>
      <c r="F5" s="210"/>
      <c r="G5" s="210"/>
    </row>
    <row r="6" spans="1:7" ht="11.25" customHeight="1">
      <c r="A6" s="211">
        <v>2008</v>
      </c>
      <c r="B6" s="211"/>
      <c r="C6" s="211"/>
      <c r="D6" s="211"/>
      <c r="E6" s="211"/>
      <c r="F6" s="211"/>
      <c r="G6" s="211"/>
    </row>
    <row r="7" ht="11.25" customHeight="1" thickBot="1">
      <c r="G7" s="107"/>
    </row>
    <row r="8" spans="1:7" ht="11.25" customHeight="1">
      <c r="A8" s="108"/>
      <c r="B8" s="207" t="s">
        <v>79</v>
      </c>
      <c r="C8" s="208"/>
      <c r="D8" s="207" t="s">
        <v>80</v>
      </c>
      <c r="E8" s="208"/>
      <c r="F8" s="207" t="s">
        <v>81</v>
      </c>
      <c r="G8" s="209"/>
    </row>
    <row r="9" spans="1:7" s="105" customFormat="1" ht="11.25" customHeight="1">
      <c r="A9" s="109"/>
      <c r="B9" s="110" t="s">
        <v>82</v>
      </c>
      <c r="C9" s="111" t="s">
        <v>83</v>
      </c>
      <c r="D9" s="110" t="s">
        <v>82</v>
      </c>
      <c r="E9" s="111" t="s">
        <v>83</v>
      </c>
      <c r="F9" s="110" t="s">
        <v>84</v>
      </c>
      <c r="G9" s="111" t="s">
        <v>85</v>
      </c>
    </row>
    <row r="10" spans="1:6" ht="12" customHeight="1">
      <c r="A10" s="112" t="s">
        <v>86</v>
      </c>
      <c r="B10" s="113"/>
      <c r="C10" s="114"/>
      <c r="D10" s="115"/>
      <c r="E10" s="116"/>
      <c r="F10" s="113"/>
    </row>
    <row r="11" spans="1:7" ht="12" customHeight="1">
      <c r="A11" s="117" t="s">
        <v>87</v>
      </c>
      <c r="B11" s="118">
        <v>1</v>
      </c>
      <c r="C11" s="119">
        <v>16.5</v>
      </c>
      <c r="D11" s="118">
        <v>12086</v>
      </c>
      <c r="E11" s="119">
        <v>332389.76</v>
      </c>
      <c r="F11" s="118">
        <v>12087</v>
      </c>
      <c r="G11" s="120">
        <v>332406.26</v>
      </c>
    </row>
    <row r="12" spans="1:7" ht="12" customHeight="1">
      <c r="A12" s="104" t="s">
        <v>88</v>
      </c>
      <c r="B12" s="121">
        <v>160</v>
      </c>
      <c r="C12" s="122">
        <v>4601.75</v>
      </c>
      <c r="D12" s="121">
        <v>9064</v>
      </c>
      <c r="E12" s="122">
        <v>279717.21</v>
      </c>
      <c r="F12" s="121">
        <v>9224</v>
      </c>
      <c r="G12" s="123">
        <v>284318.96</v>
      </c>
    </row>
    <row r="13" spans="1:7" ht="12" customHeight="1">
      <c r="A13" s="104" t="s">
        <v>89</v>
      </c>
      <c r="B13" s="121">
        <v>47485</v>
      </c>
      <c r="C13" s="122">
        <v>935504.21</v>
      </c>
      <c r="D13" s="121">
        <v>56247</v>
      </c>
      <c r="E13" s="122">
        <v>9055651.600000005</v>
      </c>
      <c r="F13" s="121">
        <v>103732</v>
      </c>
      <c r="G13" s="123">
        <v>9991155.810000006</v>
      </c>
    </row>
    <row r="14" spans="1:7" ht="12" customHeight="1">
      <c r="A14" s="104" t="s">
        <v>90</v>
      </c>
      <c r="B14" s="121">
        <v>113</v>
      </c>
      <c r="C14" s="122">
        <v>3367.85</v>
      </c>
      <c r="D14" s="121">
        <v>11569</v>
      </c>
      <c r="E14" s="122">
        <v>806048.68</v>
      </c>
      <c r="F14" s="121">
        <v>11682</v>
      </c>
      <c r="G14" s="123">
        <v>809416.53</v>
      </c>
    </row>
    <row r="15" spans="1:7" ht="12" customHeight="1">
      <c r="A15" s="124" t="s">
        <v>91</v>
      </c>
      <c r="B15" s="121"/>
      <c r="C15" s="122">
        <v>2582.7</v>
      </c>
      <c r="D15" s="121">
        <v>163</v>
      </c>
      <c r="E15" s="122">
        <v>2361401.1</v>
      </c>
      <c r="F15" s="121">
        <v>163</v>
      </c>
      <c r="G15" s="123">
        <v>2363983.8</v>
      </c>
    </row>
    <row r="16" spans="1:7" ht="11.25" customHeight="1">
      <c r="A16" s="125" t="s">
        <v>10</v>
      </c>
      <c r="B16" s="126">
        <f aca="true" t="shared" si="0" ref="B16:G16">SUM(B11:B15)</f>
        <v>47759</v>
      </c>
      <c r="C16" s="126">
        <f t="shared" si="0"/>
        <v>946073.0099999999</v>
      </c>
      <c r="D16" s="126">
        <f t="shared" si="0"/>
        <v>89129</v>
      </c>
      <c r="E16" s="126">
        <f t="shared" si="0"/>
        <v>12835208.350000005</v>
      </c>
      <c r="F16" s="126">
        <f t="shared" si="0"/>
        <v>136888</v>
      </c>
      <c r="G16" s="126">
        <f t="shared" si="0"/>
        <v>13781281.360000007</v>
      </c>
    </row>
    <row r="17" spans="1:6" ht="11.25" customHeight="1">
      <c r="A17" s="125"/>
      <c r="B17" s="127"/>
      <c r="C17" s="128"/>
      <c r="D17" s="127"/>
      <c r="E17" s="128"/>
      <c r="F17" s="127"/>
    </row>
    <row r="18" spans="2:7" ht="11.25" customHeight="1">
      <c r="B18" s="113"/>
      <c r="C18" s="114"/>
      <c r="D18" s="129"/>
      <c r="E18" s="130"/>
      <c r="F18" s="129"/>
      <c r="G18" s="131"/>
    </row>
    <row r="19" spans="1:7" ht="11.25" customHeight="1">
      <c r="A19" s="112" t="s">
        <v>92</v>
      </c>
      <c r="B19" s="132"/>
      <c r="C19" s="133"/>
      <c r="D19" s="134">
        <v>12316</v>
      </c>
      <c r="E19" s="135"/>
      <c r="F19" s="136">
        <v>12316</v>
      </c>
      <c r="G19" s="137"/>
    </row>
    <row r="20" spans="1:7" ht="11.25" customHeight="1">
      <c r="A20" s="138"/>
      <c r="B20" s="139"/>
      <c r="C20" s="82"/>
      <c r="D20" s="140"/>
      <c r="E20" s="141"/>
      <c r="F20" s="142"/>
      <c r="G20" s="137"/>
    </row>
    <row r="21" spans="1:7" ht="11.25" customHeight="1">
      <c r="A21" s="125"/>
      <c r="B21" s="143"/>
      <c r="C21" s="144"/>
      <c r="D21" s="145"/>
      <c r="E21" s="146"/>
      <c r="F21" s="142"/>
      <c r="G21" s="137"/>
    </row>
    <row r="22" spans="1:7" ht="11.25" customHeight="1">
      <c r="A22" s="112" t="s">
        <v>93</v>
      </c>
      <c r="B22" s="143"/>
      <c r="C22" s="147"/>
      <c r="D22" s="134">
        <v>26174</v>
      </c>
      <c r="E22" s="148"/>
      <c r="F22" s="136">
        <v>26174</v>
      </c>
      <c r="G22" s="137"/>
    </row>
    <row r="23" spans="1:6" ht="11.25" customHeight="1">
      <c r="A23" s="138"/>
      <c r="B23" s="149"/>
      <c r="C23" s="149"/>
      <c r="D23" s="149"/>
      <c r="E23" s="150"/>
      <c r="F23" s="150"/>
    </row>
    <row r="24" spans="1:6" ht="11.25" customHeight="1">
      <c r="A24" s="151" t="s">
        <v>94</v>
      </c>
      <c r="B24" s="149"/>
      <c r="C24" s="149"/>
      <c r="D24" s="149"/>
      <c r="E24" s="150"/>
      <c r="F24" s="150"/>
    </row>
    <row r="25" ht="18.75" customHeight="1">
      <c r="A25" s="152" t="s">
        <v>95</v>
      </c>
    </row>
    <row r="27" ht="12">
      <c r="A27" s="153" t="s">
        <v>96</v>
      </c>
    </row>
    <row r="28" s="155" customFormat="1" ht="12">
      <c r="A28" s="154" t="s">
        <v>86</v>
      </c>
    </row>
    <row r="29" s="155" customFormat="1" ht="6" customHeight="1"/>
    <row r="30" s="155" customFormat="1" ht="3.75" customHeight="1"/>
    <row r="31" s="155" customFormat="1" ht="12">
      <c r="A31" s="154" t="s">
        <v>97</v>
      </c>
    </row>
    <row r="32" s="155" customFormat="1" ht="12">
      <c r="A32" s="154" t="s">
        <v>98</v>
      </c>
    </row>
    <row r="33" s="155" customFormat="1" ht="11.25">
      <c r="A33" s="155" t="s">
        <v>99</v>
      </c>
    </row>
    <row r="34" s="155" customFormat="1" ht="11.25">
      <c r="A34" s="155" t="s">
        <v>100</v>
      </c>
    </row>
    <row r="35" s="155" customFormat="1" ht="11.25">
      <c r="A35" s="155" t="s">
        <v>101</v>
      </c>
    </row>
    <row r="36" s="155" customFormat="1" ht="11.25">
      <c r="A36" s="155" t="s">
        <v>102</v>
      </c>
    </row>
    <row r="37" s="155" customFormat="1" ht="12">
      <c r="A37" s="154" t="s">
        <v>103</v>
      </c>
    </row>
    <row r="38" s="155" customFormat="1" ht="11.25">
      <c r="A38" s="155" t="s">
        <v>104</v>
      </c>
    </row>
    <row r="39" s="155" customFormat="1" ht="6" customHeight="1"/>
    <row r="40" s="155" customFormat="1" ht="5.25" customHeight="1"/>
    <row r="41" s="155" customFormat="1" ht="12">
      <c r="A41" s="154" t="s">
        <v>105</v>
      </c>
    </row>
    <row r="42" s="155" customFormat="1" ht="11.25">
      <c r="A42" s="155" t="s">
        <v>106</v>
      </c>
    </row>
    <row r="43" s="155" customFormat="1" ht="11.25">
      <c r="A43" s="155" t="s">
        <v>107</v>
      </c>
    </row>
    <row r="44" spans="6:7" ht="11.25">
      <c r="F44" s="105"/>
      <c r="G44" s="104"/>
    </row>
    <row r="45" spans="6:7" ht="11.25">
      <c r="F45" s="105"/>
      <c r="G45" s="104"/>
    </row>
    <row r="46" spans="6:7" ht="11.25">
      <c r="F46" s="105"/>
      <c r="G46" s="104"/>
    </row>
    <row r="47" spans="6:7" ht="11.25">
      <c r="F47" s="105"/>
      <c r="G47" s="104"/>
    </row>
    <row r="48" spans="6:7" ht="11.25">
      <c r="F48" s="105"/>
      <c r="G48" s="104"/>
    </row>
    <row r="49" spans="6:7" ht="11.25">
      <c r="F49" s="105"/>
      <c r="G49" s="104"/>
    </row>
    <row r="50" spans="6:7" ht="11.25">
      <c r="F50" s="105"/>
      <c r="G50" s="104"/>
    </row>
    <row r="51" spans="6:7" ht="11.25">
      <c r="F51" s="105"/>
      <c r="G51" s="104"/>
    </row>
    <row r="52" spans="6:7" ht="11.25">
      <c r="F52" s="105"/>
      <c r="G52" s="104"/>
    </row>
    <row r="53" spans="6:7" ht="11.25">
      <c r="F53" s="105"/>
      <c r="G53" s="104"/>
    </row>
    <row r="54" spans="6:7" ht="11.25">
      <c r="F54" s="105"/>
      <c r="G54" s="104"/>
    </row>
  </sheetData>
  <sheetProtection/>
  <mergeCells count="7">
    <mergeCell ref="B8:C8"/>
    <mergeCell ref="D8:E8"/>
    <mergeCell ref="F8:G8"/>
    <mergeCell ref="A2:G2"/>
    <mergeCell ref="A4:G4"/>
    <mergeCell ref="A5:G5"/>
    <mergeCell ref="A6:G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25.57421875" style="158" bestFit="1" customWidth="1"/>
    <col min="2" max="2" width="13.140625" style="157" customWidth="1"/>
    <col min="3" max="5" width="13.140625" style="158" customWidth="1"/>
    <col min="6" max="6" width="13.140625" style="157" customWidth="1"/>
    <col min="7" max="7" width="13.140625" style="158" customWidth="1"/>
    <col min="8" max="16384" width="9.140625" style="157" customWidth="1"/>
  </cols>
  <sheetData>
    <row r="1" ht="12" customHeight="1">
      <c r="A1" s="156" t="s">
        <v>72</v>
      </c>
    </row>
    <row r="2" spans="1:7" ht="12" customHeight="1">
      <c r="A2" s="210" t="s">
        <v>76</v>
      </c>
      <c r="B2" s="210"/>
      <c r="C2" s="210"/>
      <c r="D2" s="210"/>
      <c r="E2" s="210"/>
      <c r="F2" s="210"/>
      <c r="G2" s="210"/>
    </row>
    <row r="3" ht="12" customHeight="1">
      <c r="A3" s="156"/>
    </row>
    <row r="4" spans="1:7" ht="12" customHeight="1">
      <c r="A4" s="212" t="s">
        <v>108</v>
      </c>
      <c r="B4" s="212"/>
      <c r="C4" s="212"/>
      <c r="D4" s="212"/>
      <c r="E4" s="212"/>
      <c r="F4" s="212"/>
      <c r="G4" s="212"/>
    </row>
    <row r="5" ht="3.75" customHeight="1" thickBot="1">
      <c r="G5" s="159"/>
    </row>
    <row r="6" spans="1:7" ht="12" customHeight="1">
      <c r="A6" s="160"/>
      <c r="B6" s="161" t="s">
        <v>79</v>
      </c>
      <c r="C6" s="162" t="s">
        <v>83</v>
      </c>
      <c r="D6" s="161" t="s">
        <v>80</v>
      </c>
      <c r="E6" s="162" t="s">
        <v>83</v>
      </c>
      <c r="F6" s="163" t="s">
        <v>10</v>
      </c>
      <c r="G6" s="164" t="s">
        <v>109</v>
      </c>
    </row>
    <row r="7" spans="1:6" ht="12" customHeight="1">
      <c r="A7" s="165" t="s">
        <v>39</v>
      </c>
      <c r="B7" s="166"/>
      <c r="C7" s="167"/>
      <c r="D7" s="166"/>
      <c r="E7" s="167"/>
      <c r="F7" s="168"/>
    </row>
    <row r="8" spans="1:7" ht="12" customHeight="1">
      <c r="A8" s="169" t="s">
        <v>110</v>
      </c>
      <c r="B8" s="170">
        <v>4355</v>
      </c>
      <c r="C8" s="171">
        <v>91172.5</v>
      </c>
      <c r="D8" s="170">
        <v>12018</v>
      </c>
      <c r="E8" s="171">
        <v>1934519.43</v>
      </c>
      <c r="F8" s="172">
        <v>16373</v>
      </c>
      <c r="G8" s="173">
        <v>2025691.93</v>
      </c>
    </row>
    <row r="9" spans="1:7" ht="12" customHeight="1">
      <c r="A9" s="169" t="s">
        <v>111</v>
      </c>
      <c r="B9" s="170">
        <v>814</v>
      </c>
      <c r="C9" s="171">
        <v>18511</v>
      </c>
      <c r="D9" s="170">
        <v>2816</v>
      </c>
      <c r="E9" s="171">
        <v>406871.4</v>
      </c>
      <c r="F9" s="172">
        <v>3630</v>
      </c>
      <c r="G9" s="173">
        <v>425382.4</v>
      </c>
    </row>
    <row r="10" spans="1:7" ht="12" customHeight="1">
      <c r="A10" s="169" t="s">
        <v>112</v>
      </c>
      <c r="B10" s="170">
        <v>2769</v>
      </c>
      <c r="C10" s="171">
        <v>73945.75</v>
      </c>
      <c r="D10" s="170">
        <v>4604</v>
      </c>
      <c r="E10" s="171">
        <v>787705.1</v>
      </c>
      <c r="F10" s="172">
        <v>7373</v>
      </c>
      <c r="G10" s="173">
        <v>861650.85</v>
      </c>
    </row>
    <row r="11" spans="1:7" ht="12" customHeight="1">
      <c r="A11" s="174" t="s">
        <v>10</v>
      </c>
      <c r="B11" s="175">
        <f aca="true" t="shared" si="0" ref="B11:G11">SUM(B8:B10)</f>
        <v>7938</v>
      </c>
      <c r="C11" s="176">
        <f t="shared" si="0"/>
        <v>183629.25</v>
      </c>
      <c r="D11" s="175">
        <f t="shared" si="0"/>
        <v>19438</v>
      </c>
      <c r="E11" s="176">
        <f t="shared" si="0"/>
        <v>3129095.93</v>
      </c>
      <c r="F11" s="177">
        <f t="shared" si="0"/>
        <v>27376</v>
      </c>
      <c r="G11" s="177">
        <f t="shared" si="0"/>
        <v>3312725.18</v>
      </c>
    </row>
    <row r="12" spans="1:6" ht="12" customHeight="1">
      <c r="A12" s="169"/>
      <c r="B12" s="166"/>
      <c r="C12" s="167"/>
      <c r="D12" s="166"/>
      <c r="E12" s="167"/>
      <c r="F12" s="168"/>
    </row>
    <row r="13" spans="1:6" ht="12" customHeight="1">
      <c r="A13" s="165" t="s">
        <v>51</v>
      </c>
      <c r="B13" s="166"/>
      <c r="C13" s="167"/>
      <c r="D13" s="166"/>
      <c r="E13" s="167"/>
      <c r="F13" s="168"/>
    </row>
    <row r="14" spans="1:7" ht="12" customHeight="1">
      <c r="A14" s="169" t="s">
        <v>113</v>
      </c>
      <c r="B14" s="170">
        <v>2140</v>
      </c>
      <c r="C14" s="171">
        <v>60082.61</v>
      </c>
      <c r="D14" s="170">
        <v>17450</v>
      </c>
      <c r="E14" s="171">
        <v>373853.46</v>
      </c>
      <c r="F14" s="172">
        <v>19590</v>
      </c>
      <c r="G14" s="173">
        <v>433936.07</v>
      </c>
    </row>
    <row r="15" spans="1:7" ht="12" customHeight="1">
      <c r="A15" s="169" t="s">
        <v>114</v>
      </c>
      <c r="B15" s="170">
        <v>5038</v>
      </c>
      <c r="C15" s="171">
        <v>33891</v>
      </c>
      <c r="D15" s="170">
        <v>3490</v>
      </c>
      <c r="E15" s="171">
        <v>928475.08</v>
      </c>
      <c r="F15" s="172">
        <v>8528</v>
      </c>
      <c r="G15" s="173">
        <v>962366.08</v>
      </c>
    </row>
    <row r="16" spans="1:7" ht="12" customHeight="1">
      <c r="A16" s="169" t="s">
        <v>115</v>
      </c>
      <c r="B16" s="170">
        <v>1014</v>
      </c>
      <c r="C16" s="171">
        <v>29673</v>
      </c>
      <c r="D16" s="170">
        <v>4620</v>
      </c>
      <c r="E16" s="171">
        <v>857443.37</v>
      </c>
      <c r="F16" s="172">
        <v>5634</v>
      </c>
      <c r="G16" s="173">
        <v>887116.37</v>
      </c>
    </row>
    <row r="17" spans="1:7" ht="12" customHeight="1">
      <c r="A17" s="169" t="s">
        <v>116</v>
      </c>
      <c r="B17" s="170">
        <v>10278</v>
      </c>
      <c r="C17" s="171">
        <v>105168.75</v>
      </c>
      <c r="D17" s="170">
        <v>3730</v>
      </c>
      <c r="E17" s="171">
        <v>435352.72</v>
      </c>
      <c r="F17" s="172">
        <v>14008</v>
      </c>
      <c r="G17" s="173">
        <v>540521.47</v>
      </c>
    </row>
    <row r="18" spans="1:7" ht="12" customHeight="1">
      <c r="A18" s="174" t="s">
        <v>10</v>
      </c>
      <c r="B18" s="178">
        <f aca="true" t="shared" si="1" ref="B18:G18">SUM(B14:B17)</f>
        <v>18470</v>
      </c>
      <c r="C18" s="179">
        <f t="shared" si="1"/>
        <v>228815.36</v>
      </c>
      <c r="D18" s="178">
        <f t="shared" si="1"/>
        <v>29290</v>
      </c>
      <c r="E18" s="179">
        <f t="shared" si="1"/>
        <v>2595124.63</v>
      </c>
      <c r="F18" s="180">
        <f t="shared" si="1"/>
        <v>47760</v>
      </c>
      <c r="G18" s="180">
        <f t="shared" si="1"/>
        <v>2823939.99</v>
      </c>
    </row>
    <row r="19" spans="1:6" ht="12" customHeight="1">
      <c r="A19" s="169"/>
      <c r="B19" s="166"/>
      <c r="C19" s="167"/>
      <c r="D19" s="166"/>
      <c r="E19" s="167"/>
      <c r="F19" s="168"/>
    </row>
    <row r="20" spans="1:6" ht="12" customHeight="1">
      <c r="A20" s="165" t="s">
        <v>42</v>
      </c>
      <c r="B20" s="166"/>
      <c r="C20" s="167"/>
      <c r="D20" s="166"/>
      <c r="E20" s="167"/>
      <c r="F20" s="168"/>
    </row>
    <row r="21" spans="1:7" ht="12" customHeight="1">
      <c r="A21" s="169" t="s">
        <v>117</v>
      </c>
      <c r="B21" s="170">
        <v>2964</v>
      </c>
      <c r="C21" s="171">
        <v>101967.25</v>
      </c>
      <c r="D21" s="170">
        <v>4340</v>
      </c>
      <c r="E21" s="171">
        <v>759061.47</v>
      </c>
      <c r="F21" s="172">
        <v>7304</v>
      </c>
      <c r="G21" s="173">
        <v>861028.72</v>
      </c>
    </row>
    <row r="22" spans="1:7" ht="12" customHeight="1">
      <c r="A22" s="169" t="s">
        <v>118</v>
      </c>
      <c r="B22" s="170">
        <v>3529</v>
      </c>
      <c r="C22" s="171">
        <v>76967.5</v>
      </c>
      <c r="D22" s="170">
        <v>5249</v>
      </c>
      <c r="E22" s="171">
        <v>1040497.61</v>
      </c>
      <c r="F22" s="172">
        <v>8778</v>
      </c>
      <c r="G22" s="173">
        <v>1117465.11</v>
      </c>
    </row>
    <row r="23" spans="1:7" ht="12" customHeight="1">
      <c r="A23" s="169" t="s">
        <v>119</v>
      </c>
      <c r="B23" s="170">
        <v>1712</v>
      </c>
      <c r="C23" s="171">
        <v>41587.1</v>
      </c>
      <c r="D23" s="170">
        <v>4166</v>
      </c>
      <c r="E23" s="171">
        <v>583327.4</v>
      </c>
      <c r="F23" s="172">
        <v>5878</v>
      </c>
      <c r="G23" s="173">
        <v>624914.5</v>
      </c>
    </row>
    <row r="24" spans="1:7" ht="12" customHeight="1">
      <c r="A24" s="174" t="s">
        <v>10</v>
      </c>
      <c r="B24" s="178">
        <f aca="true" t="shared" si="2" ref="B24:G24">SUM(B21:B23)</f>
        <v>8205</v>
      </c>
      <c r="C24" s="179">
        <f t="shared" si="2"/>
        <v>220521.85</v>
      </c>
      <c r="D24" s="178">
        <f t="shared" si="2"/>
        <v>13755</v>
      </c>
      <c r="E24" s="179">
        <f t="shared" si="2"/>
        <v>2382886.48</v>
      </c>
      <c r="F24" s="180">
        <f t="shared" si="2"/>
        <v>21960</v>
      </c>
      <c r="G24" s="180">
        <f t="shared" si="2"/>
        <v>2603408.33</v>
      </c>
    </row>
    <row r="25" spans="1:7" ht="12" customHeight="1">
      <c r="A25" s="169"/>
      <c r="B25" s="166"/>
      <c r="C25" s="167"/>
      <c r="D25" s="166"/>
      <c r="E25" s="167"/>
      <c r="F25" s="168"/>
      <c r="G25" s="169"/>
    </row>
    <row r="26" spans="1:7" ht="12" customHeight="1">
      <c r="A26" s="165" t="s">
        <v>41</v>
      </c>
      <c r="B26" s="166"/>
      <c r="C26" s="167"/>
      <c r="D26" s="166"/>
      <c r="E26" s="167"/>
      <c r="F26" s="168"/>
      <c r="G26" s="169"/>
    </row>
    <row r="27" spans="1:7" ht="12" customHeight="1">
      <c r="A27" s="169" t="s">
        <v>120</v>
      </c>
      <c r="B27" s="170">
        <v>1650</v>
      </c>
      <c r="C27" s="171">
        <v>43944.75</v>
      </c>
      <c r="D27" s="170">
        <v>3840</v>
      </c>
      <c r="E27" s="171">
        <v>581809.38</v>
      </c>
      <c r="F27" s="172">
        <v>5490</v>
      </c>
      <c r="G27" s="173">
        <v>625754.13</v>
      </c>
    </row>
    <row r="28" spans="1:7" ht="12" customHeight="1">
      <c r="A28" s="169" t="s">
        <v>121</v>
      </c>
      <c r="B28" s="170">
        <v>4642</v>
      </c>
      <c r="C28" s="171">
        <v>83168.7</v>
      </c>
      <c r="D28" s="170">
        <v>7813</v>
      </c>
      <c r="E28" s="171">
        <v>1375636.9</v>
      </c>
      <c r="F28" s="172">
        <v>12455</v>
      </c>
      <c r="G28" s="173">
        <v>1458805.6</v>
      </c>
    </row>
    <row r="29" spans="1:7" ht="12" customHeight="1">
      <c r="A29" s="169" t="s">
        <v>122</v>
      </c>
      <c r="B29" s="170">
        <v>3054</v>
      </c>
      <c r="C29" s="171">
        <v>77612.25</v>
      </c>
      <c r="D29" s="170">
        <v>4741</v>
      </c>
      <c r="E29" s="171">
        <v>718206.5</v>
      </c>
      <c r="F29" s="172">
        <v>7795</v>
      </c>
      <c r="G29" s="173">
        <v>795818.75</v>
      </c>
    </row>
    <row r="30" spans="1:7" ht="12" customHeight="1">
      <c r="A30" s="174" t="s">
        <v>10</v>
      </c>
      <c r="B30" s="181">
        <f aca="true" t="shared" si="3" ref="B30:G30">SUM(B27:B29)</f>
        <v>9346</v>
      </c>
      <c r="C30" s="182">
        <f t="shared" si="3"/>
        <v>204725.7</v>
      </c>
      <c r="D30" s="181">
        <f t="shared" si="3"/>
        <v>16394</v>
      </c>
      <c r="E30" s="182">
        <f t="shared" si="3"/>
        <v>2675652.78</v>
      </c>
      <c r="F30" s="183">
        <f t="shared" si="3"/>
        <v>25740</v>
      </c>
      <c r="G30" s="183">
        <f t="shared" si="3"/>
        <v>2880378.48</v>
      </c>
    </row>
    <row r="31" spans="1:6" ht="12" customHeight="1">
      <c r="A31" s="169"/>
      <c r="B31" s="184"/>
      <c r="C31" s="185"/>
      <c r="D31" s="184"/>
      <c r="E31" s="185"/>
      <c r="F31" s="168"/>
    </row>
    <row r="32" spans="1:6" ht="12" customHeight="1">
      <c r="A32" s="165" t="s">
        <v>40</v>
      </c>
      <c r="B32" s="184"/>
      <c r="C32" s="185"/>
      <c r="D32" s="184"/>
      <c r="E32" s="185"/>
      <c r="F32" s="168"/>
    </row>
    <row r="33" spans="1:7" ht="12" customHeight="1">
      <c r="A33" s="169" t="s">
        <v>123</v>
      </c>
      <c r="B33" s="170">
        <v>3242</v>
      </c>
      <c r="C33" s="171">
        <v>96343.25</v>
      </c>
      <c r="D33" s="170">
        <v>8582</v>
      </c>
      <c r="E33" s="171">
        <v>1855736.83</v>
      </c>
      <c r="F33" s="172">
        <v>11824</v>
      </c>
      <c r="G33" s="173">
        <v>1952080.08</v>
      </c>
    </row>
    <row r="34" spans="1:7" ht="12" customHeight="1">
      <c r="A34" s="169" t="s">
        <v>124</v>
      </c>
      <c r="B34" s="170">
        <v>558</v>
      </c>
      <c r="C34" s="171">
        <v>12037.6</v>
      </c>
      <c r="D34" s="170">
        <v>1670</v>
      </c>
      <c r="E34" s="171">
        <v>196711.7</v>
      </c>
      <c r="F34" s="172">
        <v>2228</v>
      </c>
      <c r="G34" s="173">
        <v>208749.3</v>
      </c>
    </row>
    <row r="35" spans="1:7" s="158" customFormat="1" ht="12" customHeight="1">
      <c r="A35" s="174" t="s">
        <v>10</v>
      </c>
      <c r="B35" s="181">
        <f aca="true" t="shared" si="4" ref="B35:G35">SUM(B33:B34)</f>
        <v>3800</v>
      </c>
      <c r="C35" s="182">
        <f t="shared" si="4"/>
        <v>108380.85</v>
      </c>
      <c r="D35" s="181">
        <f t="shared" si="4"/>
        <v>10252</v>
      </c>
      <c r="E35" s="182">
        <f t="shared" si="4"/>
        <v>2052448.53</v>
      </c>
      <c r="F35" s="183">
        <f t="shared" si="4"/>
        <v>14052</v>
      </c>
      <c r="G35" s="183">
        <f t="shared" si="4"/>
        <v>2160829.38</v>
      </c>
    </row>
    <row r="36" spans="1:6" ht="12" customHeight="1">
      <c r="A36" s="174"/>
      <c r="B36" s="184"/>
      <c r="C36" s="185"/>
      <c r="D36" s="184"/>
      <c r="E36" s="185"/>
      <c r="F36" s="169"/>
    </row>
    <row r="37" spans="1:7" ht="12" customHeight="1">
      <c r="A37" s="174" t="s">
        <v>32</v>
      </c>
      <c r="B37" s="186">
        <f aca="true" t="shared" si="5" ref="B37:G37">SUM(B35,B30,B24,B18,B11)</f>
        <v>47759</v>
      </c>
      <c r="C37" s="187">
        <f t="shared" si="5"/>
        <v>946073.01</v>
      </c>
      <c r="D37" s="186">
        <f t="shared" si="5"/>
        <v>89129</v>
      </c>
      <c r="E37" s="187">
        <f t="shared" si="5"/>
        <v>12835208.349999998</v>
      </c>
      <c r="F37" s="165">
        <f t="shared" si="5"/>
        <v>136888</v>
      </c>
      <c r="G37" s="165">
        <f t="shared" si="5"/>
        <v>13781281.36</v>
      </c>
    </row>
    <row r="38" spans="1:6" ht="12" customHeight="1">
      <c r="A38" s="174"/>
      <c r="B38" s="165"/>
      <c r="C38" s="165"/>
      <c r="D38" s="165"/>
      <c r="E38" s="165"/>
      <c r="F38" s="165"/>
    </row>
    <row r="39" spans="1:7" s="188" customFormat="1" ht="11.25">
      <c r="A39" s="158"/>
      <c r="B39" s="157"/>
      <c r="C39" s="158"/>
      <c r="D39" s="158"/>
      <c r="E39" s="158"/>
      <c r="F39" s="157"/>
      <c r="G39" s="158"/>
    </row>
    <row r="40" spans="1:7" s="188" customFormat="1" ht="12">
      <c r="A40" s="212" t="s">
        <v>125</v>
      </c>
      <c r="B40" s="212"/>
      <c r="C40" s="212"/>
      <c r="D40" s="212"/>
      <c r="E40" s="212"/>
      <c r="F40" s="212"/>
      <c r="G40" s="212"/>
    </row>
    <row r="41" spans="1:7" s="1" customFormat="1" ht="12" thickBot="1">
      <c r="A41" s="189"/>
      <c r="B41" s="190"/>
      <c r="C41" s="189"/>
      <c r="D41" s="190"/>
      <c r="E41" s="189"/>
      <c r="F41" s="190"/>
      <c r="G41" s="191"/>
    </row>
    <row r="42" spans="1:7" s="1" customFormat="1" ht="11.25">
      <c r="A42" s="192"/>
      <c r="B42" s="193" t="s">
        <v>79</v>
      </c>
      <c r="C42" s="194" t="s">
        <v>83</v>
      </c>
      <c r="D42" s="195" t="s">
        <v>80</v>
      </c>
      <c r="E42" s="195" t="s">
        <v>83</v>
      </c>
      <c r="F42" s="193" t="s">
        <v>10</v>
      </c>
      <c r="G42" s="196" t="s">
        <v>109</v>
      </c>
    </row>
    <row r="43" spans="1:7" s="1" customFormat="1" ht="11.25">
      <c r="A43" s="2" t="s">
        <v>126</v>
      </c>
      <c r="B43" s="118">
        <v>253</v>
      </c>
      <c r="C43" s="119">
        <v>5419.35</v>
      </c>
      <c r="D43" s="118">
        <v>3445</v>
      </c>
      <c r="E43" s="119">
        <v>212052.15</v>
      </c>
      <c r="F43" s="118">
        <v>3698</v>
      </c>
      <c r="G43" s="120">
        <v>217471.5</v>
      </c>
    </row>
    <row r="44" spans="1:7" s="1" customFormat="1" ht="11.25">
      <c r="A44" s="2" t="s">
        <v>127</v>
      </c>
      <c r="B44" s="121"/>
      <c r="C44" s="173"/>
      <c r="D44" s="121">
        <v>236</v>
      </c>
      <c r="E44" s="173">
        <v>32602.7</v>
      </c>
      <c r="F44" s="121">
        <v>236</v>
      </c>
      <c r="G44" s="123">
        <v>32602.7</v>
      </c>
    </row>
    <row r="45" spans="1:7" s="1" customFormat="1" ht="11.25">
      <c r="A45" s="2" t="s">
        <v>56</v>
      </c>
      <c r="B45" s="121">
        <v>11363</v>
      </c>
      <c r="C45" s="173">
        <v>321595.1</v>
      </c>
      <c r="D45" s="121">
        <v>3481</v>
      </c>
      <c r="E45" s="173">
        <v>1085249.33</v>
      </c>
      <c r="F45" s="121">
        <v>14844</v>
      </c>
      <c r="G45" s="123">
        <v>1406844.43</v>
      </c>
    </row>
    <row r="46" spans="1:7" s="1" customFormat="1" ht="11.25">
      <c r="A46" s="2" t="s">
        <v>128</v>
      </c>
      <c r="B46" s="121">
        <v>528</v>
      </c>
      <c r="C46" s="173">
        <v>6285.75</v>
      </c>
      <c r="D46" s="121">
        <v>528</v>
      </c>
      <c r="E46" s="173">
        <v>115107.25</v>
      </c>
      <c r="F46" s="121">
        <v>1056</v>
      </c>
      <c r="G46" s="123">
        <v>121393</v>
      </c>
    </row>
    <row r="47" spans="1:7" s="1" customFormat="1" ht="11.25">
      <c r="A47" s="2" t="s">
        <v>129</v>
      </c>
      <c r="B47" s="121"/>
      <c r="C47" s="173"/>
      <c r="D47" s="121">
        <v>34</v>
      </c>
      <c r="E47" s="173">
        <v>16261.5</v>
      </c>
      <c r="F47" s="121">
        <v>34</v>
      </c>
      <c r="G47" s="123">
        <v>16261.5</v>
      </c>
    </row>
    <row r="48" spans="1:7" s="1" customFormat="1" ht="11.25">
      <c r="A48" s="2" t="s">
        <v>47</v>
      </c>
      <c r="B48" s="121">
        <v>764</v>
      </c>
      <c r="C48" s="173">
        <v>14945.25</v>
      </c>
      <c r="D48" s="121">
        <v>933</v>
      </c>
      <c r="E48" s="173">
        <v>122123.95</v>
      </c>
      <c r="F48" s="121">
        <v>1697</v>
      </c>
      <c r="G48" s="123">
        <v>137069.2</v>
      </c>
    </row>
    <row r="49" spans="1:7" s="1" customFormat="1" ht="11.25">
      <c r="A49" s="2" t="s">
        <v>130</v>
      </c>
      <c r="B49" s="121">
        <v>519</v>
      </c>
      <c r="C49" s="173">
        <v>10916.5</v>
      </c>
      <c r="D49" s="121">
        <v>327</v>
      </c>
      <c r="E49" s="173">
        <v>104550.95</v>
      </c>
      <c r="F49" s="121">
        <v>846</v>
      </c>
      <c r="G49" s="123">
        <v>115467.45</v>
      </c>
    </row>
    <row r="50" spans="1:7" s="1" customFormat="1" ht="11.25">
      <c r="A50" s="2" t="s">
        <v>131</v>
      </c>
      <c r="B50" s="121">
        <v>1</v>
      </c>
      <c r="C50" s="173">
        <v>24</v>
      </c>
      <c r="D50" s="121">
        <v>1831</v>
      </c>
      <c r="E50" s="173">
        <v>158001.63</v>
      </c>
      <c r="F50" s="121">
        <v>1832</v>
      </c>
      <c r="G50" s="123">
        <v>158025.63</v>
      </c>
    </row>
    <row r="51" spans="1:7" s="1" customFormat="1" ht="11.25">
      <c r="A51" s="2" t="s">
        <v>59</v>
      </c>
      <c r="B51" s="121">
        <v>41</v>
      </c>
      <c r="C51" s="173">
        <v>995.6</v>
      </c>
      <c r="D51" s="121">
        <v>1343</v>
      </c>
      <c r="E51" s="173">
        <v>334633.81</v>
      </c>
      <c r="F51" s="121">
        <v>1384</v>
      </c>
      <c r="G51" s="123">
        <v>335629.41</v>
      </c>
    </row>
    <row r="52" spans="1:7" s="1" customFormat="1" ht="11.25">
      <c r="A52" s="2" t="s">
        <v>132</v>
      </c>
      <c r="B52" s="121">
        <v>921</v>
      </c>
      <c r="C52" s="173">
        <v>20428</v>
      </c>
      <c r="D52" s="121">
        <v>356</v>
      </c>
      <c r="E52" s="173">
        <v>117624.26</v>
      </c>
      <c r="F52" s="121">
        <v>1277</v>
      </c>
      <c r="G52" s="123">
        <v>138052.26</v>
      </c>
    </row>
    <row r="53" spans="1:7" s="1" customFormat="1" ht="11.25">
      <c r="A53" s="2" t="s">
        <v>133</v>
      </c>
      <c r="B53" s="121">
        <v>1225</v>
      </c>
      <c r="C53" s="173">
        <v>53015.55</v>
      </c>
      <c r="D53" s="121">
        <v>1909</v>
      </c>
      <c r="E53" s="173">
        <v>477398</v>
      </c>
      <c r="F53" s="121">
        <v>3134</v>
      </c>
      <c r="G53" s="123">
        <v>530413.55</v>
      </c>
    </row>
    <row r="54" spans="1:7" s="1" customFormat="1" ht="11.25">
      <c r="A54" s="2" t="s">
        <v>134</v>
      </c>
      <c r="B54" s="121">
        <v>3202</v>
      </c>
      <c r="C54" s="173">
        <v>67080.5</v>
      </c>
      <c r="D54" s="121">
        <v>1678</v>
      </c>
      <c r="E54" s="173">
        <v>245015.55</v>
      </c>
      <c r="F54" s="121">
        <v>4880</v>
      </c>
      <c r="G54" s="123">
        <v>312096.05</v>
      </c>
    </row>
    <row r="55" spans="1:7" s="1" customFormat="1" ht="11.25">
      <c r="A55" s="2" t="s">
        <v>135</v>
      </c>
      <c r="B55" s="121">
        <v>2840</v>
      </c>
      <c r="C55" s="173">
        <v>132594.6</v>
      </c>
      <c r="D55" s="121">
        <v>3089</v>
      </c>
      <c r="E55" s="173">
        <v>614558.53</v>
      </c>
      <c r="F55" s="121">
        <v>5929</v>
      </c>
      <c r="G55" s="123">
        <v>747153.13</v>
      </c>
    </row>
    <row r="56" spans="1:7" s="1" customFormat="1" ht="11.25">
      <c r="A56" s="2" t="s">
        <v>136</v>
      </c>
      <c r="B56" s="121">
        <v>14545</v>
      </c>
      <c r="C56" s="173">
        <v>50269.5</v>
      </c>
      <c r="D56" s="121">
        <v>6844</v>
      </c>
      <c r="E56" s="173">
        <v>676428.48</v>
      </c>
      <c r="F56" s="121">
        <v>21389</v>
      </c>
      <c r="G56" s="123">
        <v>726697.98</v>
      </c>
    </row>
    <row r="57" spans="1:7" s="1" customFormat="1" ht="11.25">
      <c r="A57" s="2" t="s">
        <v>137</v>
      </c>
      <c r="B57" s="121">
        <v>163</v>
      </c>
      <c r="C57" s="173">
        <v>2948</v>
      </c>
      <c r="D57" s="121">
        <v>28</v>
      </c>
      <c r="E57" s="173">
        <v>14639</v>
      </c>
      <c r="F57" s="121">
        <v>191</v>
      </c>
      <c r="G57" s="123">
        <v>17587</v>
      </c>
    </row>
    <row r="58" spans="1:7" s="1" customFormat="1" ht="11.25">
      <c r="A58" s="2" t="s">
        <v>138</v>
      </c>
      <c r="B58" s="121">
        <v>11</v>
      </c>
      <c r="C58" s="173">
        <v>528</v>
      </c>
      <c r="D58" s="121">
        <v>208</v>
      </c>
      <c r="E58" s="173">
        <v>47908.56</v>
      </c>
      <c r="F58" s="121">
        <v>219</v>
      </c>
      <c r="G58" s="123">
        <v>48436.56</v>
      </c>
    </row>
    <row r="59" spans="1:7" s="1" customFormat="1" ht="11.25">
      <c r="A59" s="2" t="s">
        <v>139</v>
      </c>
      <c r="B59" s="121">
        <v>2</v>
      </c>
      <c r="C59" s="173">
        <v>5.45</v>
      </c>
      <c r="D59" s="121">
        <v>35</v>
      </c>
      <c r="E59" s="173">
        <v>11699.3</v>
      </c>
      <c r="F59" s="121">
        <v>37</v>
      </c>
      <c r="G59" s="123">
        <v>11704.75</v>
      </c>
    </row>
    <row r="60" spans="1:7" s="1" customFormat="1" ht="11.25">
      <c r="A60" s="2" t="s">
        <v>140</v>
      </c>
      <c r="B60" s="121">
        <v>1898</v>
      </c>
      <c r="C60" s="173">
        <v>27324.25</v>
      </c>
      <c r="D60" s="121">
        <v>1565</v>
      </c>
      <c r="E60" s="173">
        <v>225696.73</v>
      </c>
      <c r="F60" s="121">
        <v>3463</v>
      </c>
      <c r="G60" s="123">
        <v>253020.98</v>
      </c>
    </row>
    <row r="61" spans="1:7" s="1" customFormat="1" ht="11.25">
      <c r="A61" s="2" t="s">
        <v>141</v>
      </c>
      <c r="B61" s="121">
        <v>1</v>
      </c>
      <c r="C61" s="173">
        <v>16.5</v>
      </c>
      <c r="D61" s="121">
        <v>184</v>
      </c>
      <c r="E61" s="173">
        <v>24674.82</v>
      </c>
      <c r="F61" s="121">
        <v>185</v>
      </c>
      <c r="G61" s="123">
        <v>24691.32</v>
      </c>
    </row>
    <row r="62" spans="1:7" s="1" customFormat="1" ht="11.25">
      <c r="A62" s="2" t="s">
        <v>142</v>
      </c>
      <c r="B62" s="121">
        <v>7</v>
      </c>
      <c r="C62" s="173">
        <v>6560.5</v>
      </c>
      <c r="D62" s="121">
        <v>6694</v>
      </c>
      <c r="E62" s="173">
        <v>3424209.49</v>
      </c>
      <c r="F62" s="121">
        <v>6701</v>
      </c>
      <c r="G62" s="123">
        <v>3430769.99</v>
      </c>
    </row>
    <row r="63" spans="1:7" s="1" customFormat="1" ht="11.25">
      <c r="A63" s="2" t="s">
        <v>143</v>
      </c>
      <c r="B63" s="121">
        <v>321</v>
      </c>
      <c r="C63" s="173">
        <v>5317.75</v>
      </c>
      <c r="D63" s="121">
        <v>8770</v>
      </c>
      <c r="E63" s="173">
        <v>272113.06</v>
      </c>
      <c r="F63" s="121">
        <v>9091</v>
      </c>
      <c r="G63" s="123">
        <v>277430.81</v>
      </c>
    </row>
    <row r="64" spans="1:7" s="1" customFormat="1" ht="11.25">
      <c r="A64" s="2" t="s">
        <v>144</v>
      </c>
      <c r="B64" s="121">
        <v>5878</v>
      </c>
      <c r="C64" s="173">
        <v>154211.06</v>
      </c>
      <c r="D64" s="121">
        <v>27218</v>
      </c>
      <c r="E64" s="173">
        <v>3140472.2</v>
      </c>
      <c r="F64" s="121">
        <v>33096</v>
      </c>
      <c r="G64" s="123">
        <v>3294683.26</v>
      </c>
    </row>
    <row r="65" spans="1:7" s="1" customFormat="1" ht="11.25">
      <c r="A65" s="2" t="s">
        <v>145</v>
      </c>
      <c r="B65" s="121">
        <v>119</v>
      </c>
      <c r="C65" s="173">
        <v>2576</v>
      </c>
      <c r="D65" s="121">
        <v>24</v>
      </c>
      <c r="E65" s="173">
        <v>2684.25</v>
      </c>
      <c r="F65" s="121">
        <v>143</v>
      </c>
      <c r="G65" s="123">
        <v>5260.25</v>
      </c>
    </row>
    <row r="66" spans="1:7" s="1" customFormat="1" ht="11.25">
      <c r="A66" s="2" t="s">
        <v>146</v>
      </c>
      <c r="B66" s="121"/>
      <c r="C66" s="173"/>
      <c r="D66" s="121">
        <v>7</v>
      </c>
      <c r="E66" s="173">
        <v>996</v>
      </c>
      <c r="F66" s="121">
        <v>7</v>
      </c>
      <c r="G66" s="123">
        <v>996</v>
      </c>
    </row>
    <row r="67" spans="1:7" s="1" customFormat="1" ht="11.25">
      <c r="A67" s="2" t="s">
        <v>147</v>
      </c>
      <c r="B67" s="121"/>
      <c r="C67" s="173"/>
      <c r="D67" s="121">
        <v>6323</v>
      </c>
      <c r="E67" s="173">
        <v>128110.65</v>
      </c>
      <c r="F67" s="121">
        <v>6323</v>
      </c>
      <c r="G67" s="123">
        <v>128110.65</v>
      </c>
    </row>
    <row r="68" spans="1:7" s="1" customFormat="1" ht="11.25">
      <c r="A68" s="2" t="s">
        <v>148</v>
      </c>
      <c r="B68" s="121">
        <v>27</v>
      </c>
      <c r="C68" s="173">
        <v>1254.1</v>
      </c>
      <c r="D68" s="121">
        <v>1677</v>
      </c>
      <c r="E68" s="173">
        <v>251176.09</v>
      </c>
      <c r="F68" s="121">
        <v>1704</v>
      </c>
      <c r="G68" s="123">
        <v>252430.19</v>
      </c>
    </row>
    <row r="69" spans="1:7" s="197" customFormat="1" ht="12">
      <c r="A69" s="2" t="s">
        <v>149</v>
      </c>
      <c r="B69" s="121">
        <v>2983</v>
      </c>
      <c r="C69" s="173">
        <v>58061</v>
      </c>
      <c r="D69" s="121">
        <v>2635</v>
      </c>
      <c r="E69" s="173">
        <v>300550.05</v>
      </c>
      <c r="F69" s="121">
        <v>5618</v>
      </c>
      <c r="G69" s="123">
        <v>358611.05</v>
      </c>
    </row>
    <row r="70" spans="1:7" s="197" customFormat="1" ht="12">
      <c r="A70" s="2" t="s">
        <v>66</v>
      </c>
      <c r="B70" s="121">
        <v>35</v>
      </c>
      <c r="C70" s="173">
        <v>532.5</v>
      </c>
      <c r="D70" s="121">
        <v>108</v>
      </c>
      <c r="E70" s="173">
        <v>22561.5</v>
      </c>
      <c r="F70" s="121">
        <v>143</v>
      </c>
      <c r="G70" s="123">
        <v>23094</v>
      </c>
    </row>
    <row r="71" spans="1:7" s="1" customFormat="1" ht="11.25">
      <c r="A71" s="2" t="s">
        <v>150</v>
      </c>
      <c r="B71" s="121">
        <v>112</v>
      </c>
      <c r="C71" s="173">
        <v>3168.2</v>
      </c>
      <c r="D71" s="121">
        <v>7619</v>
      </c>
      <c r="E71" s="173">
        <v>656108.56</v>
      </c>
      <c r="F71" s="121">
        <v>7731</v>
      </c>
      <c r="G71" s="123">
        <v>659276.76</v>
      </c>
    </row>
    <row r="72" spans="1:7" ht="12">
      <c r="A72" s="198" t="s">
        <v>10</v>
      </c>
      <c r="B72" s="199">
        <f aca="true" t="shared" si="6" ref="B72:G72">SUM(B43:B71)</f>
        <v>47759</v>
      </c>
      <c r="C72" s="200">
        <f t="shared" si="6"/>
        <v>946073.0099999999</v>
      </c>
      <c r="D72" s="201">
        <f t="shared" si="6"/>
        <v>89129</v>
      </c>
      <c r="E72" s="200">
        <f t="shared" si="6"/>
        <v>12835208.350000001</v>
      </c>
      <c r="F72" s="201">
        <f t="shared" si="6"/>
        <v>136888</v>
      </c>
      <c r="G72" s="201">
        <f t="shared" si="6"/>
        <v>13781281.360000001</v>
      </c>
    </row>
    <row r="73" spans="1:7" ht="12">
      <c r="A73" s="197"/>
      <c r="B73" s="202"/>
      <c r="C73" s="202"/>
      <c r="D73" s="202"/>
      <c r="E73" s="202"/>
      <c r="F73" s="202"/>
      <c r="G73" s="202"/>
    </row>
    <row r="74" ht="11.25">
      <c r="A74" s="151" t="s">
        <v>94</v>
      </c>
    </row>
    <row r="75" ht="11.25">
      <c r="A75" s="151"/>
    </row>
    <row r="76" ht="11.25">
      <c r="A76" s="203" t="s">
        <v>95</v>
      </c>
    </row>
  </sheetData>
  <sheetProtection/>
  <mergeCells count="3">
    <mergeCell ref="A4:G4"/>
    <mergeCell ref="A40:G40"/>
    <mergeCell ref="A2:G2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I20" sqref="I20"/>
    </sheetView>
  </sheetViews>
  <sheetFormatPr defaultColWidth="9.140625" defaultRowHeight="12.75" customHeight="1"/>
  <cols>
    <col min="1" max="1" width="33.00390625" style="8" customWidth="1"/>
    <col min="2" max="4" width="13.57421875" style="8" customWidth="1"/>
    <col min="5" max="5" width="13.57421875" style="9" customWidth="1"/>
    <col min="6" max="16384" width="9.140625" style="8" customWidth="1"/>
  </cols>
  <sheetData>
    <row r="1" ht="12.75" customHeight="1">
      <c r="A1" s="7" t="s">
        <v>72</v>
      </c>
    </row>
    <row r="2" spans="1:5" ht="12.75" customHeight="1">
      <c r="A2" s="215" t="s">
        <v>0</v>
      </c>
      <c r="B2" s="215"/>
      <c r="C2" s="215"/>
      <c r="D2" s="215"/>
      <c r="E2" s="215"/>
    </row>
    <row r="3" spans="1:5" ht="12.75" customHeight="1">
      <c r="A3" s="215" t="s">
        <v>74</v>
      </c>
      <c r="B3" s="215"/>
      <c r="C3" s="215"/>
      <c r="D3" s="215"/>
      <c r="E3" s="215"/>
    </row>
    <row r="4" spans="1:5" ht="12.75" customHeight="1">
      <c r="A4" s="215" t="s">
        <v>73</v>
      </c>
      <c r="B4" s="215"/>
      <c r="C4" s="215"/>
      <c r="D4" s="215"/>
      <c r="E4" s="215"/>
    </row>
    <row r="5" ht="12.75" customHeight="1" thickBot="1"/>
    <row r="6" spans="1:5" ht="30.75" customHeight="1">
      <c r="A6" s="39"/>
      <c r="B6" s="213" t="s">
        <v>1</v>
      </c>
      <c r="C6" s="213"/>
      <c r="D6" s="213" t="s">
        <v>2</v>
      </c>
      <c r="E6" s="214"/>
    </row>
    <row r="7" spans="1:5" ht="12.75" customHeight="1">
      <c r="A7" s="17"/>
      <c r="B7" s="40" t="s">
        <v>3</v>
      </c>
      <c r="C7" s="40" t="s">
        <v>4</v>
      </c>
      <c r="D7" s="40" t="s">
        <v>3</v>
      </c>
      <c r="E7" s="41" t="s">
        <v>4</v>
      </c>
    </row>
    <row r="8" spans="1:5" s="9" customFormat="1" ht="12.75" customHeight="1">
      <c r="A8" s="42" t="s">
        <v>5</v>
      </c>
      <c r="B8" s="33"/>
      <c r="C8" s="33"/>
      <c r="D8" s="43"/>
      <c r="E8" s="44"/>
    </row>
    <row r="9" spans="1:5" s="21" customFormat="1" ht="12.75" customHeight="1">
      <c r="A9" s="17" t="s">
        <v>6</v>
      </c>
      <c r="B9" s="3">
        <v>4042</v>
      </c>
      <c r="C9" s="18">
        <v>578</v>
      </c>
      <c r="D9" s="3">
        <v>13229</v>
      </c>
      <c r="E9" s="4">
        <v>618</v>
      </c>
    </row>
    <row r="10" spans="1:5" s="9" customFormat="1" ht="12.75" customHeight="1">
      <c r="A10" s="9" t="s">
        <v>9</v>
      </c>
      <c r="B10" s="3">
        <v>2116</v>
      </c>
      <c r="C10" s="23">
        <v>246</v>
      </c>
      <c r="D10" s="3">
        <v>5350</v>
      </c>
      <c r="E10" s="4">
        <v>261</v>
      </c>
    </row>
    <row r="11" spans="1:5" s="9" customFormat="1" ht="12.75" customHeight="1">
      <c r="A11" s="9" t="s">
        <v>7</v>
      </c>
      <c r="B11" s="3">
        <v>2160</v>
      </c>
      <c r="C11" s="23">
        <v>308</v>
      </c>
      <c r="D11" s="3">
        <v>6200</v>
      </c>
      <c r="E11" s="4">
        <v>335</v>
      </c>
    </row>
    <row r="12" spans="1:5" s="9" customFormat="1" ht="12.75" customHeight="1">
      <c r="A12" s="9" t="s">
        <v>8</v>
      </c>
      <c r="B12" s="3">
        <v>2784</v>
      </c>
      <c r="C12" s="18">
        <v>301</v>
      </c>
      <c r="D12" s="3">
        <v>7906</v>
      </c>
      <c r="E12" s="4">
        <v>301</v>
      </c>
    </row>
    <row r="13" spans="1:5" s="9" customFormat="1" ht="12.75" customHeight="1">
      <c r="A13" s="45" t="s">
        <v>10</v>
      </c>
      <c r="B13" s="46">
        <v>11102</v>
      </c>
      <c r="C13" s="46">
        <v>1433</v>
      </c>
      <c r="D13" s="46">
        <v>32685</v>
      </c>
      <c r="E13" s="83">
        <v>1515</v>
      </c>
    </row>
    <row r="14" spans="1:5" s="9" customFormat="1" ht="12.75" customHeight="1">
      <c r="A14" s="38" t="s">
        <v>11</v>
      </c>
      <c r="B14" s="23"/>
      <c r="C14" s="23"/>
      <c r="D14" s="23"/>
      <c r="E14" s="47"/>
    </row>
    <row r="15" spans="1:5" s="9" customFormat="1" ht="12.75" customHeight="1">
      <c r="A15" s="9" t="s">
        <v>12</v>
      </c>
      <c r="B15" s="23">
        <v>480</v>
      </c>
      <c r="C15" s="23">
        <v>33</v>
      </c>
      <c r="D15" s="48">
        <v>692</v>
      </c>
      <c r="E15" s="49">
        <v>35</v>
      </c>
    </row>
    <row r="16" spans="1:5" s="9" customFormat="1" ht="12.75" customHeight="1">
      <c r="A16" s="21" t="s">
        <v>10</v>
      </c>
      <c r="B16" s="46">
        <v>480</v>
      </c>
      <c r="C16" s="46">
        <v>33</v>
      </c>
      <c r="D16" s="46">
        <v>692</v>
      </c>
      <c r="E16" s="83">
        <v>35</v>
      </c>
    </row>
    <row r="17" spans="1:5" s="9" customFormat="1" ht="12.75" customHeight="1">
      <c r="A17" s="38" t="s">
        <v>13</v>
      </c>
      <c r="B17" s="23"/>
      <c r="C17" s="23"/>
      <c r="D17" s="23"/>
      <c r="E17" s="47"/>
    </row>
    <row r="18" spans="1:5" s="9" customFormat="1" ht="12.75" customHeight="1">
      <c r="A18" s="9" t="s">
        <v>14</v>
      </c>
      <c r="B18" s="3">
        <v>4016</v>
      </c>
      <c r="C18" s="23">
        <v>417</v>
      </c>
      <c r="D18" s="3">
        <v>8034</v>
      </c>
      <c r="E18" s="4">
        <v>423</v>
      </c>
    </row>
    <row r="19" spans="1:5" s="9" customFormat="1" ht="12.75" customHeight="1">
      <c r="A19" s="9" t="s">
        <v>15</v>
      </c>
      <c r="B19" s="3">
        <v>360</v>
      </c>
      <c r="C19" s="23">
        <v>42</v>
      </c>
      <c r="D19" s="3">
        <v>640</v>
      </c>
      <c r="E19" s="4">
        <v>30</v>
      </c>
    </row>
    <row r="20" spans="1:5" s="9" customFormat="1" ht="12.75" customHeight="1">
      <c r="A20" s="9" t="s">
        <v>16</v>
      </c>
      <c r="B20" s="3">
        <v>1652</v>
      </c>
      <c r="C20" s="23">
        <v>178</v>
      </c>
      <c r="D20" s="3">
        <v>2488</v>
      </c>
      <c r="E20" s="4">
        <v>179</v>
      </c>
    </row>
    <row r="21" spans="1:5" s="9" customFormat="1" ht="12.75" customHeight="1">
      <c r="A21" s="9" t="s">
        <v>17</v>
      </c>
      <c r="B21" s="3">
        <v>468</v>
      </c>
      <c r="C21" s="23">
        <v>36</v>
      </c>
      <c r="D21" s="3">
        <v>1356</v>
      </c>
      <c r="E21" s="4">
        <v>40</v>
      </c>
    </row>
    <row r="22" spans="1:5" s="21" customFormat="1" ht="12.75" customHeight="1">
      <c r="A22" s="17" t="s">
        <v>18</v>
      </c>
      <c r="B22" s="3">
        <v>516</v>
      </c>
      <c r="C22" s="18">
        <v>34</v>
      </c>
      <c r="D22" s="3">
        <v>1743</v>
      </c>
      <c r="E22" s="4">
        <v>37</v>
      </c>
    </row>
    <row r="23" spans="1:5" s="9" customFormat="1" ht="12.75" customHeight="1">
      <c r="A23" s="9" t="s">
        <v>19</v>
      </c>
      <c r="B23" s="3">
        <v>584</v>
      </c>
      <c r="C23" s="23">
        <v>42</v>
      </c>
      <c r="D23" s="3">
        <v>1266</v>
      </c>
      <c r="E23" s="4">
        <v>42</v>
      </c>
    </row>
    <row r="24" spans="1:5" s="9" customFormat="1" ht="12.75" customHeight="1">
      <c r="A24" s="21" t="s">
        <v>10</v>
      </c>
      <c r="B24" s="50">
        <v>7596</v>
      </c>
      <c r="C24" s="50">
        <v>749</v>
      </c>
      <c r="D24" s="50">
        <v>15527</v>
      </c>
      <c r="E24" s="84">
        <v>751</v>
      </c>
    </row>
    <row r="25" spans="1:5" s="9" customFormat="1" ht="12.75" customHeight="1">
      <c r="A25" s="13" t="s">
        <v>20</v>
      </c>
      <c r="B25" s="28"/>
      <c r="C25" s="31"/>
      <c r="D25" s="28"/>
      <c r="E25" s="29"/>
    </row>
    <row r="26" spans="1:5" s="9" customFormat="1" ht="12.75" customHeight="1">
      <c r="A26" s="9" t="s">
        <v>24</v>
      </c>
      <c r="B26" s="3">
        <v>1960</v>
      </c>
      <c r="C26" s="23">
        <v>200</v>
      </c>
      <c r="D26" s="3">
        <v>4715</v>
      </c>
      <c r="E26" s="4">
        <v>210</v>
      </c>
    </row>
    <row r="27" spans="1:5" s="21" customFormat="1" ht="12.75" customHeight="1">
      <c r="A27" s="17" t="s">
        <v>21</v>
      </c>
      <c r="B27" s="3">
        <v>828</v>
      </c>
      <c r="C27" s="18">
        <v>86</v>
      </c>
      <c r="D27" s="3">
        <v>1852</v>
      </c>
      <c r="E27" s="4">
        <v>90</v>
      </c>
    </row>
    <row r="28" spans="1:5" s="9" customFormat="1" ht="12.75" customHeight="1">
      <c r="A28" s="9" t="s">
        <v>22</v>
      </c>
      <c r="B28" s="3">
        <v>8068</v>
      </c>
      <c r="C28" s="18">
        <v>481</v>
      </c>
      <c r="D28" s="3">
        <v>11858</v>
      </c>
      <c r="E28" s="4">
        <v>487</v>
      </c>
    </row>
    <row r="29" spans="1:5" s="9" customFormat="1" ht="12.75" customHeight="1">
      <c r="A29" s="9" t="s">
        <v>25</v>
      </c>
      <c r="B29" s="5">
        <v>0</v>
      </c>
      <c r="C29" s="20">
        <v>0</v>
      </c>
      <c r="D29" s="5">
        <v>0</v>
      </c>
      <c r="E29" s="6">
        <v>0</v>
      </c>
    </row>
    <row r="30" spans="1:5" s="9" customFormat="1" ht="12.75" customHeight="1">
      <c r="A30" s="9" t="s">
        <v>23</v>
      </c>
      <c r="B30" s="3">
        <v>5720</v>
      </c>
      <c r="C30" s="18">
        <v>361</v>
      </c>
      <c r="D30" s="3">
        <v>7822</v>
      </c>
      <c r="E30" s="4">
        <v>384</v>
      </c>
    </row>
    <row r="31" spans="1:5" s="9" customFormat="1" ht="12.75" customHeight="1">
      <c r="A31" s="21" t="s">
        <v>26</v>
      </c>
      <c r="B31" s="46">
        <v>16576</v>
      </c>
      <c r="C31" s="46">
        <v>1128</v>
      </c>
      <c r="D31" s="46">
        <v>26247</v>
      </c>
      <c r="E31" s="83">
        <v>1171</v>
      </c>
    </row>
    <row r="32" spans="1:5" ht="12.75" customHeight="1">
      <c r="A32" s="38" t="s">
        <v>27</v>
      </c>
      <c r="B32" s="23"/>
      <c r="C32" s="23"/>
      <c r="D32" s="23"/>
      <c r="E32" s="47"/>
    </row>
    <row r="33" spans="1:5" s="9" customFormat="1" ht="12.75" customHeight="1">
      <c r="A33" s="51" t="s">
        <v>28</v>
      </c>
      <c r="B33" s="3">
        <v>3503</v>
      </c>
      <c r="C33" s="18">
        <v>353</v>
      </c>
      <c r="D33" s="3">
        <v>10832</v>
      </c>
      <c r="E33" s="4">
        <v>386</v>
      </c>
    </row>
    <row r="34" spans="1:5" s="9" customFormat="1" ht="12.75" customHeight="1">
      <c r="A34" s="9" t="s">
        <v>29</v>
      </c>
      <c r="B34" s="3">
        <v>4016</v>
      </c>
      <c r="C34" s="23">
        <v>342</v>
      </c>
      <c r="D34" s="3">
        <v>11537</v>
      </c>
      <c r="E34" s="4">
        <v>388</v>
      </c>
    </row>
    <row r="35" spans="1:5" s="9" customFormat="1" ht="12.75" customHeight="1">
      <c r="A35" s="9" t="s">
        <v>30</v>
      </c>
      <c r="B35" s="3">
        <v>1118</v>
      </c>
      <c r="C35" s="23">
        <v>108</v>
      </c>
      <c r="D35" s="3">
        <v>2522</v>
      </c>
      <c r="E35" s="4">
        <v>117</v>
      </c>
    </row>
    <row r="36" spans="1:5" s="9" customFormat="1" ht="12.75" customHeight="1">
      <c r="A36" s="9" t="s">
        <v>31</v>
      </c>
      <c r="B36" s="3">
        <v>1400</v>
      </c>
      <c r="C36" s="23">
        <v>116</v>
      </c>
      <c r="D36" s="3">
        <v>2468</v>
      </c>
      <c r="E36" s="4">
        <v>157</v>
      </c>
    </row>
    <row r="37" spans="1:5" s="9" customFormat="1" ht="12.75" customHeight="1">
      <c r="A37" s="21" t="s">
        <v>10</v>
      </c>
      <c r="B37" s="46">
        <v>10037</v>
      </c>
      <c r="C37" s="46">
        <v>919</v>
      </c>
      <c r="D37" s="46">
        <v>27359</v>
      </c>
      <c r="E37" s="83">
        <v>1048</v>
      </c>
    </row>
    <row r="38" spans="1:5" s="9" customFormat="1" ht="6" customHeight="1">
      <c r="A38" s="21"/>
      <c r="B38" s="31"/>
      <c r="C38" s="31"/>
      <c r="D38" s="31"/>
      <c r="E38" s="29"/>
    </row>
    <row r="39" spans="1:5" s="9" customFormat="1" ht="12.75" customHeight="1">
      <c r="A39" s="21" t="s">
        <v>32</v>
      </c>
      <c r="B39" s="31">
        <v>45791</v>
      </c>
      <c r="C39" s="31">
        <v>4262</v>
      </c>
      <c r="D39" s="31">
        <v>102510</v>
      </c>
      <c r="E39" s="29">
        <v>4520</v>
      </c>
    </row>
    <row r="40" ht="6.75" customHeight="1"/>
    <row r="41" ht="12.75" customHeight="1">
      <c r="A41" s="82" t="s">
        <v>53</v>
      </c>
    </row>
  </sheetData>
  <sheetProtection/>
  <mergeCells count="5">
    <mergeCell ref="B6:C6"/>
    <mergeCell ref="D6:E6"/>
    <mergeCell ref="A2:E2"/>
    <mergeCell ref="A3:E3"/>
    <mergeCell ref="A4:E4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2.140625" style="10" customWidth="1"/>
    <col min="2" max="4" width="13.28125" style="8" customWidth="1"/>
    <col min="5" max="5" width="13.28125" style="9" customWidth="1"/>
    <col min="6" max="16384" width="9.140625" style="8" customWidth="1"/>
  </cols>
  <sheetData>
    <row r="1" spans="1:3" ht="12.75">
      <c r="A1" s="7" t="s">
        <v>72</v>
      </c>
      <c r="C1" s="9"/>
    </row>
    <row r="2" spans="1:5" ht="12.75">
      <c r="A2" s="218" t="s">
        <v>33</v>
      </c>
      <c r="B2" s="218"/>
      <c r="C2" s="218"/>
      <c r="D2" s="218"/>
      <c r="E2" s="218"/>
    </row>
    <row r="3" spans="1:5" ht="12.75">
      <c r="A3" s="218" t="s">
        <v>74</v>
      </c>
      <c r="B3" s="218"/>
      <c r="C3" s="218"/>
      <c r="D3" s="218"/>
      <c r="E3" s="218"/>
    </row>
    <row r="4" spans="1:5" ht="12.75">
      <c r="A4" s="218" t="s">
        <v>73</v>
      </c>
      <c r="B4" s="218"/>
      <c r="C4" s="218"/>
      <c r="D4" s="218"/>
      <c r="E4" s="218"/>
    </row>
    <row r="5" ht="13.5" thickBot="1"/>
    <row r="6" spans="1:5" s="102" customFormat="1" ht="24.75" customHeight="1">
      <c r="A6" s="101"/>
      <c r="B6" s="216" t="s">
        <v>34</v>
      </c>
      <c r="C6" s="216"/>
      <c r="D6" s="216" t="s">
        <v>2</v>
      </c>
      <c r="E6" s="217"/>
    </row>
    <row r="7" spans="1:5" ht="12.75">
      <c r="A7" s="11"/>
      <c r="B7" s="12" t="s">
        <v>3</v>
      </c>
      <c r="C7" s="12" t="s">
        <v>4</v>
      </c>
      <c r="D7" s="12" t="s">
        <v>3</v>
      </c>
      <c r="E7" s="12" t="s">
        <v>4</v>
      </c>
    </row>
    <row r="8" spans="1:5" ht="12.75">
      <c r="A8" s="13" t="s">
        <v>35</v>
      </c>
      <c r="B8" s="14"/>
      <c r="C8" s="14"/>
      <c r="D8" s="15"/>
      <c r="E8" s="16"/>
    </row>
    <row r="9" spans="1:5" s="19" customFormat="1" ht="12.75">
      <c r="A9" s="17" t="s">
        <v>6</v>
      </c>
      <c r="B9" s="3">
        <v>3474</v>
      </c>
      <c r="C9" s="3">
        <v>559</v>
      </c>
      <c r="D9" s="3">
        <v>24323</v>
      </c>
      <c r="E9" s="4">
        <v>1792</v>
      </c>
    </row>
    <row r="10" spans="1:5" ht="12.75">
      <c r="A10" s="17" t="s">
        <v>9</v>
      </c>
      <c r="B10" s="3">
        <v>2653</v>
      </c>
      <c r="C10" s="3">
        <v>291</v>
      </c>
      <c r="D10" s="3">
        <v>17454</v>
      </c>
      <c r="E10" s="4">
        <v>1249</v>
      </c>
    </row>
    <row r="11" spans="1:5" ht="12.75">
      <c r="A11" s="17" t="s">
        <v>7</v>
      </c>
      <c r="B11" s="3">
        <v>1740</v>
      </c>
      <c r="C11" s="3">
        <v>252</v>
      </c>
      <c r="D11" s="3">
        <v>18884</v>
      </c>
      <c r="E11" s="4">
        <v>1641</v>
      </c>
    </row>
    <row r="12" spans="1:5" ht="12.75">
      <c r="A12" s="17" t="s">
        <v>8</v>
      </c>
      <c r="B12" s="3">
        <v>2042</v>
      </c>
      <c r="C12" s="3">
        <v>241</v>
      </c>
      <c r="D12" s="3">
        <v>17773</v>
      </c>
      <c r="E12" s="4">
        <v>1265</v>
      </c>
    </row>
    <row r="13" spans="1:5" ht="12.75">
      <c r="A13" s="21" t="s">
        <v>10</v>
      </c>
      <c r="B13" s="22">
        <v>9909</v>
      </c>
      <c r="C13" s="22">
        <v>1343</v>
      </c>
      <c r="D13" s="22">
        <v>78434</v>
      </c>
      <c r="E13" s="85">
        <v>5947</v>
      </c>
    </row>
    <row r="14" spans="1:5" ht="12.75">
      <c r="A14" s="7" t="s">
        <v>11</v>
      </c>
      <c r="B14" s="23"/>
      <c r="C14" s="18"/>
      <c r="D14" s="23"/>
      <c r="E14" s="24"/>
    </row>
    <row r="15" spans="1:5" ht="12.75">
      <c r="A15" s="17" t="s">
        <v>12</v>
      </c>
      <c r="B15" s="3">
        <v>1088</v>
      </c>
      <c r="C15" s="3">
        <v>125</v>
      </c>
      <c r="D15" s="3">
        <v>14970</v>
      </c>
      <c r="E15" s="4">
        <v>651</v>
      </c>
    </row>
    <row r="16" spans="1:5" ht="12.75">
      <c r="A16" s="17" t="s">
        <v>52</v>
      </c>
      <c r="B16" s="3">
        <v>1944</v>
      </c>
      <c r="C16" s="3">
        <v>162</v>
      </c>
      <c r="D16" s="3">
        <v>9528</v>
      </c>
      <c r="E16" s="4">
        <v>525</v>
      </c>
    </row>
    <row r="17" spans="1:5" ht="12.75">
      <c r="A17" s="21" t="s">
        <v>10</v>
      </c>
      <c r="B17" s="25">
        <v>3032</v>
      </c>
      <c r="C17" s="25">
        <v>287</v>
      </c>
      <c r="D17" s="25">
        <v>24498</v>
      </c>
      <c r="E17" s="86">
        <v>1176</v>
      </c>
    </row>
    <row r="18" spans="1:5" ht="12.75">
      <c r="A18" s="26" t="s">
        <v>13</v>
      </c>
      <c r="B18" s="27"/>
      <c r="C18" s="27"/>
      <c r="D18" s="28"/>
      <c r="E18" s="29"/>
    </row>
    <row r="19" spans="1:5" ht="12.75">
      <c r="A19" s="17" t="s">
        <v>14</v>
      </c>
      <c r="B19" s="3">
        <v>4058</v>
      </c>
      <c r="C19" s="3">
        <v>529</v>
      </c>
      <c r="D19" s="3">
        <v>41388</v>
      </c>
      <c r="E19" s="4">
        <v>2976</v>
      </c>
    </row>
    <row r="20" spans="1:5" ht="12.75">
      <c r="A20" s="17" t="s">
        <v>15</v>
      </c>
      <c r="B20" s="3">
        <v>952</v>
      </c>
      <c r="C20" s="3">
        <v>108</v>
      </c>
      <c r="D20" s="3">
        <v>2798</v>
      </c>
      <c r="E20" s="4">
        <v>257</v>
      </c>
    </row>
    <row r="21" spans="1:5" ht="12.75">
      <c r="A21" s="17" t="s">
        <v>16</v>
      </c>
      <c r="B21" s="3">
        <v>4064</v>
      </c>
      <c r="C21" s="3">
        <v>385</v>
      </c>
      <c r="D21" s="3">
        <v>31445</v>
      </c>
      <c r="E21" s="4">
        <v>2882</v>
      </c>
    </row>
    <row r="22" spans="1:5" s="19" customFormat="1" ht="12.75">
      <c r="A22" s="17" t="s">
        <v>17</v>
      </c>
      <c r="B22" s="3">
        <v>1016</v>
      </c>
      <c r="C22" s="3">
        <v>121</v>
      </c>
      <c r="D22" s="3">
        <v>5304</v>
      </c>
      <c r="E22" s="4">
        <v>582</v>
      </c>
    </row>
    <row r="23" spans="1:5" ht="12.75">
      <c r="A23" s="17" t="s">
        <v>18</v>
      </c>
      <c r="B23" s="3">
        <v>1632</v>
      </c>
      <c r="C23" s="3">
        <v>183</v>
      </c>
      <c r="D23" s="3">
        <v>13503</v>
      </c>
      <c r="E23" s="4">
        <v>1110</v>
      </c>
    </row>
    <row r="24" spans="1:5" ht="12.75">
      <c r="A24" s="17" t="s">
        <v>19</v>
      </c>
      <c r="B24" s="3">
        <v>544</v>
      </c>
      <c r="C24" s="3">
        <v>65</v>
      </c>
      <c r="D24" s="3">
        <v>5396</v>
      </c>
      <c r="E24" s="4">
        <v>499</v>
      </c>
    </row>
    <row r="25" spans="1:5" ht="12.75">
      <c r="A25" s="21" t="s">
        <v>10</v>
      </c>
      <c r="B25" s="25">
        <v>12266</v>
      </c>
      <c r="C25" s="25">
        <v>1391</v>
      </c>
      <c r="D25" s="25">
        <v>99834</v>
      </c>
      <c r="E25" s="86">
        <v>8306</v>
      </c>
    </row>
    <row r="26" spans="1:5" ht="12.75">
      <c r="A26" s="13" t="s">
        <v>36</v>
      </c>
      <c r="B26" s="30"/>
      <c r="C26" s="30"/>
      <c r="D26" s="31"/>
      <c r="E26" s="29"/>
    </row>
    <row r="27" spans="1:5" ht="12.75">
      <c r="A27" s="17" t="s">
        <v>24</v>
      </c>
      <c r="B27" s="3">
        <v>1527</v>
      </c>
      <c r="C27" s="3">
        <v>177</v>
      </c>
      <c r="D27" s="3">
        <v>11396</v>
      </c>
      <c r="E27" s="4">
        <v>782</v>
      </c>
    </row>
    <row r="28" spans="1:5" s="32" customFormat="1" ht="12.75">
      <c r="A28" s="17" t="s">
        <v>37</v>
      </c>
      <c r="B28" s="3">
        <v>1944</v>
      </c>
      <c r="C28" s="3">
        <v>192</v>
      </c>
      <c r="D28" s="3">
        <v>15307</v>
      </c>
      <c r="E28" s="4">
        <v>971</v>
      </c>
    </row>
    <row r="29" spans="1:5" ht="12.75">
      <c r="A29" s="17" t="s">
        <v>22</v>
      </c>
      <c r="B29" s="3">
        <v>2908</v>
      </c>
      <c r="C29" s="3">
        <v>472</v>
      </c>
      <c r="D29" s="3">
        <v>18493</v>
      </c>
      <c r="E29" s="4">
        <v>1396</v>
      </c>
    </row>
    <row r="30" spans="1:5" ht="12.75">
      <c r="A30" s="17" t="s">
        <v>25</v>
      </c>
      <c r="B30" s="3">
        <v>672</v>
      </c>
      <c r="C30" s="3">
        <v>88</v>
      </c>
      <c r="D30" s="3">
        <v>3003</v>
      </c>
      <c r="E30" s="4">
        <v>210</v>
      </c>
    </row>
    <row r="31" spans="1:5" ht="12.75">
      <c r="A31" s="17" t="s">
        <v>23</v>
      </c>
      <c r="B31" s="3">
        <v>3584</v>
      </c>
      <c r="C31" s="3">
        <v>430</v>
      </c>
      <c r="D31" s="3">
        <v>30865</v>
      </c>
      <c r="E31" s="4">
        <v>1759</v>
      </c>
    </row>
    <row r="32" spans="1:5" ht="12.75">
      <c r="A32" s="21" t="s">
        <v>10</v>
      </c>
      <c r="B32" s="33">
        <v>10635</v>
      </c>
      <c r="C32" s="33">
        <v>1359</v>
      </c>
      <c r="D32" s="33">
        <v>79064</v>
      </c>
      <c r="E32" s="87">
        <v>5118</v>
      </c>
    </row>
    <row r="33" spans="1:5" s="9" customFormat="1" ht="12.75">
      <c r="A33" s="13" t="s">
        <v>27</v>
      </c>
      <c r="B33" s="35"/>
      <c r="C33" s="35"/>
      <c r="D33" s="35"/>
      <c r="E33" s="34"/>
    </row>
    <row r="34" spans="1:5" ht="12.75">
      <c r="A34" s="17" t="s">
        <v>28</v>
      </c>
      <c r="B34" s="3">
        <v>4104</v>
      </c>
      <c r="C34" s="3">
        <v>533</v>
      </c>
      <c r="D34" s="3">
        <v>28002</v>
      </c>
      <c r="E34" s="4">
        <v>1751</v>
      </c>
    </row>
    <row r="35" spans="1:5" ht="12.75">
      <c r="A35" s="17" t="s">
        <v>29</v>
      </c>
      <c r="B35" s="3">
        <v>3652</v>
      </c>
      <c r="C35" s="3">
        <v>579</v>
      </c>
      <c r="D35" s="3">
        <v>35744</v>
      </c>
      <c r="E35" s="4">
        <v>2991</v>
      </c>
    </row>
    <row r="36" spans="1:5" ht="12.75">
      <c r="A36" s="17" t="s">
        <v>30</v>
      </c>
      <c r="B36" s="3">
        <v>1528</v>
      </c>
      <c r="C36" s="3">
        <v>188</v>
      </c>
      <c r="D36" s="3">
        <v>11559</v>
      </c>
      <c r="E36" s="4">
        <v>910</v>
      </c>
    </row>
    <row r="37" spans="1:5" ht="12.75">
      <c r="A37" s="17" t="s">
        <v>54</v>
      </c>
      <c r="B37" s="3">
        <v>592</v>
      </c>
      <c r="C37" s="3">
        <v>51</v>
      </c>
      <c r="D37" s="3">
        <v>1308</v>
      </c>
      <c r="E37" s="4">
        <v>130</v>
      </c>
    </row>
    <row r="38" spans="1:5" ht="12.75">
      <c r="A38" s="17" t="s">
        <v>31</v>
      </c>
      <c r="B38" s="3">
        <v>1632</v>
      </c>
      <c r="C38" s="3">
        <v>111</v>
      </c>
      <c r="D38" s="3">
        <v>19279</v>
      </c>
      <c r="E38" s="4">
        <v>1052</v>
      </c>
    </row>
    <row r="39" spans="1:5" ht="12.75">
      <c r="A39" s="21" t="s">
        <v>10</v>
      </c>
      <c r="B39" s="36">
        <v>11508</v>
      </c>
      <c r="C39" s="36">
        <v>1462</v>
      </c>
      <c r="D39" s="36">
        <v>95892</v>
      </c>
      <c r="E39" s="88">
        <v>6834</v>
      </c>
    </row>
    <row r="40" spans="1:5" s="19" customFormat="1" ht="6" customHeight="1">
      <c r="A40" s="21"/>
      <c r="B40" s="31"/>
      <c r="C40" s="31"/>
      <c r="D40" s="28"/>
      <c r="E40" s="37"/>
    </row>
    <row r="41" spans="1:5" ht="12.75">
      <c r="A41" s="19" t="s">
        <v>32</v>
      </c>
      <c r="B41" s="14">
        <v>47350</v>
      </c>
      <c r="C41" s="14">
        <v>5842</v>
      </c>
      <c r="D41" s="14">
        <v>377722</v>
      </c>
      <c r="E41" s="89">
        <v>27381</v>
      </c>
    </row>
    <row r="42" spans="1:3" ht="6.75" customHeight="1">
      <c r="A42" s="26"/>
      <c r="B42" s="38"/>
      <c r="C42" s="38"/>
    </row>
    <row r="43" spans="1:3" ht="12.75">
      <c r="A43" s="82" t="s">
        <v>53</v>
      </c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</sheetData>
  <sheetProtection/>
  <mergeCells count="5">
    <mergeCell ref="B6:C6"/>
    <mergeCell ref="D6:E6"/>
    <mergeCell ref="A2:E2"/>
    <mergeCell ref="A3:E3"/>
    <mergeCell ref="A4:E4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D43" sqref="D43"/>
    </sheetView>
  </sheetViews>
  <sheetFormatPr defaultColWidth="9.140625" defaultRowHeight="13.5" customHeight="1"/>
  <cols>
    <col min="1" max="1" width="33.28125" style="53" customWidth="1"/>
    <col min="2" max="3" width="7.140625" style="52" customWidth="1"/>
    <col min="4" max="4" width="7.140625" style="53" customWidth="1"/>
    <col min="5" max="6" width="7.140625" style="52" customWidth="1"/>
    <col min="7" max="7" width="7.140625" style="53" customWidth="1"/>
    <col min="8" max="9" width="7.140625" style="52" customWidth="1"/>
    <col min="10" max="10" width="7.140625" style="53" customWidth="1"/>
    <col min="11" max="12" width="7.140625" style="52" customWidth="1"/>
    <col min="13" max="13" width="7.140625" style="53" customWidth="1"/>
    <col min="14" max="15" width="7.140625" style="52" customWidth="1"/>
    <col min="16" max="16" width="7.140625" style="53" customWidth="1"/>
    <col min="17" max="18" width="7.140625" style="52" customWidth="1"/>
    <col min="19" max="19" width="8.28125" style="53" customWidth="1"/>
    <col min="20" max="16384" width="8.8515625" style="52" customWidth="1"/>
  </cols>
  <sheetData>
    <row r="1" ht="13.5" customHeight="1">
      <c r="A1" s="7" t="s">
        <v>72</v>
      </c>
    </row>
    <row r="2" spans="1:19" ht="13.5" customHeight="1">
      <c r="A2" s="219" t="s">
        <v>38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13.5" customHeight="1">
      <c r="A3" s="220" t="s">
        <v>75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ht="13.5" customHeight="1" thickBot="1"/>
    <row r="5" spans="1:19" ht="13.5" customHeight="1">
      <c r="A5" s="55"/>
      <c r="B5" s="221" t="s">
        <v>39</v>
      </c>
      <c r="C5" s="222"/>
      <c r="D5" s="223"/>
      <c r="E5" s="221" t="s">
        <v>51</v>
      </c>
      <c r="F5" s="222"/>
      <c r="G5" s="223"/>
      <c r="H5" s="221" t="s">
        <v>42</v>
      </c>
      <c r="I5" s="222"/>
      <c r="J5" s="223"/>
      <c r="K5" s="221" t="s">
        <v>41</v>
      </c>
      <c r="L5" s="222"/>
      <c r="M5" s="223"/>
      <c r="N5" s="221" t="s">
        <v>40</v>
      </c>
      <c r="O5" s="222"/>
      <c r="P5" s="223"/>
      <c r="Q5" s="224" t="s">
        <v>10</v>
      </c>
      <c r="R5" s="225"/>
      <c r="S5" s="225"/>
    </row>
    <row r="6" spans="2:19" ht="13.5" customHeight="1">
      <c r="B6" s="56" t="s">
        <v>43</v>
      </c>
      <c r="C6" s="57" t="s">
        <v>44</v>
      </c>
      <c r="D6" s="58" t="s">
        <v>45</v>
      </c>
      <c r="E6" s="56" t="s">
        <v>43</v>
      </c>
      <c r="F6" s="57" t="s">
        <v>44</v>
      </c>
      <c r="G6" s="58" t="s">
        <v>46</v>
      </c>
      <c r="H6" s="56" t="s">
        <v>43</v>
      </c>
      <c r="I6" s="57" t="s">
        <v>44</v>
      </c>
      <c r="J6" s="59" t="s">
        <v>46</v>
      </c>
      <c r="K6" s="56" t="s">
        <v>43</v>
      </c>
      <c r="L6" s="57" t="s">
        <v>44</v>
      </c>
      <c r="M6" s="58" t="s">
        <v>46</v>
      </c>
      <c r="N6" s="56" t="s">
        <v>43</v>
      </c>
      <c r="O6" s="57" t="s">
        <v>44</v>
      </c>
      <c r="P6" s="58" t="s">
        <v>46</v>
      </c>
      <c r="Q6" s="60" t="s">
        <v>43</v>
      </c>
      <c r="R6" s="60" t="s">
        <v>44</v>
      </c>
      <c r="S6" s="60" t="s">
        <v>46</v>
      </c>
    </row>
    <row r="7" spans="1:19" ht="13.5" customHeight="1">
      <c r="A7" s="61" t="s">
        <v>55</v>
      </c>
      <c r="B7" s="95">
        <v>5</v>
      </c>
      <c r="C7" s="96">
        <v>8</v>
      </c>
      <c r="D7" s="97">
        <v>13</v>
      </c>
      <c r="E7" s="95">
        <v>0</v>
      </c>
      <c r="F7" s="96">
        <v>6</v>
      </c>
      <c r="G7" s="97">
        <v>6</v>
      </c>
      <c r="H7" s="95">
        <v>7</v>
      </c>
      <c r="I7" s="96">
        <v>2</v>
      </c>
      <c r="J7" s="97">
        <v>9</v>
      </c>
      <c r="K7" s="95">
        <v>8</v>
      </c>
      <c r="L7" s="96">
        <v>6</v>
      </c>
      <c r="M7" s="97">
        <v>14</v>
      </c>
      <c r="N7" s="95">
        <v>11</v>
      </c>
      <c r="O7" s="96">
        <v>12</v>
      </c>
      <c r="P7" s="97">
        <v>23</v>
      </c>
      <c r="Q7" s="93">
        <v>31</v>
      </c>
      <c r="R7" s="94">
        <v>34</v>
      </c>
      <c r="S7" s="94">
        <v>65</v>
      </c>
    </row>
    <row r="8" spans="1:19" s="53" customFormat="1" ht="13.5" customHeight="1">
      <c r="A8" s="53" t="s">
        <v>56</v>
      </c>
      <c r="B8" s="90">
        <v>184</v>
      </c>
      <c r="C8" s="91">
        <v>1</v>
      </c>
      <c r="D8" s="92">
        <v>185</v>
      </c>
      <c r="E8" s="90">
        <v>95</v>
      </c>
      <c r="F8" s="91">
        <v>0</v>
      </c>
      <c r="G8" s="92">
        <v>95</v>
      </c>
      <c r="H8" s="90">
        <v>121</v>
      </c>
      <c r="I8" s="91">
        <v>3</v>
      </c>
      <c r="J8" s="92">
        <v>124</v>
      </c>
      <c r="K8" s="90">
        <v>303</v>
      </c>
      <c r="L8" s="91">
        <v>2</v>
      </c>
      <c r="M8" s="92">
        <v>305</v>
      </c>
      <c r="N8" s="90">
        <v>199</v>
      </c>
      <c r="O8" s="91">
        <v>4</v>
      </c>
      <c r="P8" s="92">
        <v>203</v>
      </c>
      <c r="Q8" s="90">
        <v>902</v>
      </c>
      <c r="R8" s="91">
        <v>10</v>
      </c>
      <c r="S8" s="91">
        <v>912</v>
      </c>
    </row>
    <row r="9" spans="1:19" s="53" customFormat="1" ht="13.5" customHeight="1">
      <c r="A9" s="53" t="s">
        <v>49</v>
      </c>
      <c r="B9" s="90">
        <v>3</v>
      </c>
      <c r="C9" s="91">
        <v>24</v>
      </c>
      <c r="D9" s="92">
        <v>27</v>
      </c>
      <c r="E9" s="90">
        <v>4</v>
      </c>
      <c r="F9" s="91">
        <v>6</v>
      </c>
      <c r="G9" s="92">
        <v>10</v>
      </c>
      <c r="H9" s="90">
        <v>3</v>
      </c>
      <c r="I9" s="91">
        <v>9</v>
      </c>
      <c r="J9" s="92">
        <v>12</v>
      </c>
      <c r="K9" s="90">
        <v>6</v>
      </c>
      <c r="L9" s="91">
        <v>8</v>
      </c>
      <c r="M9" s="92">
        <v>14</v>
      </c>
      <c r="N9" s="90">
        <v>2</v>
      </c>
      <c r="O9" s="91">
        <v>6</v>
      </c>
      <c r="P9" s="92">
        <v>8</v>
      </c>
      <c r="Q9" s="90">
        <v>18</v>
      </c>
      <c r="R9" s="91">
        <v>53</v>
      </c>
      <c r="S9" s="91">
        <v>71</v>
      </c>
    </row>
    <row r="10" spans="1:19" s="53" customFormat="1" ht="13.5" customHeight="1">
      <c r="A10" s="53" t="s">
        <v>47</v>
      </c>
      <c r="B10" s="90">
        <v>40</v>
      </c>
      <c r="C10" s="91">
        <v>0</v>
      </c>
      <c r="D10" s="92">
        <v>40</v>
      </c>
      <c r="E10" s="90">
        <v>25</v>
      </c>
      <c r="F10" s="91">
        <v>0</v>
      </c>
      <c r="G10" s="92">
        <v>25</v>
      </c>
      <c r="H10" s="90">
        <v>13</v>
      </c>
      <c r="I10" s="91">
        <v>0</v>
      </c>
      <c r="J10" s="92">
        <v>13</v>
      </c>
      <c r="K10" s="90">
        <v>35</v>
      </c>
      <c r="L10" s="91">
        <v>0</v>
      </c>
      <c r="M10" s="92">
        <v>35</v>
      </c>
      <c r="N10" s="90">
        <v>32</v>
      </c>
      <c r="O10" s="91">
        <v>0</v>
      </c>
      <c r="P10" s="92">
        <v>32</v>
      </c>
      <c r="Q10" s="90">
        <v>145</v>
      </c>
      <c r="R10" s="91">
        <v>0</v>
      </c>
      <c r="S10" s="91">
        <v>145</v>
      </c>
    </row>
    <row r="11" spans="1:19" s="53" customFormat="1" ht="13.5" customHeight="1">
      <c r="A11" s="53" t="s">
        <v>68</v>
      </c>
      <c r="B11" s="90">
        <v>1</v>
      </c>
      <c r="C11" s="91">
        <v>1</v>
      </c>
      <c r="D11" s="92">
        <v>2</v>
      </c>
      <c r="E11" s="90">
        <v>0</v>
      </c>
      <c r="F11" s="91">
        <v>0</v>
      </c>
      <c r="G11" s="92">
        <v>0</v>
      </c>
      <c r="H11" s="90">
        <v>0</v>
      </c>
      <c r="I11" s="91">
        <v>0</v>
      </c>
      <c r="J11" s="92">
        <v>0</v>
      </c>
      <c r="K11" s="90">
        <v>0</v>
      </c>
      <c r="L11" s="91">
        <v>0</v>
      </c>
      <c r="M11" s="92">
        <v>0</v>
      </c>
      <c r="N11" s="90">
        <v>0</v>
      </c>
      <c r="O11" s="91">
        <v>0</v>
      </c>
      <c r="P11" s="92">
        <v>0</v>
      </c>
      <c r="Q11" s="90">
        <v>1</v>
      </c>
      <c r="R11" s="91">
        <v>1</v>
      </c>
      <c r="S11" s="91">
        <v>2</v>
      </c>
    </row>
    <row r="12" spans="1:19" s="53" customFormat="1" ht="13.5" customHeight="1">
      <c r="A12" s="53" t="s">
        <v>57</v>
      </c>
      <c r="B12" s="90">
        <v>0</v>
      </c>
      <c r="C12" s="91">
        <v>2</v>
      </c>
      <c r="D12" s="92">
        <v>2</v>
      </c>
      <c r="E12" s="90">
        <v>0</v>
      </c>
      <c r="F12" s="91">
        <v>0</v>
      </c>
      <c r="G12" s="92">
        <v>0</v>
      </c>
      <c r="H12" s="90">
        <v>0</v>
      </c>
      <c r="I12" s="91">
        <v>0</v>
      </c>
      <c r="J12" s="92">
        <v>0</v>
      </c>
      <c r="K12" s="90">
        <v>2</v>
      </c>
      <c r="L12" s="91">
        <v>0</v>
      </c>
      <c r="M12" s="92">
        <v>2</v>
      </c>
      <c r="N12" s="90">
        <v>1</v>
      </c>
      <c r="O12" s="91">
        <v>0</v>
      </c>
      <c r="P12" s="92">
        <v>1</v>
      </c>
      <c r="Q12" s="90">
        <v>3</v>
      </c>
      <c r="R12" s="91">
        <v>2</v>
      </c>
      <c r="S12" s="91">
        <v>5</v>
      </c>
    </row>
    <row r="13" spans="1:19" s="53" customFormat="1" ht="13.5" customHeight="1">
      <c r="A13" s="53" t="s">
        <v>58</v>
      </c>
      <c r="B13" s="90">
        <v>21</v>
      </c>
      <c r="C13" s="91">
        <v>5</v>
      </c>
      <c r="D13" s="92">
        <v>26</v>
      </c>
      <c r="E13" s="90">
        <v>19</v>
      </c>
      <c r="F13" s="91">
        <v>3</v>
      </c>
      <c r="G13" s="92">
        <v>22</v>
      </c>
      <c r="H13" s="90">
        <v>14</v>
      </c>
      <c r="I13" s="91">
        <v>4</v>
      </c>
      <c r="J13" s="92">
        <v>18</v>
      </c>
      <c r="K13" s="90">
        <v>41</v>
      </c>
      <c r="L13" s="91">
        <v>2</v>
      </c>
      <c r="M13" s="92">
        <v>43</v>
      </c>
      <c r="N13" s="90">
        <v>27</v>
      </c>
      <c r="O13" s="91">
        <v>3</v>
      </c>
      <c r="P13" s="92">
        <v>30</v>
      </c>
      <c r="Q13" s="90">
        <v>122</v>
      </c>
      <c r="R13" s="91">
        <v>17</v>
      </c>
      <c r="S13" s="91">
        <v>139</v>
      </c>
    </row>
    <row r="14" spans="1:19" s="53" customFormat="1" ht="13.5" customHeight="1">
      <c r="A14" s="53" t="s">
        <v>59</v>
      </c>
      <c r="B14" s="90">
        <v>46</v>
      </c>
      <c r="C14" s="91">
        <v>22</v>
      </c>
      <c r="D14" s="92">
        <v>68</v>
      </c>
      <c r="E14" s="90">
        <v>35</v>
      </c>
      <c r="F14" s="91">
        <v>12</v>
      </c>
      <c r="G14" s="92">
        <v>47</v>
      </c>
      <c r="H14" s="90">
        <v>60</v>
      </c>
      <c r="I14" s="91">
        <v>37</v>
      </c>
      <c r="J14" s="92">
        <v>97</v>
      </c>
      <c r="K14" s="90">
        <v>59</v>
      </c>
      <c r="L14" s="91">
        <v>34</v>
      </c>
      <c r="M14" s="92">
        <v>93</v>
      </c>
      <c r="N14" s="90">
        <v>46</v>
      </c>
      <c r="O14" s="91">
        <v>21</v>
      </c>
      <c r="P14" s="92">
        <v>67</v>
      </c>
      <c r="Q14" s="90">
        <v>246</v>
      </c>
      <c r="R14" s="91">
        <v>126</v>
      </c>
      <c r="S14" s="91">
        <v>372</v>
      </c>
    </row>
    <row r="15" spans="1:19" s="53" customFormat="1" ht="13.5" customHeight="1">
      <c r="A15" s="53" t="s">
        <v>60</v>
      </c>
      <c r="B15" s="90">
        <v>21</v>
      </c>
      <c r="C15" s="91">
        <v>0</v>
      </c>
      <c r="D15" s="92">
        <v>21</v>
      </c>
      <c r="E15" s="90">
        <v>16</v>
      </c>
      <c r="F15" s="91">
        <v>0</v>
      </c>
      <c r="G15" s="92">
        <v>16</v>
      </c>
      <c r="H15" s="90">
        <v>9</v>
      </c>
      <c r="I15" s="91">
        <v>0</v>
      </c>
      <c r="J15" s="92">
        <v>9</v>
      </c>
      <c r="K15" s="90">
        <v>24</v>
      </c>
      <c r="L15" s="91">
        <v>0</v>
      </c>
      <c r="M15" s="92">
        <v>24</v>
      </c>
      <c r="N15" s="90">
        <v>21</v>
      </c>
      <c r="O15" s="91">
        <v>0</v>
      </c>
      <c r="P15" s="92">
        <v>21</v>
      </c>
      <c r="Q15" s="90">
        <v>91</v>
      </c>
      <c r="R15" s="91">
        <v>0</v>
      </c>
      <c r="S15" s="91">
        <v>91</v>
      </c>
    </row>
    <row r="16" spans="1:19" s="53" customFormat="1" ht="13.5" customHeight="1">
      <c r="A16" s="53" t="s">
        <v>61</v>
      </c>
      <c r="B16" s="90">
        <v>1</v>
      </c>
      <c r="C16" s="91">
        <v>6</v>
      </c>
      <c r="D16" s="92">
        <v>7</v>
      </c>
      <c r="E16" s="90">
        <v>3</v>
      </c>
      <c r="F16" s="91">
        <v>1</v>
      </c>
      <c r="G16" s="92">
        <v>4</v>
      </c>
      <c r="H16" s="90">
        <v>0</v>
      </c>
      <c r="I16" s="91">
        <v>1</v>
      </c>
      <c r="J16" s="92">
        <v>1</v>
      </c>
      <c r="K16" s="90">
        <v>2</v>
      </c>
      <c r="L16" s="91">
        <v>1</v>
      </c>
      <c r="M16" s="92">
        <v>3</v>
      </c>
      <c r="N16" s="90">
        <v>7</v>
      </c>
      <c r="O16" s="91">
        <v>3</v>
      </c>
      <c r="P16" s="92">
        <v>10</v>
      </c>
      <c r="Q16" s="90">
        <v>13</v>
      </c>
      <c r="R16" s="91">
        <v>12</v>
      </c>
      <c r="S16" s="91">
        <v>25</v>
      </c>
    </row>
    <row r="17" spans="1:19" s="53" customFormat="1" ht="13.5" customHeight="1">
      <c r="A17" s="53" t="s">
        <v>151</v>
      </c>
      <c r="B17" s="90">
        <v>2</v>
      </c>
      <c r="C17" s="91">
        <v>0</v>
      </c>
      <c r="D17" s="92">
        <v>2</v>
      </c>
      <c r="E17" s="90">
        <v>0</v>
      </c>
      <c r="F17" s="91">
        <v>1</v>
      </c>
      <c r="G17" s="92">
        <v>1</v>
      </c>
      <c r="H17" s="90">
        <v>0</v>
      </c>
      <c r="I17" s="91">
        <v>0</v>
      </c>
      <c r="J17" s="92">
        <v>0</v>
      </c>
      <c r="K17" s="90">
        <v>0</v>
      </c>
      <c r="L17" s="91">
        <v>0</v>
      </c>
      <c r="M17" s="92">
        <v>0</v>
      </c>
      <c r="N17" s="90">
        <v>0</v>
      </c>
      <c r="O17" s="91">
        <v>0</v>
      </c>
      <c r="P17" s="92">
        <v>0</v>
      </c>
      <c r="Q17" s="90">
        <v>2</v>
      </c>
      <c r="R17" s="91">
        <v>1</v>
      </c>
      <c r="S17" s="91">
        <v>3</v>
      </c>
    </row>
    <row r="18" spans="1:19" s="53" customFormat="1" ht="13.5" customHeight="1">
      <c r="A18" s="53" t="s">
        <v>63</v>
      </c>
      <c r="B18" s="90">
        <v>0</v>
      </c>
      <c r="C18" s="91">
        <v>1</v>
      </c>
      <c r="D18" s="92">
        <v>1</v>
      </c>
      <c r="E18" s="90">
        <v>0</v>
      </c>
      <c r="F18" s="91">
        <v>0</v>
      </c>
      <c r="G18" s="92">
        <v>0</v>
      </c>
      <c r="H18" s="90">
        <v>0</v>
      </c>
      <c r="I18" s="91">
        <v>0</v>
      </c>
      <c r="J18" s="92">
        <v>0</v>
      </c>
      <c r="K18" s="90">
        <v>1</v>
      </c>
      <c r="L18" s="91">
        <v>0</v>
      </c>
      <c r="M18" s="92">
        <v>1</v>
      </c>
      <c r="N18" s="90">
        <v>0</v>
      </c>
      <c r="O18" s="91">
        <v>0</v>
      </c>
      <c r="P18" s="92">
        <v>0</v>
      </c>
      <c r="Q18" s="90">
        <v>1</v>
      </c>
      <c r="R18" s="91">
        <v>1</v>
      </c>
      <c r="S18" s="91">
        <v>2</v>
      </c>
    </row>
    <row r="19" spans="1:19" s="53" customFormat="1" ht="13.5" customHeight="1">
      <c r="A19" s="53" t="s">
        <v>48</v>
      </c>
      <c r="B19" s="90">
        <v>14</v>
      </c>
      <c r="C19" s="91">
        <v>118</v>
      </c>
      <c r="D19" s="92">
        <v>132</v>
      </c>
      <c r="E19" s="90">
        <v>14</v>
      </c>
      <c r="F19" s="91">
        <v>98</v>
      </c>
      <c r="G19" s="92">
        <v>112</v>
      </c>
      <c r="H19" s="90">
        <v>4</v>
      </c>
      <c r="I19" s="91">
        <v>82</v>
      </c>
      <c r="J19" s="92">
        <v>86</v>
      </c>
      <c r="K19" s="90">
        <v>10</v>
      </c>
      <c r="L19" s="91">
        <v>161</v>
      </c>
      <c r="M19" s="92">
        <v>171</v>
      </c>
      <c r="N19" s="90">
        <v>18</v>
      </c>
      <c r="O19" s="91">
        <v>120</v>
      </c>
      <c r="P19" s="92">
        <v>138</v>
      </c>
      <c r="Q19" s="90">
        <v>60</v>
      </c>
      <c r="R19" s="91">
        <v>579</v>
      </c>
      <c r="S19" s="91">
        <v>639</v>
      </c>
    </row>
    <row r="20" spans="1:19" s="53" customFormat="1" ht="13.5" customHeight="1">
      <c r="A20" s="53" t="s">
        <v>64</v>
      </c>
      <c r="B20" s="90">
        <v>3</v>
      </c>
      <c r="C20" s="91">
        <v>1</v>
      </c>
      <c r="D20" s="92">
        <v>4</v>
      </c>
      <c r="E20" s="90">
        <v>1</v>
      </c>
      <c r="F20" s="91">
        <v>4</v>
      </c>
      <c r="G20" s="92">
        <v>5</v>
      </c>
      <c r="H20" s="90">
        <v>0</v>
      </c>
      <c r="I20" s="91">
        <v>2</v>
      </c>
      <c r="J20" s="92">
        <v>2</v>
      </c>
      <c r="K20" s="90">
        <v>1</v>
      </c>
      <c r="L20" s="91">
        <v>2</v>
      </c>
      <c r="M20" s="92">
        <v>3</v>
      </c>
      <c r="N20" s="90">
        <v>6</v>
      </c>
      <c r="O20" s="91">
        <v>5</v>
      </c>
      <c r="P20" s="92">
        <v>11</v>
      </c>
      <c r="Q20" s="90">
        <v>11</v>
      </c>
      <c r="R20" s="91">
        <v>14</v>
      </c>
      <c r="S20" s="91">
        <v>25</v>
      </c>
    </row>
    <row r="21" spans="1:19" s="53" customFormat="1" ht="13.5" customHeight="1">
      <c r="A21" s="53" t="s">
        <v>152</v>
      </c>
      <c r="B21" s="90">
        <v>0</v>
      </c>
      <c r="C21" s="91">
        <v>0</v>
      </c>
      <c r="D21" s="92">
        <v>0</v>
      </c>
      <c r="E21" s="90">
        <v>0</v>
      </c>
      <c r="F21" s="91">
        <v>0</v>
      </c>
      <c r="G21" s="92">
        <v>0</v>
      </c>
      <c r="H21" s="90">
        <v>0</v>
      </c>
      <c r="I21" s="91">
        <v>0</v>
      </c>
      <c r="J21" s="92">
        <v>0</v>
      </c>
      <c r="K21" s="90">
        <v>14</v>
      </c>
      <c r="L21" s="91">
        <v>0</v>
      </c>
      <c r="M21" s="92">
        <v>14</v>
      </c>
      <c r="N21" s="90">
        <v>13</v>
      </c>
      <c r="O21" s="91">
        <v>2</v>
      </c>
      <c r="P21" s="92">
        <v>15</v>
      </c>
      <c r="Q21" s="90">
        <v>27</v>
      </c>
      <c r="R21" s="91">
        <v>2</v>
      </c>
      <c r="S21" s="91">
        <v>29</v>
      </c>
    </row>
    <row r="22" spans="1:19" s="53" customFormat="1" ht="13.5" customHeight="1">
      <c r="A22" s="53" t="s">
        <v>65</v>
      </c>
      <c r="B22" s="90">
        <v>23</v>
      </c>
      <c r="C22" s="91">
        <v>38</v>
      </c>
      <c r="D22" s="92">
        <v>61</v>
      </c>
      <c r="E22" s="90">
        <v>11</v>
      </c>
      <c r="F22" s="91">
        <v>43</v>
      </c>
      <c r="G22" s="92">
        <v>54</v>
      </c>
      <c r="H22" s="90">
        <v>12</v>
      </c>
      <c r="I22" s="91">
        <v>57</v>
      </c>
      <c r="J22" s="92">
        <v>69</v>
      </c>
      <c r="K22" s="90">
        <v>27</v>
      </c>
      <c r="L22" s="91">
        <v>70</v>
      </c>
      <c r="M22" s="92">
        <v>97</v>
      </c>
      <c r="N22" s="90">
        <v>37</v>
      </c>
      <c r="O22" s="91">
        <v>57</v>
      </c>
      <c r="P22" s="92">
        <v>94</v>
      </c>
      <c r="Q22" s="90">
        <v>110</v>
      </c>
      <c r="R22" s="91">
        <v>265</v>
      </c>
      <c r="S22" s="91">
        <v>375</v>
      </c>
    </row>
    <row r="23" spans="1:19" s="53" customFormat="1" ht="13.5" customHeight="1">
      <c r="A23" s="53" t="s">
        <v>66</v>
      </c>
      <c r="B23" s="90">
        <v>33</v>
      </c>
      <c r="C23" s="91">
        <v>3</v>
      </c>
      <c r="D23" s="92">
        <v>36</v>
      </c>
      <c r="E23" s="90">
        <v>16</v>
      </c>
      <c r="F23" s="91">
        <v>1</v>
      </c>
      <c r="G23" s="92">
        <v>17</v>
      </c>
      <c r="H23" s="90">
        <v>64</v>
      </c>
      <c r="I23" s="91">
        <v>11</v>
      </c>
      <c r="J23" s="92">
        <v>75</v>
      </c>
      <c r="K23" s="90">
        <v>81</v>
      </c>
      <c r="L23" s="91">
        <v>9</v>
      </c>
      <c r="M23" s="92">
        <v>90</v>
      </c>
      <c r="N23" s="90">
        <v>24</v>
      </c>
      <c r="O23" s="91">
        <v>2</v>
      </c>
      <c r="P23" s="92">
        <v>26</v>
      </c>
      <c r="Q23" s="90">
        <v>218</v>
      </c>
      <c r="R23" s="91">
        <v>26</v>
      </c>
      <c r="S23" s="91">
        <v>244</v>
      </c>
    </row>
    <row r="24" spans="1:19" s="53" customFormat="1" ht="13.5" customHeight="1">
      <c r="A24" s="53" t="s">
        <v>67</v>
      </c>
      <c r="B24" s="90">
        <v>93</v>
      </c>
      <c r="C24" s="91">
        <v>2</v>
      </c>
      <c r="D24" s="92">
        <v>95</v>
      </c>
      <c r="E24" s="90">
        <v>79</v>
      </c>
      <c r="F24" s="91">
        <v>1</v>
      </c>
      <c r="G24" s="92">
        <v>80</v>
      </c>
      <c r="H24" s="90">
        <v>54</v>
      </c>
      <c r="I24" s="91">
        <v>3</v>
      </c>
      <c r="J24" s="92">
        <v>57</v>
      </c>
      <c r="K24" s="90">
        <v>146</v>
      </c>
      <c r="L24" s="91">
        <v>1</v>
      </c>
      <c r="M24" s="92">
        <v>147</v>
      </c>
      <c r="N24" s="90">
        <v>116</v>
      </c>
      <c r="O24" s="91">
        <v>1</v>
      </c>
      <c r="P24" s="92">
        <v>117</v>
      </c>
      <c r="Q24" s="90">
        <v>488</v>
      </c>
      <c r="R24" s="91">
        <v>8</v>
      </c>
      <c r="S24" s="91">
        <v>496</v>
      </c>
    </row>
    <row r="25" spans="1:19" ht="13.5" customHeight="1">
      <c r="A25" s="21" t="s">
        <v>32</v>
      </c>
      <c r="B25" s="98">
        <f>SUM(B7:B24)</f>
        <v>490</v>
      </c>
      <c r="C25" s="99">
        <f aca="true" t="shared" si="0" ref="C25:S25">SUM(C7:C24)</f>
        <v>232</v>
      </c>
      <c r="D25" s="100">
        <f t="shared" si="0"/>
        <v>722</v>
      </c>
      <c r="E25" s="99">
        <f t="shared" si="0"/>
        <v>318</v>
      </c>
      <c r="F25" s="99">
        <f t="shared" si="0"/>
        <v>176</v>
      </c>
      <c r="G25" s="99">
        <f t="shared" si="0"/>
        <v>494</v>
      </c>
      <c r="H25" s="98">
        <f t="shared" si="0"/>
        <v>361</v>
      </c>
      <c r="I25" s="99">
        <f t="shared" si="0"/>
        <v>211</v>
      </c>
      <c r="J25" s="100">
        <f t="shared" si="0"/>
        <v>572</v>
      </c>
      <c r="K25" s="99">
        <f t="shared" si="0"/>
        <v>760</v>
      </c>
      <c r="L25" s="99">
        <f t="shared" si="0"/>
        <v>296</v>
      </c>
      <c r="M25" s="99">
        <f t="shared" si="0"/>
        <v>1056</v>
      </c>
      <c r="N25" s="98">
        <f t="shared" si="0"/>
        <v>560</v>
      </c>
      <c r="O25" s="99">
        <f t="shared" si="0"/>
        <v>236</v>
      </c>
      <c r="P25" s="100">
        <f t="shared" si="0"/>
        <v>796</v>
      </c>
      <c r="Q25" s="99">
        <f t="shared" si="0"/>
        <v>2489</v>
      </c>
      <c r="R25" s="99">
        <f t="shared" si="0"/>
        <v>1151</v>
      </c>
      <c r="S25" s="99">
        <f t="shared" si="0"/>
        <v>3640</v>
      </c>
    </row>
    <row r="27" ht="13.5" customHeight="1">
      <c r="A27" s="9" t="s">
        <v>53</v>
      </c>
    </row>
  </sheetData>
  <sheetProtection/>
  <mergeCells count="8">
    <mergeCell ref="A2:S2"/>
    <mergeCell ref="A3:S3"/>
    <mergeCell ref="B5:D5"/>
    <mergeCell ref="E5:G5"/>
    <mergeCell ref="K5:M5"/>
    <mergeCell ref="N5:P5"/>
    <mergeCell ref="Q5:S5"/>
    <mergeCell ref="H5:J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R29" sqref="R29"/>
    </sheetView>
  </sheetViews>
  <sheetFormatPr defaultColWidth="9.140625" defaultRowHeight="13.5" customHeight="1"/>
  <cols>
    <col min="1" max="1" width="36.8515625" style="2" customWidth="1"/>
    <col min="2" max="3" width="6.7109375" style="1" customWidth="1"/>
    <col min="4" max="4" width="6.7109375" style="2" customWidth="1"/>
    <col min="5" max="6" width="6.7109375" style="1" customWidth="1"/>
    <col min="7" max="10" width="6.7109375" style="2" customWidth="1"/>
    <col min="11" max="12" width="6.7109375" style="1" customWidth="1"/>
    <col min="13" max="13" width="6.7109375" style="2" customWidth="1"/>
    <col min="14" max="15" width="6.7109375" style="1" customWidth="1"/>
    <col min="16" max="16" width="6.7109375" style="2" customWidth="1"/>
    <col min="17" max="18" width="6.7109375" style="1" customWidth="1"/>
    <col min="19" max="19" width="6.7109375" style="2" customWidth="1"/>
    <col min="20" max="20" width="5.57421875" style="1" customWidth="1"/>
    <col min="21" max="22" width="5.57421875" style="2" customWidth="1"/>
    <col min="23" max="16384" width="8.8515625" style="1" customWidth="1"/>
  </cols>
  <sheetData>
    <row r="1" spans="1:24" s="67" customFormat="1" ht="13.5" customHeight="1">
      <c r="A1" s="7" t="s">
        <v>72</v>
      </c>
      <c r="B1" s="52"/>
      <c r="C1" s="52"/>
      <c r="D1" s="53"/>
      <c r="E1" s="52"/>
      <c r="F1" s="52"/>
      <c r="G1" s="53"/>
      <c r="H1" s="53"/>
      <c r="I1" s="53"/>
      <c r="J1" s="53"/>
      <c r="K1" s="52"/>
      <c r="L1" s="52"/>
      <c r="M1" s="53"/>
      <c r="N1" s="52"/>
      <c r="O1" s="52"/>
      <c r="P1" s="53"/>
      <c r="Q1" s="52"/>
      <c r="R1" s="52"/>
      <c r="S1" s="53"/>
      <c r="T1" s="52"/>
      <c r="U1" s="53"/>
      <c r="V1" s="53"/>
      <c r="W1" s="52"/>
      <c r="X1" s="52"/>
    </row>
    <row r="2" spans="1:24" s="67" customFormat="1" ht="13.5" customHeight="1">
      <c r="A2" s="219" t="s">
        <v>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54"/>
      <c r="U2" s="54"/>
      <c r="V2" s="54"/>
      <c r="W2" s="54"/>
      <c r="X2" s="54"/>
    </row>
    <row r="3" spans="1:24" s="67" customFormat="1" ht="13.5" customHeight="1">
      <c r="A3" s="220" t="s">
        <v>75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54"/>
      <c r="U3" s="54"/>
      <c r="V3" s="54"/>
      <c r="W3" s="54"/>
      <c r="X3" s="54"/>
    </row>
    <row r="4" spans="1:24" s="67" customFormat="1" ht="13.5" customHeight="1" thickBot="1">
      <c r="A4" s="53"/>
      <c r="B4" s="52"/>
      <c r="C4" s="52"/>
      <c r="D4" s="53"/>
      <c r="E4" s="52"/>
      <c r="F4" s="52"/>
      <c r="G4" s="53"/>
      <c r="H4" s="53"/>
      <c r="I4" s="53"/>
      <c r="J4" s="53"/>
      <c r="K4" s="52"/>
      <c r="L4" s="52"/>
      <c r="M4" s="53"/>
      <c r="N4" s="52"/>
      <c r="O4" s="52"/>
      <c r="P4" s="53"/>
      <c r="Q4" s="52"/>
      <c r="R4" s="52"/>
      <c r="S4" s="53"/>
      <c r="T4" s="52"/>
      <c r="U4" s="53"/>
      <c r="V4" s="53"/>
      <c r="W4" s="52"/>
      <c r="X4" s="52"/>
    </row>
    <row r="5" spans="1:19" s="52" customFormat="1" ht="13.5" customHeight="1">
      <c r="A5" s="55"/>
      <c r="B5" s="221" t="s">
        <v>39</v>
      </c>
      <c r="C5" s="222"/>
      <c r="D5" s="223"/>
      <c r="E5" s="221" t="s">
        <v>51</v>
      </c>
      <c r="F5" s="222"/>
      <c r="G5" s="223"/>
      <c r="H5" s="221" t="s">
        <v>42</v>
      </c>
      <c r="I5" s="222"/>
      <c r="J5" s="223"/>
      <c r="K5" s="221" t="s">
        <v>41</v>
      </c>
      <c r="L5" s="222"/>
      <c r="M5" s="223"/>
      <c r="N5" s="221" t="s">
        <v>40</v>
      </c>
      <c r="O5" s="222"/>
      <c r="P5" s="223"/>
      <c r="Q5" s="224" t="s">
        <v>10</v>
      </c>
      <c r="R5" s="225"/>
      <c r="S5" s="225"/>
    </row>
    <row r="6" spans="1:19" s="52" customFormat="1" ht="13.5" customHeight="1">
      <c r="A6" s="68"/>
      <c r="B6" s="56" t="s">
        <v>43</v>
      </c>
      <c r="C6" s="57" t="s">
        <v>44</v>
      </c>
      <c r="D6" s="58" t="s">
        <v>45</v>
      </c>
      <c r="E6" s="56" t="s">
        <v>43</v>
      </c>
      <c r="F6" s="57" t="s">
        <v>44</v>
      </c>
      <c r="G6" s="58" t="s">
        <v>45</v>
      </c>
      <c r="H6" s="56" t="s">
        <v>43</v>
      </c>
      <c r="I6" s="57" t="s">
        <v>44</v>
      </c>
      <c r="J6" s="58" t="s">
        <v>46</v>
      </c>
      <c r="K6" s="56" t="s">
        <v>43</v>
      </c>
      <c r="L6" s="57" t="s">
        <v>44</v>
      </c>
      <c r="M6" s="58" t="s">
        <v>46</v>
      </c>
      <c r="N6" s="56" t="s">
        <v>43</v>
      </c>
      <c r="O6" s="57" t="s">
        <v>44</v>
      </c>
      <c r="P6" s="58" t="s">
        <v>46</v>
      </c>
      <c r="Q6" s="62" t="s">
        <v>43</v>
      </c>
      <c r="R6" s="60" t="s">
        <v>44</v>
      </c>
      <c r="S6" s="60" t="s">
        <v>46</v>
      </c>
    </row>
    <row r="7" spans="1:19" s="53" customFormat="1" ht="13.5" customHeight="1">
      <c r="A7" s="61" t="s">
        <v>55</v>
      </c>
      <c r="B7" s="69">
        <v>0</v>
      </c>
      <c r="C7" s="70">
        <v>0</v>
      </c>
      <c r="D7" s="70">
        <v>0</v>
      </c>
      <c r="E7" s="69">
        <v>0</v>
      </c>
      <c r="F7" s="70">
        <v>0</v>
      </c>
      <c r="G7" s="70">
        <v>0</v>
      </c>
      <c r="H7" s="69">
        <v>3</v>
      </c>
      <c r="I7" s="70">
        <v>0</v>
      </c>
      <c r="J7" s="70">
        <v>3</v>
      </c>
      <c r="K7" s="69">
        <v>0</v>
      </c>
      <c r="L7" s="70">
        <v>0</v>
      </c>
      <c r="M7" s="70">
        <v>0</v>
      </c>
      <c r="N7" s="69">
        <v>0</v>
      </c>
      <c r="O7" s="70">
        <v>0</v>
      </c>
      <c r="P7" s="70">
        <v>0</v>
      </c>
      <c r="Q7" s="71">
        <v>3</v>
      </c>
      <c r="R7" s="70">
        <v>0</v>
      </c>
      <c r="S7" s="70">
        <v>3</v>
      </c>
    </row>
    <row r="8" spans="1:19" s="53" customFormat="1" ht="13.5" customHeight="1">
      <c r="A8" s="53" t="s">
        <v>56</v>
      </c>
      <c r="B8" s="63">
        <v>18</v>
      </c>
      <c r="C8" s="64">
        <v>1</v>
      </c>
      <c r="D8" s="64">
        <v>19</v>
      </c>
      <c r="E8" s="63">
        <v>17</v>
      </c>
      <c r="F8" s="64">
        <v>0</v>
      </c>
      <c r="G8" s="64">
        <v>17</v>
      </c>
      <c r="H8" s="63">
        <v>24</v>
      </c>
      <c r="I8" s="64">
        <v>1</v>
      </c>
      <c r="J8" s="64">
        <v>25</v>
      </c>
      <c r="K8" s="63">
        <v>34</v>
      </c>
      <c r="L8" s="64">
        <v>1</v>
      </c>
      <c r="M8" s="64">
        <v>35</v>
      </c>
      <c r="N8" s="63">
        <v>19</v>
      </c>
      <c r="O8" s="64">
        <v>0</v>
      </c>
      <c r="P8" s="64">
        <v>19</v>
      </c>
      <c r="Q8" s="72">
        <v>112</v>
      </c>
      <c r="R8" s="64">
        <v>3</v>
      </c>
      <c r="S8" s="64">
        <v>115</v>
      </c>
    </row>
    <row r="9" spans="1:19" s="53" customFormat="1" ht="13.5" customHeight="1">
      <c r="A9" s="53" t="s">
        <v>49</v>
      </c>
      <c r="B9" s="63">
        <v>0</v>
      </c>
      <c r="C9" s="64">
        <v>1</v>
      </c>
      <c r="D9" s="64">
        <v>1</v>
      </c>
      <c r="E9" s="63">
        <v>1</v>
      </c>
      <c r="F9" s="64">
        <v>4</v>
      </c>
      <c r="G9" s="64">
        <v>5</v>
      </c>
      <c r="H9" s="63">
        <v>1</v>
      </c>
      <c r="I9" s="64">
        <v>4</v>
      </c>
      <c r="J9" s="64">
        <v>5</v>
      </c>
      <c r="K9" s="63">
        <v>2</v>
      </c>
      <c r="L9" s="64">
        <v>6</v>
      </c>
      <c r="M9" s="64">
        <v>8</v>
      </c>
      <c r="N9" s="63">
        <v>1</v>
      </c>
      <c r="O9" s="64">
        <v>0</v>
      </c>
      <c r="P9" s="64">
        <v>1</v>
      </c>
      <c r="Q9" s="72">
        <v>5</v>
      </c>
      <c r="R9" s="64">
        <v>15</v>
      </c>
      <c r="S9" s="64">
        <v>20</v>
      </c>
    </row>
    <row r="10" spans="1:19" s="53" customFormat="1" ht="13.5" customHeight="1">
      <c r="A10" s="53" t="s">
        <v>47</v>
      </c>
      <c r="B10" s="63">
        <v>11</v>
      </c>
      <c r="C10" s="64">
        <v>0</v>
      </c>
      <c r="D10" s="64">
        <v>11</v>
      </c>
      <c r="E10" s="63">
        <v>6</v>
      </c>
      <c r="F10" s="64">
        <v>0</v>
      </c>
      <c r="G10" s="64">
        <v>6</v>
      </c>
      <c r="H10" s="63">
        <v>3</v>
      </c>
      <c r="I10" s="64">
        <v>0</v>
      </c>
      <c r="J10" s="64">
        <v>3</v>
      </c>
      <c r="K10" s="63">
        <v>9</v>
      </c>
      <c r="L10" s="64">
        <v>0</v>
      </c>
      <c r="M10" s="64">
        <v>9</v>
      </c>
      <c r="N10" s="63">
        <v>1</v>
      </c>
      <c r="O10" s="64">
        <v>0</v>
      </c>
      <c r="P10" s="64">
        <v>1</v>
      </c>
      <c r="Q10" s="72">
        <v>30</v>
      </c>
      <c r="R10" s="64">
        <v>0</v>
      </c>
      <c r="S10" s="64">
        <v>30</v>
      </c>
    </row>
    <row r="11" spans="1:19" s="53" customFormat="1" ht="13.5" customHeight="1">
      <c r="A11" s="53" t="s">
        <v>68</v>
      </c>
      <c r="B11" s="63">
        <v>0</v>
      </c>
      <c r="C11" s="64">
        <v>0</v>
      </c>
      <c r="D11" s="64">
        <v>0</v>
      </c>
      <c r="E11" s="63">
        <v>0</v>
      </c>
      <c r="F11" s="64">
        <v>0</v>
      </c>
      <c r="G11" s="64">
        <v>0</v>
      </c>
      <c r="H11" s="63">
        <v>1</v>
      </c>
      <c r="I11" s="64">
        <v>1</v>
      </c>
      <c r="J11" s="64">
        <v>2</v>
      </c>
      <c r="K11" s="63">
        <v>1</v>
      </c>
      <c r="L11" s="64">
        <v>0</v>
      </c>
      <c r="M11" s="64">
        <v>1</v>
      </c>
      <c r="N11" s="63">
        <v>1</v>
      </c>
      <c r="O11" s="64">
        <v>2</v>
      </c>
      <c r="P11" s="64">
        <v>3</v>
      </c>
      <c r="Q11" s="72">
        <v>3</v>
      </c>
      <c r="R11" s="64">
        <v>3</v>
      </c>
      <c r="S11" s="64">
        <v>6</v>
      </c>
    </row>
    <row r="12" spans="1:19" s="53" customFormat="1" ht="13.5" customHeight="1">
      <c r="A12" s="53" t="s">
        <v>57</v>
      </c>
      <c r="B12" s="63">
        <v>1</v>
      </c>
      <c r="C12" s="64">
        <v>0</v>
      </c>
      <c r="D12" s="64">
        <v>1</v>
      </c>
      <c r="E12" s="63">
        <v>0</v>
      </c>
      <c r="F12" s="64">
        <v>0</v>
      </c>
      <c r="G12" s="64">
        <v>0</v>
      </c>
      <c r="H12" s="63">
        <v>7</v>
      </c>
      <c r="I12" s="64">
        <v>1</v>
      </c>
      <c r="J12" s="64">
        <v>8</v>
      </c>
      <c r="K12" s="63">
        <v>5</v>
      </c>
      <c r="L12" s="64">
        <v>3</v>
      </c>
      <c r="M12" s="64">
        <v>8</v>
      </c>
      <c r="N12" s="63">
        <v>1</v>
      </c>
      <c r="O12" s="64">
        <v>1</v>
      </c>
      <c r="P12" s="64">
        <v>2</v>
      </c>
      <c r="Q12" s="72">
        <v>14</v>
      </c>
      <c r="R12" s="64">
        <v>5</v>
      </c>
      <c r="S12" s="64">
        <v>19</v>
      </c>
    </row>
    <row r="13" spans="1:19" s="53" customFormat="1" ht="13.5" customHeight="1">
      <c r="A13" s="53" t="s">
        <v>58</v>
      </c>
      <c r="B13" s="63">
        <v>1</v>
      </c>
      <c r="C13" s="64">
        <v>1</v>
      </c>
      <c r="D13" s="64">
        <v>2</v>
      </c>
      <c r="E13" s="63">
        <v>4</v>
      </c>
      <c r="F13" s="64">
        <v>1</v>
      </c>
      <c r="G13" s="64">
        <v>5</v>
      </c>
      <c r="H13" s="63">
        <v>3</v>
      </c>
      <c r="I13" s="64">
        <v>1</v>
      </c>
      <c r="J13" s="64">
        <v>4</v>
      </c>
      <c r="K13" s="63">
        <v>16</v>
      </c>
      <c r="L13" s="64">
        <v>2</v>
      </c>
      <c r="M13" s="64">
        <v>18</v>
      </c>
      <c r="N13" s="63">
        <v>1</v>
      </c>
      <c r="O13" s="64">
        <v>0</v>
      </c>
      <c r="P13" s="64">
        <v>1</v>
      </c>
      <c r="Q13" s="72">
        <v>25</v>
      </c>
      <c r="R13" s="64">
        <v>5</v>
      </c>
      <c r="S13" s="64">
        <v>30</v>
      </c>
    </row>
    <row r="14" spans="1:19" s="53" customFormat="1" ht="13.5" customHeight="1">
      <c r="A14" s="53" t="s">
        <v>59</v>
      </c>
      <c r="B14" s="63">
        <v>0</v>
      </c>
      <c r="C14" s="64">
        <v>0</v>
      </c>
      <c r="D14" s="64">
        <v>0</v>
      </c>
      <c r="E14" s="63">
        <v>6</v>
      </c>
      <c r="F14" s="64">
        <v>3</v>
      </c>
      <c r="G14" s="64">
        <v>9</v>
      </c>
      <c r="H14" s="63">
        <v>18</v>
      </c>
      <c r="I14" s="64">
        <v>7</v>
      </c>
      <c r="J14" s="64">
        <v>25</v>
      </c>
      <c r="K14" s="63">
        <v>12</v>
      </c>
      <c r="L14" s="64">
        <v>5</v>
      </c>
      <c r="M14" s="64">
        <v>17</v>
      </c>
      <c r="N14" s="63">
        <v>4</v>
      </c>
      <c r="O14" s="64">
        <v>3</v>
      </c>
      <c r="P14" s="64">
        <v>7</v>
      </c>
      <c r="Q14" s="72">
        <v>40</v>
      </c>
      <c r="R14" s="64">
        <v>18</v>
      </c>
      <c r="S14" s="64">
        <v>58</v>
      </c>
    </row>
    <row r="15" spans="1:19" s="53" customFormat="1" ht="13.5" customHeight="1">
      <c r="A15" s="53" t="s">
        <v>60</v>
      </c>
      <c r="B15" s="63">
        <v>0</v>
      </c>
      <c r="C15" s="64">
        <v>0</v>
      </c>
      <c r="D15" s="64">
        <v>0</v>
      </c>
      <c r="E15" s="63">
        <v>2</v>
      </c>
      <c r="F15" s="64">
        <v>0</v>
      </c>
      <c r="G15" s="64">
        <v>2</v>
      </c>
      <c r="H15" s="63">
        <v>14</v>
      </c>
      <c r="I15" s="64">
        <v>0</v>
      </c>
      <c r="J15" s="64">
        <v>14</v>
      </c>
      <c r="K15" s="63">
        <v>4</v>
      </c>
      <c r="L15" s="64">
        <v>0</v>
      </c>
      <c r="M15" s="64">
        <v>4</v>
      </c>
      <c r="N15" s="63">
        <v>8</v>
      </c>
      <c r="O15" s="64">
        <v>1</v>
      </c>
      <c r="P15" s="64">
        <v>9</v>
      </c>
      <c r="Q15" s="72">
        <v>28</v>
      </c>
      <c r="R15" s="64">
        <v>1</v>
      </c>
      <c r="S15" s="64">
        <v>29</v>
      </c>
    </row>
    <row r="16" spans="1:19" s="53" customFormat="1" ht="13.5" customHeight="1">
      <c r="A16" s="53" t="s">
        <v>61</v>
      </c>
      <c r="B16" s="63">
        <v>1</v>
      </c>
      <c r="C16" s="64">
        <v>4</v>
      </c>
      <c r="D16" s="64">
        <v>5</v>
      </c>
      <c r="E16" s="63">
        <v>0</v>
      </c>
      <c r="F16" s="64">
        <v>0</v>
      </c>
      <c r="G16" s="64">
        <v>0</v>
      </c>
      <c r="H16" s="63">
        <v>1</v>
      </c>
      <c r="I16" s="64">
        <v>2</v>
      </c>
      <c r="J16" s="64">
        <v>3</v>
      </c>
      <c r="K16" s="63">
        <v>1</v>
      </c>
      <c r="L16" s="64">
        <v>0</v>
      </c>
      <c r="M16" s="64">
        <v>1</v>
      </c>
      <c r="N16" s="63">
        <v>0</v>
      </c>
      <c r="O16" s="64">
        <v>0</v>
      </c>
      <c r="P16" s="64">
        <v>0</v>
      </c>
      <c r="Q16" s="72">
        <v>3</v>
      </c>
      <c r="R16" s="64">
        <v>6</v>
      </c>
      <c r="S16" s="64">
        <v>9</v>
      </c>
    </row>
    <row r="17" spans="1:19" s="53" customFormat="1" ht="13.5" customHeight="1">
      <c r="A17" s="53" t="s">
        <v>69</v>
      </c>
      <c r="B17" s="63">
        <v>0</v>
      </c>
      <c r="C17" s="64">
        <v>1</v>
      </c>
      <c r="D17" s="64">
        <v>1</v>
      </c>
      <c r="E17" s="63">
        <v>0</v>
      </c>
      <c r="F17" s="64">
        <v>0</v>
      </c>
      <c r="G17" s="64">
        <v>0</v>
      </c>
      <c r="H17" s="63">
        <v>1</v>
      </c>
      <c r="I17" s="64">
        <v>2</v>
      </c>
      <c r="J17" s="64">
        <v>3</v>
      </c>
      <c r="K17" s="63">
        <v>0</v>
      </c>
      <c r="L17" s="64">
        <v>0</v>
      </c>
      <c r="M17" s="64">
        <v>0</v>
      </c>
      <c r="N17" s="63">
        <v>0</v>
      </c>
      <c r="O17" s="64">
        <v>0</v>
      </c>
      <c r="P17" s="64">
        <v>0</v>
      </c>
      <c r="Q17" s="72">
        <v>1</v>
      </c>
      <c r="R17" s="64">
        <v>3</v>
      </c>
      <c r="S17" s="64">
        <v>4</v>
      </c>
    </row>
    <row r="18" spans="1:19" s="53" customFormat="1" ht="13.5" customHeight="1">
      <c r="A18" s="53" t="s">
        <v>62</v>
      </c>
      <c r="B18" s="63">
        <v>0</v>
      </c>
      <c r="C18" s="64">
        <v>0</v>
      </c>
      <c r="D18" s="64">
        <v>0</v>
      </c>
      <c r="E18" s="63">
        <v>0</v>
      </c>
      <c r="F18" s="64">
        <v>0</v>
      </c>
      <c r="G18" s="64">
        <v>0</v>
      </c>
      <c r="H18" s="63">
        <v>0</v>
      </c>
      <c r="I18" s="64">
        <v>0</v>
      </c>
      <c r="J18" s="64">
        <v>0</v>
      </c>
      <c r="K18" s="63">
        <v>0</v>
      </c>
      <c r="L18" s="64">
        <v>1</v>
      </c>
      <c r="M18" s="64">
        <v>1</v>
      </c>
      <c r="N18" s="63">
        <v>0</v>
      </c>
      <c r="O18" s="64">
        <v>0</v>
      </c>
      <c r="P18" s="64">
        <v>0</v>
      </c>
      <c r="Q18" s="72">
        <v>0</v>
      </c>
      <c r="R18" s="64">
        <v>1</v>
      </c>
      <c r="S18" s="64">
        <v>1</v>
      </c>
    </row>
    <row r="19" spans="1:19" s="53" customFormat="1" ht="13.5" customHeight="1">
      <c r="A19" s="53" t="s">
        <v>63</v>
      </c>
      <c r="B19" s="63">
        <v>0</v>
      </c>
      <c r="C19" s="64">
        <v>2</v>
      </c>
      <c r="D19" s="64">
        <v>2</v>
      </c>
      <c r="E19" s="63">
        <v>0</v>
      </c>
      <c r="F19" s="64">
        <v>0</v>
      </c>
      <c r="G19" s="64">
        <v>0</v>
      </c>
      <c r="H19" s="63">
        <v>0</v>
      </c>
      <c r="I19" s="64">
        <v>1</v>
      </c>
      <c r="J19" s="64">
        <v>1</v>
      </c>
      <c r="K19" s="63">
        <v>0</v>
      </c>
      <c r="L19" s="64">
        <v>0</v>
      </c>
      <c r="M19" s="64">
        <v>0</v>
      </c>
      <c r="N19" s="63">
        <v>0</v>
      </c>
      <c r="O19" s="64">
        <v>0</v>
      </c>
      <c r="P19" s="64">
        <v>0</v>
      </c>
      <c r="Q19" s="72">
        <v>0</v>
      </c>
      <c r="R19" s="64">
        <v>3</v>
      </c>
      <c r="S19" s="64">
        <v>3</v>
      </c>
    </row>
    <row r="20" spans="1:19" s="53" customFormat="1" ht="13.5" customHeight="1">
      <c r="A20" s="53" t="s">
        <v>48</v>
      </c>
      <c r="B20" s="63">
        <v>4</v>
      </c>
      <c r="C20" s="64">
        <v>35</v>
      </c>
      <c r="D20" s="64">
        <v>39</v>
      </c>
      <c r="E20" s="63">
        <v>2</v>
      </c>
      <c r="F20" s="64">
        <v>28</v>
      </c>
      <c r="G20" s="64">
        <v>30</v>
      </c>
      <c r="H20" s="63">
        <v>1</v>
      </c>
      <c r="I20" s="64">
        <v>47</v>
      </c>
      <c r="J20" s="64">
        <v>48</v>
      </c>
      <c r="K20" s="63">
        <v>7</v>
      </c>
      <c r="L20" s="64">
        <v>67</v>
      </c>
      <c r="M20" s="64">
        <v>74</v>
      </c>
      <c r="N20" s="63">
        <v>6</v>
      </c>
      <c r="O20" s="64">
        <v>49</v>
      </c>
      <c r="P20" s="64">
        <v>55</v>
      </c>
      <c r="Q20" s="72">
        <v>20</v>
      </c>
      <c r="R20" s="64">
        <v>226</v>
      </c>
      <c r="S20" s="64">
        <v>246</v>
      </c>
    </row>
    <row r="21" spans="1:19" s="53" customFormat="1" ht="13.5" customHeight="1">
      <c r="A21" s="53" t="s">
        <v>64</v>
      </c>
      <c r="B21" s="63">
        <v>4</v>
      </c>
      <c r="C21" s="64">
        <v>11</v>
      </c>
      <c r="D21" s="64">
        <v>15</v>
      </c>
      <c r="E21" s="63">
        <v>9</v>
      </c>
      <c r="F21" s="64">
        <v>4</v>
      </c>
      <c r="G21" s="64">
        <v>13</v>
      </c>
      <c r="H21" s="63">
        <v>8</v>
      </c>
      <c r="I21" s="64">
        <v>5</v>
      </c>
      <c r="J21" s="64">
        <v>13</v>
      </c>
      <c r="K21" s="63">
        <v>11</v>
      </c>
      <c r="L21" s="64">
        <v>6</v>
      </c>
      <c r="M21" s="64">
        <v>17</v>
      </c>
      <c r="N21" s="63">
        <v>1</v>
      </c>
      <c r="O21" s="64">
        <v>5</v>
      </c>
      <c r="P21" s="64">
        <v>6</v>
      </c>
      <c r="Q21" s="72">
        <v>33</v>
      </c>
      <c r="R21" s="64">
        <v>31</v>
      </c>
      <c r="S21" s="64">
        <v>64</v>
      </c>
    </row>
    <row r="22" spans="1:19" s="53" customFormat="1" ht="13.5" customHeight="1">
      <c r="A22" s="53" t="s">
        <v>70</v>
      </c>
      <c r="B22" s="63">
        <v>0</v>
      </c>
      <c r="C22" s="64">
        <v>0</v>
      </c>
      <c r="D22" s="64">
        <v>0</v>
      </c>
      <c r="E22" s="63">
        <v>0</v>
      </c>
      <c r="F22" s="64">
        <v>0</v>
      </c>
      <c r="G22" s="64">
        <v>0</v>
      </c>
      <c r="H22" s="63">
        <v>0</v>
      </c>
      <c r="I22" s="64">
        <v>0</v>
      </c>
      <c r="J22" s="64">
        <v>0</v>
      </c>
      <c r="K22" s="63">
        <v>0</v>
      </c>
      <c r="L22" s="64">
        <v>1</v>
      </c>
      <c r="M22" s="64">
        <v>1</v>
      </c>
      <c r="N22" s="63">
        <v>1</v>
      </c>
      <c r="O22" s="64">
        <v>0</v>
      </c>
      <c r="P22" s="64">
        <v>1</v>
      </c>
      <c r="Q22" s="72">
        <v>1</v>
      </c>
      <c r="R22" s="64">
        <v>1</v>
      </c>
      <c r="S22" s="64">
        <v>2</v>
      </c>
    </row>
    <row r="23" spans="1:19" s="53" customFormat="1" ht="13.5" customHeight="1">
      <c r="A23" s="53" t="s">
        <v>71</v>
      </c>
      <c r="B23" s="63">
        <v>2</v>
      </c>
      <c r="C23" s="64">
        <v>0</v>
      </c>
      <c r="D23" s="64">
        <v>2</v>
      </c>
      <c r="E23" s="63">
        <v>3</v>
      </c>
      <c r="F23" s="64">
        <v>0</v>
      </c>
      <c r="G23" s="64">
        <v>3</v>
      </c>
      <c r="H23" s="63">
        <v>2</v>
      </c>
      <c r="I23" s="64">
        <v>1</v>
      </c>
      <c r="J23" s="64">
        <v>3</v>
      </c>
      <c r="K23" s="63">
        <v>3</v>
      </c>
      <c r="L23" s="64">
        <v>1</v>
      </c>
      <c r="M23" s="64">
        <v>4</v>
      </c>
      <c r="N23" s="63">
        <v>0</v>
      </c>
      <c r="O23" s="64">
        <v>0</v>
      </c>
      <c r="P23" s="64">
        <v>0</v>
      </c>
      <c r="Q23" s="72">
        <v>10</v>
      </c>
      <c r="R23" s="64">
        <v>2</v>
      </c>
      <c r="S23" s="64">
        <v>12</v>
      </c>
    </row>
    <row r="24" spans="1:19" s="53" customFormat="1" ht="13.5" customHeight="1">
      <c r="A24" s="53" t="s">
        <v>65</v>
      </c>
      <c r="B24" s="63">
        <v>0</v>
      </c>
      <c r="C24" s="64">
        <v>0</v>
      </c>
      <c r="D24" s="64">
        <v>0</v>
      </c>
      <c r="E24" s="63">
        <v>1</v>
      </c>
      <c r="F24" s="64">
        <v>0</v>
      </c>
      <c r="G24" s="64">
        <v>1</v>
      </c>
      <c r="H24" s="63">
        <v>3</v>
      </c>
      <c r="I24" s="64">
        <v>5</v>
      </c>
      <c r="J24" s="64">
        <v>8</v>
      </c>
      <c r="K24" s="63">
        <v>0</v>
      </c>
      <c r="L24" s="64">
        <v>2</v>
      </c>
      <c r="M24" s="64">
        <v>2</v>
      </c>
      <c r="N24" s="63">
        <v>3</v>
      </c>
      <c r="O24" s="64">
        <v>1</v>
      </c>
      <c r="P24" s="64">
        <v>4</v>
      </c>
      <c r="Q24" s="72">
        <v>7</v>
      </c>
      <c r="R24" s="64">
        <v>8</v>
      </c>
      <c r="S24" s="64">
        <v>15</v>
      </c>
    </row>
    <row r="25" spans="1:19" s="52" customFormat="1" ht="13.5" customHeight="1">
      <c r="A25" s="53" t="s">
        <v>66</v>
      </c>
      <c r="B25" s="63">
        <v>1</v>
      </c>
      <c r="C25" s="64">
        <v>2</v>
      </c>
      <c r="D25" s="64">
        <v>3</v>
      </c>
      <c r="E25" s="63">
        <v>1</v>
      </c>
      <c r="F25" s="64">
        <v>1</v>
      </c>
      <c r="G25" s="64">
        <v>2</v>
      </c>
      <c r="H25" s="63">
        <v>12</v>
      </c>
      <c r="I25" s="64">
        <v>3</v>
      </c>
      <c r="J25" s="64">
        <v>15</v>
      </c>
      <c r="K25" s="63">
        <v>11</v>
      </c>
      <c r="L25" s="64">
        <v>2</v>
      </c>
      <c r="M25" s="64">
        <v>13</v>
      </c>
      <c r="N25" s="63">
        <v>1</v>
      </c>
      <c r="O25" s="64">
        <v>0</v>
      </c>
      <c r="P25" s="64">
        <v>1</v>
      </c>
      <c r="Q25" s="72">
        <v>26</v>
      </c>
      <c r="R25" s="64">
        <v>8</v>
      </c>
      <c r="S25" s="64">
        <v>34</v>
      </c>
    </row>
    <row r="26" spans="1:19" s="53" customFormat="1" ht="13.5" customHeight="1">
      <c r="A26" s="53" t="s">
        <v>67</v>
      </c>
      <c r="B26" s="65">
        <v>13</v>
      </c>
      <c r="C26" s="66">
        <v>0</v>
      </c>
      <c r="D26" s="66">
        <v>13</v>
      </c>
      <c r="E26" s="65">
        <v>6</v>
      </c>
      <c r="F26" s="66">
        <v>1</v>
      </c>
      <c r="G26" s="66">
        <v>7</v>
      </c>
      <c r="H26" s="65">
        <v>10</v>
      </c>
      <c r="I26" s="66">
        <v>1</v>
      </c>
      <c r="J26" s="66">
        <v>11</v>
      </c>
      <c r="K26" s="65">
        <v>21</v>
      </c>
      <c r="L26" s="66">
        <v>0</v>
      </c>
      <c r="M26" s="66">
        <v>21</v>
      </c>
      <c r="N26" s="65">
        <v>17</v>
      </c>
      <c r="O26" s="66">
        <v>0</v>
      </c>
      <c r="P26" s="66">
        <v>17</v>
      </c>
      <c r="Q26" s="73">
        <v>67</v>
      </c>
      <c r="R26" s="74">
        <v>2</v>
      </c>
      <c r="S26" s="74">
        <v>69</v>
      </c>
    </row>
    <row r="27" spans="1:19" s="53" customFormat="1" ht="13.5" customHeight="1">
      <c r="A27" s="75" t="s">
        <v>32</v>
      </c>
      <c r="B27" s="76">
        <f>SUM(B7:B26)</f>
        <v>56</v>
      </c>
      <c r="C27" s="77">
        <f aca="true" t="shared" si="0" ref="C27:S27">SUM(C7:C26)</f>
        <v>58</v>
      </c>
      <c r="D27" s="77">
        <f t="shared" si="0"/>
        <v>114</v>
      </c>
      <c r="E27" s="76">
        <f t="shared" si="0"/>
        <v>58</v>
      </c>
      <c r="F27" s="77">
        <f t="shared" si="0"/>
        <v>42</v>
      </c>
      <c r="G27" s="77">
        <f t="shared" si="0"/>
        <v>100</v>
      </c>
      <c r="H27" s="76">
        <f t="shared" si="0"/>
        <v>112</v>
      </c>
      <c r="I27" s="77">
        <f t="shared" si="0"/>
        <v>82</v>
      </c>
      <c r="J27" s="77">
        <f t="shared" si="0"/>
        <v>194</v>
      </c>
      <c r="K27" s="76">
        <f t="shared" si="0"/>
        <v>137</v>
      </c>
      <c r="L27" s="77">
        <f t="shared" si="0"/>
        <v>97</v>
      </c>
      <c r="M27" s="77">
        <f t="shared" si="0"/>
        <v>234</v>
      </c>
      <c r="N27" s="76">
        <f t="shared" si="0"/>
        <v>65</v>
      </c>
      <c r="O27" s="77">
        <f t="shared" si="0"/>
        <v>62</v>
      </c>
      <c r="P27" s="77">
        <f t="shared" si="0"/>
        <v>127</v>
      </c>
      <c r="Q27" s="78">
        <f t="shared" si="0"/>
        <v>428</v>
      </c>
      <c r="R27" s="77">
        <f t="shared" si="0"/>
        <v>341</v>
      </c>
      <c r="S27" s="77">
        <f t="shared" si="0"/>
        <v>769</v>
      </c>
    </row>
    <row r="28" spans="1:22" s="67" customFormat="1" ht="13.5" customHeight="1">
      <c r="A28" s="79"/>
      <c r="D28" s="79"/>
      <c r="G28" s="79"/>
      <c r="H28" s="79"/>
      <c r="I28" s="79"/>
      <c r="J28" s="79"/>
      <c r="M28" s="79"/>
      <c r="P28" s="79"/>
      <c r="S28" s="79"/>
      <c r="U28" s="79"/>
      <c r="V28" s="79"/>
    </row>
    <row r="29" spans="1:22" s="67" customFormat="1" ht="13.5" customHeight="1">
      <c r="A29" s="9" t="s">
        <v>53</v>
      </c>
      <c r="D29" s="79"/>
      <c r="G29" s="79"/>
      <c r="H29" s="79"/>
      <c r="I29" s="79"/>
      <c r="J29" s="79"/>
      <c r="M29" s="79"/>
      <c r="P29" s="79"/>
      <c r="S29" s="79"/>
      <c r="T29" s="80"/>
      <c r="U29" s="81"/>
      <c r="V29" s="81"/>
    </row>
  </sheetData>
  <sheetProtection/>
  <mergeCells count="8">
    <mergeCell ref="Q5:S5"/>
    <mergeCell ref="N5:P5"/>
    <mergeCell ref="A2:S2"/>
    <mergeCell ref="A3:S3"/>
    <mergeCell ref="B5:D5"/>
    <mergeCell ref="E5:G5"/>
    <mergeCell ref="K5:M5"/>
    <mergeCell ref="H5:J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2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Unknown</cp:lastModifiedBy>
  <cp:lastPrinted>2009-11-16T17:13:20Z</cp:lastPrinted>
  <dcterms:created xsi:type="dcterms:W3CDTF">2005-07-20T09:54:33Z</dcterms:created>
  <dcterms:modified xsi:type="dcterms:W3CDTF">2012-03-12T10:14:09Z</dcterms:modified>
  <cp:category/>
  <cp:version/>
  <cp:contentType/>
  <cp:contentStatus/>
</cp:coreProperties>
</file>