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40" windowWidth="6030" windowHeight="3270" activeTab="0"/>
  </bookViews>
  <sheets>
    <sheet name="INHOUD" sheetId="1" r:id="rId1"/>
    <sheet name="09PBAS01" sheetId="2" r:id="rId2"/>
    <sheet name="09PBAS02" sheetId="3" r:id="rId3"/>
    <sheet name="09PBAS03" sheetId="4" r:id="rId4"/>
    <sheet name="09PBAS04" sheetId="5" r:id="rId5"/>
    <sheet name="09PBAS05" sheetId="6" r:id="rId6"/>
    <sheet name="09PBAS06" sheetId="7" r:id="rId7"/>
    <sheet name="09PBAS07" sheetId="8" r:id="rId8"/>
    <sheet name="09PBAS08" sheetId="9" r:id="rId9"/>
  </sheets>
  <definedNames>
    <definedName name="_xlnm.Print_Area" localSheetId="1">'09PBAS01'!$A$1:$J$75</definedName>
    <definedName name="_xlnm.Print_Area" localSheetId="2">'09PBAS02'!$A$1:$J$74</definedName>
    <definedName name="_xlnm.Print_Area" localSheetId="3">'09PBAS03'!$A$1:$J$74</definedName>
    <definedName name="_xlnm.Print_Area" localSheetId="6">'09PBAS06'!$A$1:$J$74</definedName>
  </definedNames>
  <calcPr fullCalcOnLoad="1"/>
</workbook>
</file>

<file path=xl/sharedStrings.xml><?xml version="1.0" encoding="utf-8"?>
<sst xmlns="http://schemas.openxmlformats.org/spreadsheetml/2006/main" count="827" uniqueCount="64">
  <si>
    <t xml:space="preserve"> </t>
  </si>
  <si>
    <t>BESTUURS- EN ONDERWIJZEND PERSONEEL NAAR STATUUT EN GESLACHT</t>
  </si>
  <si>
    <t>BASISONDERWIJS</t>
  </si>
  <si>
    <t>Vastbenoemden</t>
  </si>
  <si>
    <t>Tijdelijken</t>
  </si>
  <si>
    <t>Totaal</t>
  </si>
  <si>
    <t>Mannen</t>
  </si>
  <si>
    <t>Vrouwen</t>
  </si>
  <si>
    <t>Gewoon basisonderwijs</t>
  </si>
  <si>
    <t>Privaatrechtelijk</t>
  </si>
  <si>
    <t>Provincie</t>
  </si>
  <si>
    <t>Gemeente</t>
  </si>
  <si>
    <t>Buitengewoon basisonderwijs</t>
  </si>
  <si>
    <t>Totaal basisonderwijs</t>
  </si>
  <si>
    <t>ANDERE PERSONEELSCATEGORIEËN NAAR STATUUT EN GESLACHT</t>
  </si>
  <si>
    <t>BESTUURS- EN ONDERWIJZEND PERSONEEL NAAR LEEFTIJD, STATUUT EN GESLACHT</t>
  </si>
  <si>
    <t xml:space="preserve">GEWOON BASISONDERWIJS 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</si>
  <si>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</si>
  <si>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</si>
  <si>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</si>
  <si>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</si>
  <si>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</si>
  <si>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</si>
  <si>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</si>
  <si>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</si>
  <si>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</si>
  <si>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</si>
  <si>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</si>
  <si>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BASISONDERWIJS </t>
  </si>
  <si>
    <t>ANDERE PERSONEELSCATEGORIEËN NAAR LEEFTIJD, STATUUT EN GESLACHT</t>
  </si>
  <si>
    <t>Gemeenschapsonderwijs</t>
  </si>
  <si>
    <t>Gewoon kleuteronderwijs</t>
  </si>
  <si>
    <t>Buitengewoon kleuteronderwijs</t>
  </si>
  <si>
    <t>Totaal kleuteronderwijs</t>
  </si>
  <si>
    <t>Gewoon lager onderwijs</t>
  </si>
  <si>
    <t>Buitengewoon lager onderwijs</t>
  </si>
  <si>
    <t>Totaal lager onderwijs</t>
  </si>
  <si>
    <t>KLEUTERONDERWIJS</t>
  </si>
  <si>
    <t>LAGER 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</si>
  <si>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</si>
  <si>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</si>
  <si>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</si>
  <si>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</si>
  <si>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Schooljaar 2009-2010</t>
  </si>
  <si>
    <t>Aantal budgettaire fulltime-equivalenten (inclusief alle vervangingen, TBS+ en Bonus) - januari 2010</t>
  </si>
  <si>
    <t>Aantal personen (inclusief alle vervangingen, TBS+ en Bonus) - januari 2010</t>
  </si>
  <si>
    <t>Aantal personen (inclusief alle vervangingen, TBS+ en Bonus) -  januari 2010</t>
  </si>
  <si>
    <t>PERSONEEL BASISONDERWIJS</t>
  </si>
  <si>
    <t>Budgettaire fulltime-equivalenten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</si>
  <si>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</si>
  <si>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</si>
  <si>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</si>
  <si>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basisonderwijs</t>
  </si>
  <si>
    <t>Bestuurs- en onderwijzend personeel naar leeftijd, statuut en geslacht - buitengewoon basisonderwijs</t>
  </si>
  <si>
    <t>Andere personeelscategorieën naar leeftijd, statuut en geslacht - gewoon basisonderwijs</t>
  </si>
  <si>
    <t>Andere personeelscategorieën naar leeftijd, statuut en geslacht - buitengewoon basisonderwijs</t>
  </si>
  <si>
    <t>09PBAS01</t>
  </si>
  <si>
    <t>09PBAS02</t>
  </si>
  <si>
    <t>09PBAS03</t>
  </si>
  <si>
    <t>09PBAS04</t>
  </si>
  <si>
    <t>09PBAS05</t>
  </si>
  <si>
    <t>09PBAS06</t>
  </si>
  <si>
    <t>09PBAS08</t>
  </si>
  <si>
    <t>09PBAS07</t>
  </si>
</sst>
</file>

<file path=xl/styles.xml><?xml version="1.0" encoding="utf-8"?>
<styleSheet xmlns="http://schemas.openxmlformats.org/spreadsheetml/2006/main">
  <numFmts count="4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&quot;F&quot;\ * #,##0.00_-;_-&quot;F&quot;\ * #,##0.00\-;_-&quot;F&quot;\ * &quot;-&quot;??_-;_-@_-"/>
    <numFmt numFmtId="194" formatCode="#,##0;\-#,##0"/>
    <numFmt numFmtId="195" formatCode="#,##0;[Red]\-#,##0"/>
    <numFmt numFmtId="196" formatCode="#,##0.00;\-#,##0.00"/>
    <numFmt numFmtId="197" formatCode="#,##0.00;[Red]\-#,##0.00"/>
    <numFmt numFmtId="198" formatCode="#,##0&quot; BF&quot;;\-#,##0&quot; BF&quot;"/>
    <numFmt numFmtId="199" formatCode="#,##0&quot; BF&quot;;[Red]\-#,##0&quot; BF&quot;"/>
    <numFmt numFmtId="200" formatCode="#,##0.00&quot; BF&quot;;\-#,##0.00&quot; BF&quot;"/>
    <numFmt numFmtId="201" formatCode="#,##0.00&quot; BF&quot;;[Red]\-#,##0.00&quot; BF&quot;"/>
    <numFmt numFmtId="202" formatCode="#,##0;0;&quot;-&quot;"/>
    <numFmt numFmtId="203" formatCode="#,##0;0;\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MS Sans Serif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5" xfId="0" applyNumberFormat="1" applyFont="1" applyBorder="1" applyAlignment="1">
      <alignment/>
    </xf>
    <xf numFmtId="202" fontId="5" fillId="0" borderId="4" xfId="0" applyNumberFormat="1" applyFont="1" applyBorder="1" applyAlignment="1">
      <alignment horizontal="right"/>
    </xf>
    <xf numFmtId="202" fontId="5" fillId="0" borderId="0" xfId="0" applyNumberFormat="1" applyFont="1" applyAlignment="1">
      <alignment/>
    </xf>
    <xf numFmtId="202" fontId="5" fillId="0" borderId="4" xfId="0" applyNumberFormat="1" applyFont="1" applyBorder="1" applyAlignment="1">
      <alignment/>
    </xf>
    <xf numFmtId="202" fontId="5" fillId="0" borderId="0" xfId="0" applyNumberFormat="1" applyFont="1" applyAlignment="1">
      <alignment horizontal="right"/>
    </xf>
    <xf numFmtId="202" fontId="4" fillId="0" borderId="6" xfId="0" applyNumberFormat="1" applyFont="1" applyBorder="1" applyAlignment="1">
      <alignment/>
    </xf>
    <xf numFmtId="202" fontId="4" fillId="0" borderId="7" xfId="0" applyNumberFormat="1" applyFont="1" applyBorder="1" applyAlignment="1">
      <alignment/>
    </xf>
    <xf numFmtId="202" fontId="5" fillId="0" borderId="0" xfId="0" applyNumberFormat="1" applyFont="1" applyBorder="1" applyAlignment="1">
      <alignment horizontal="right"/>
    </xf>
    <xf numFmtId="202" fontId="4" fillId="0" borderId="6" xfId="0" applyNumberFormat="1" applyFont="1" applyBorder="1" applyAlignment="1">
      <alignment horizontal="right"/>
    </xf>
    <xf numFmtId="3" fontId="4" fillId="0" borderId="0" xfId="18" applyNumberFormat="1" applyFont="1">
      <alignment/>
      <protection/>
    </xf>
    <xf numFmtId="3" fontId="5" fillId="0" borderId="0" xfId="18" applyNumberFormat="1" applyFont="1">
      <alignment/>
      <protection/>
    </xf>
    <xf numFmtId="0" fontId="5" fillId="0" borderId="0" xfId="18">
      <alignment/>
      <protection/>
    </xf>
    <xf numFmtId="3" fontId="4" fillId="0" borderId="0" xfId="18" applyNumberFormat="1" applyFont="1" applyAlignment="1">
      <alignment horizontal="centerContinuous"/>
      <protection/>
    </xf>
    <xf numFmtId="3" fontId="5" fillId="0" borderId="0" xfId="18" applyNumberFormat="1" applyFont="1" applyAlignment="1">
      <alignment horizontal="centerContinuous"/>
      <protection/>
    </xf>
    <xf numFmtId="0" fontId="5" fillId="0" borderId="0" xfId="18" applyFont="1" applyAlignment="1">
      <alignment horizontal="centerContinuous"/>
      <protection/>
    </xf>
    <xf numFmtId="0" fontId="4" fillId="0" borderId="0" xfId="18" applyFont="1" applyAlignment="1">
      <alignment horizontal="centerContinuous"/>
      <protection/>
    </xf>
    <xf numFmtId="3" fontId="5" fillId="0" borderId="1" xfId="18" applyNumberFormat="1" applyFont="1" applyBorder="1" applyAlignment="1">
      <alignment horizontal="center"/>
      <protection/>
    </xf>
    <xf numFmtId="3" fontId="5" fillId="0" borderId="8" xfId="18" applyNumberFormat="1" applyFont="1" applyBorder="1" applyAlignment="1">
      <alignment horizontal="centerContinuous"/>
      <protection/>
    </xf>
    <xf numFmtId="3" fontId="5" fillId="0" borderId="1" xfId="18" applyNumberFormat="1" applyFont="1" applyBorder="1" applyAlignment="1">
      <alignment horizontal="centerContinuous"/>
      <protection/>
    </xf>
    <xf numFmtId="3" fontId="5" fillId="0" borderId="0" xfId="18" applyNumberFormat="1" applyFont="1" applyBorder="1" applyAlignment="1">
      <alignment horizontal="right"/>
      <protection/>
    </xf>
    <xf numFmtId="3" fontId="5" fillId="0" borderId="4" xfId="18" applyNumberFormat="1" applyFont="1" applyBorder="1" applyAlignment="1">
      <alignment horizontal="right"/>
      <protection/>
    </xf>
    <xf numFmtId="202" fontId="5" fillId="0" borderId="4" xfId="18" applyNumberFormat="1" applyFont="1" applyBorder="1">
      <alignment/>
      <protection/>
    </xf>
    <xf numFmtId="202" fontId="5" fillId="0" borderId="0" xfId="18" applyNumberFormat="1" applyFont="1">
      <alignment/>
      <protection/>
    </xf>
    <xf numFmtId="202" fontId="5" fillId="0" borderId="4" xfId="18" applyNumberFormat="1" applyFont="1" applyBorder="1" applyAlignment="1">
      <alignment horizontal="right"/>
      <protection/>
    </xf>
    <xf numFmtId="202" fontId="5" fillId="0" borderId="5" xfId="18" applyNumberFormat="1" applyFont="1" applyBorder="1">
      <alignment/>
      <protection/>
    </xf>
    <xf numFmtId="3" fontId="4" fillId="0" borderId="0" xfId="18" applyNumberFormat="1" applyFont="1" applyAlignment="1">
      <alignment horizontal="right"/>
      <protection/>
    </xf>
    <xf numFmtId="202" fontId="4" fillId="0" borderId="6" xfId="18" applyNumberFormat="1" applyFont="1" applyBorder="1">
      <alignment/>
      <protection/>
    </xf>
    <xf numFmtId="202" fontId="4" fillId="0" borderId="7" xfId="18" applyNumberFormat="1" applyFont="1" applyBorder="1">
      <alignment/>
      <protection/>
    </xf>
    <xf numFmtId="3" fontId="4" fillId="0" borderId="0" xfId="19" applyNumberFormat="1" applyFont="1">
      <alignment/>
      <protection/>
    </xf>
    <xf numFmtId="3" fontId="5" fillId="0" borderId="0" xfId="19" applyNumberFormat="1" applyFont="1">
      <alignment/>
      <protection/>
    </xf>
    <xf numFmtId="0" fontId="5" fillId="0" borderId="0" xfId="19">
      <alignment/>
      <protection/>
    </xf>
    <xf numFmtId="3" fontId="4" fillId="0" borderId="0" xfId="19" applyNumberFormat="1" applyFont="1" applyAlignment="1">
      <alignment horizontal="centerContinuous"/>
      <protection/>
    </xf>
    <xf numFmtId="3" fontId="5" fillId="0" borderId="0" xfId="19" applyNumberFormat="1" applyFont="1" applyAlignment="1">
      <alignment horizontal="centerContinuous"/>
      <protection/>
    </xf>
    <xf numFmtId="0" fontId="5" fillId="0" borderId="0" xfId="19" applyFont="1" applyAlignment="1">
      <alignment horizontal="centerContinuous"/>
      <protection/>
    </xf>
    <xf numFmtId="0" fontId="4" fillId="0" borderId="0" xfId="19" applyFont="1" applyAlignment="1">
      <alignment horizontal="centerContinuous"/>
      <protection/>
    </xf>
    <xf numFmtId="0" fontId="5" fillId="0" borderId="0" xfId="19" applyAlignment="1">
      <alignment horizontal="centerContinuous"/>
      <protection/>
    </xf>
    <xf numFmtId="3" fontId="5" fillId="0" borderId="1" xfId="19" applyNumberFormat="1" applyFont="1" applyBorder="1" applyAlignment="1">
      <alignment horizontal="center"/>
      <protection/>
    </xf>
    <xf numFmtId="3" fontId="5" fillId="0" borderId="8" xfId="19" applyNumberFormat="1" applyFont="1" applyBorder="1" applyAlignment="1">
      <alignment horizontal="centerContinuous"/>
      <protection/>
    </xf>
    <xf numFmtId="3" fontId="5" fillId="0" borderId="1" xfId="19" applyNumberFormat="1" applyFont="1" applyBorder="1" applyAlignment="1">
      <alignment horizontal="centerContinuous"/>
      <protection/>
    </xf>
    <xf numFmtId="3" fontId="5" fillId="0" borderId="9" xfId="19" applyNumberFormat="1" applyFont="1" applyBorder="1" applyAlignment="1">
      <alignment horizontal="centerContinuous"/>
      <protection/>
    </xf>
    <xf numFmtId="3" fontId="5" fillId="0" borderId="10" xfId="19" applyNumberFormat="1" applyFont="1" applyBorder="1" applyAlignment="1">
      <alignment horizontal="centerContinuous"/>
      <protection/>
    </xf>
    <xf numFmtId="3" fontId="5" fillId="0" borderId="0" xfId="19" applyNumberFormat="1" applyFont="1" applyBorder="1" applyAlignment="1">
      <alignment horizontal="right"/>
      <protection/>
    </xf>
    <xf numFmtId="3" fontId="5" fillId="0" borderId="4" xfId="19" applyNumberFormat="1" applyFont="1" applyBorder="1" applyAlignment="1">
      <alignment horizontal="right"/>
      <protection/>
    </xf>
    <xf numFmtId="202" fontId="5" fillId="0" borderId="4" xfId="19" applyNumberFormat="1" applyFont="1" applyBorder="1">
      <alignment/>
      <protection/>
    </xf>
    <xf numFmtId="202" fontId="5" fillId="0" borderId="0" xfId="19" applyNumberFormat="1" applyFont="1">
      <alignment/>
      <protection/>
    </xf>
    <xf numFmtId="202" fontId="5" fillId="0" borderId="4" xfId="19" applyNumberFormat="1" applyFont="1" applyBorder="1" applyAlignment="1">
      <alignment horizontal="right"/>
      <protection/>
    </xf>
    <xf numFmtId="202" fontId="5" fillId="0" borderId="5" xfId="19" applyNumberFormat="1" applyFont="1" applyBorder="1">
      <alignment/>
      <protection/>
    </xf>
    <xf numFmtId="3" fontId="4" fillId="0" borderId="0" xfId="19" applyNumberFormat="1" applyFont="1" applyAlignment="1">
      <alignment horizontal="right"/>
      <protection/>
    </xf>
    <xf numFmtId="202" fontId="4" fillId="0" borderId="6" xfId="19" applyNumberFormat="1" applyFont="1" applyBorder="1">
      <alignment/>
      <protection/>
    </xf>
    <xf numFmtId="202" fontId="4" fillId="0" borderId="7" xfId="19" applyNumberFormat="1" applyFont="1" applyBorder="1">
      <alignment/>
      <protection/>
    </xf>
    <xf numFmtId="3" fontId="4" fillId="0" borderId="0" xfId="20" applyNumberFormat="1" applyFont="1">
      <alignment/>
      <protection/>
    </xf>
    <xf numFmtId="3" fontId="5" fillId="0" borderId="0" xfId="20" applyNumberFormat="1" applyFont="1">
      <alignment/>
      <protection/>
    </xf>
    <xf numFmtId="0" fontId="5" fillId="0" borderId="0" xfId="20">
      <alignment/>
      <protection/>
    </xf>
    <xf numFmtId="3" fontId="4" fillId="0" borderId="0" xfId="20" applyNumberFormat="1" applyFont="1" applyAlignment="1">
      <alignment horizontal="centerContinuous"/>
      <protection/>
    </xf>
    <xf numFmtId="3" fontId="5" fillId="0" borderId="0" xfId="20" applyNumberFormat="1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3" fontId="5" fillId="0" borderId="1" xfId="20" applyNumberFormat="1" applyFont="1" applyBorder="1" applyAlignment="1">
      <alignment horizontal="center"/>
      <protection/>
    </xf>
    <xf numFmtId="3" fontId="5" fillId="0" borderId="8" xfId="20" applyNumberFormat="1" applyFont="1" applyBorder="1" applyAlignment="1">
      <alignment horizontal="centerContinuous"/>
      <protection/>
    </xf>
    <xf numFmtId="3" fontId="5" fillId="0" borderId="1" xfId="20" applyNumberFormat="1" applyFont="1" applyBorder="1" applyAlignment="1">
      <alignment horizontal="centerContinuous"/>
      <protection/>
    </xf>
    <xf numFmtId="3" fontId="5" fillId="0" borderId="9" xfId="20" applyNumberFormat="1" applyFont="1" applyBorder="1" applyAlignment="1">
      <alignment horizontal="centerContinuous"/>
      <protection/>
    </xf>
    <xf numFmtId="3" fontId="5" fillId="0" borderId="10" xfId="20" applyNumberFormat="1" applyFont="1" applyBorder="1" applyAlignment="1">
      <alignment horizontal="centerContinuous"/>
      <protection/>
    </xf>
    <xf numFmtId="3" fontId="5" fillId="0" borderId="0" xfId="20" applyNumberFormat="1" applyFont="1" applyBorder="1" applyAlignment="1">
      <alignment horizontal="right"/>
      <protection/>
    </xf>
    <xf numFmtId="3" fontId="5" fillId="0" borderId="4" xfId="20" applyNumberFormat="1" applyFont="1" applyBorder="1" applyAlignment="1">
      <alignment horizontal="right"/>
      <protection/>
    </xf>
    <xf numFmtId="202" fontId="5" fillId="0" borderId="4" xfId="20" applyNumberFormat="1" applyFont="1" applyBorder="1">
      <alignment/>
      <protection/>
    </xf>
    <xf numFmtId="202" fontId="5" fillId="0" borderId="0" xfId="20" applyNumberFormat="1" applyFont="1">
      <alignment/>
      <protection/>
    </xf>
    <xf numFmtId="202" fontId="5" fillId="0" borderId="4" xfId="20" applyNumberFormat="1" applyFont="1" applyBorder="1" applyAlignment="1">
      <alignment horizontal="right"/>
      <protection/>
    </xf>
    <xf numFmtId="202" fontId="5" fillId="0" borderId="5" xfId="20" applyNumberFormat="1" applyFont="1" applyBorder="1">
      <alignment/>
      <protection/>
    </xf>
    <xf numFmtId="3" fontId="4" fillId="0" borderId="0" xfId="20" applyNumberFormat="1" applyFont="1" applyAlignment="1">
      <alignment horizontal="right"/>
      <protection/>
    </xf>
    <xf numFmtId="202" fontId="4" fillId="0" borderId="6" xfId="20" applyNumberFormat="1" applyFont="1" applyBorder="1">
      <alignment/>
      <protection/>
    </xf>
    <xf numFmtId="202" fontId="4" fillId="0" borderId="7" xfId="20" applyNumberFormat="1" applyFont="1" applyBorder="1">
      <alignment/>
      <protection/>
    </xf>
    <xf numFmtId="3" fontId="4" fillId="0" borderId="0" xfId="21" applyNumberFormat="1" applyFont="1">
      <alignment/>
      <protection/>
    </xf>
    <xf numFmtId="3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3" fontId="4" fillId="0" borderId="0" xfId="21" applyNumberFormat="1" applyFont="1" applyAlignment="1">
      <alignment horizontal="centerContinuous"/>
      <protection/>
    </xf>
    <xf numFmtId="3" fontId="5" fillId="0" borderId="0" xfId="21" applyNumberFormat="1" applyFont="1" applyAlignment="1">
      <alignment horizontal="centerContinuous"/>
      <protection/>
    </xf>
    <xf numFmtId="0" fontId="5" fillId="0" borderId="0" xfId="21" applyFont="1" applyAlignment="1">
      <alignment horizontal="centerContinuous"/>
      <protection/>
    </xf>
    <xf numFmtId="0" fontId="5" fillId="0" borderId="0" xfId="21">
      <alignment/>
      <protection/>
    </xf>
    <xf numFmtId="3" fontId="5" fillId="0" borderId="1" xfId="21" applyNumberFormat="1" applyFont="1" applyBorder="1" applyAlignment="1">
      <alignment horizontal="center"/>
      <protection/>
    </xf>
    <xf numFmtId="3" fontId="5" fillId="0" borderId="8" xfId="21" applyNumberFormat="1" applyFont="1" applyBorder="1" applyAlignment="1">
      <alignment horizontal="centerContinuous"/>
      <protection/>
    </xf>
    <xf numFmtId="3" fontId="5" fillId="0" borderId="1" xfId="21" applyNumberFormat="1" applyFont="1" applyBorder="1" applyAlignment="1">
      <alignment horizontal="centerContinuous"/>
      <protection/>
    </xf>
    <xf numFmtId="3" fontId="5" fillId="0" borderId="9" xfId="21" applyNumberFormat="1" applyFont="1" applyBorder="1" applyAlignment="1">
      <alignment horizontal="centerContinuous"/>
      <protection/>
    </xf>
    <xf numFmtId="3" fontId="5" fillId="0" borderId="10" xfId="21" applyNumberFormat="1" applyFont="1" applyBorder="1" applyAlignment="1">
      <alignment horizontal="centerContinuous"/>
      <protection/>
    </xf>
    <xf numFmtId="3" fontId="5" fillId="0" borderId="0" xfId="21" applyNumberFormat="1" applyFont="1" applyBorder="1" applyAlignment="1">
      <alignment horizontal="right"/>
      <protection/>
    </xf>
    <xf numFmtId="3" fontId="5" fillId="0" borderId="4" xfId="21" applyNumberFormat="1" applyFont="1" applyBorder="1" applyAlignment="1">
      <alignment horizontal="right"/>
      <protection/>
    </xf>
    <xf numFmtId="202" fontId="5" fillId="0" borderId="4" xfId="21" applyNumberFormat="1" applyFont="1" applyBorder="1">
      <alignment/>
      <protection/>
    </xf>
    <xf numFmtId="202" fontId="5" fillId="0" borderId="0" xfId="21" applyNumberFormat="1" applyFont="1">
      <alignment/>
      <protection/>
    </xf>
    <xf numFmtId="202" fontId="5" fillId="0" borderId="4" xfId="21" applyNumberFormat="1" applyFont="1" applyBorder="1" applyAlignment="1">
      <alignment horizontal="right"/>
      <protection/>
    </xf>
    <xf numFmtId="202" fontId="5" fillId="0" borderId="5" xfId="21" applyNumberFormat="1" applyFont="1" applyBorder="1">
      <alignment/>
      <protection/>
    </xf>
    <xf numFmtId="3" fontId="4" fillId="0" borderId="0" xfId="21" applyNumberFormat="1" applyFont="1" applyAlignment="1">
      <alignment horizontal="right"/>
      <protection/>
    </xf>
    <xf numFmtId="202" fontId="4" fillId="0" borderId="6" xfId="21" applyNumberFormat="1" applyFont="1" applyBorder="1">
      <alignment/>
      <protection/>
    </xf>
    <xf numFmtId="202" fontId="4" fillId="0" borderId="7" xfId="21" applyNumberFormat="1" applyFont="1" applyBorder="1">
      <alignment/>
      <protection/>
    </xf>
    <xf numFmtId="3" fontId="5" fillId="0" borderId="1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9" xfId="18" applyNumberFormat="1" applyFont="1" applyBorder="1" applyAlignment="1">
      <alignment horizontal="center"/>
      <protection/>
    </xf>
    <xf numFmtId="3" fontId="5" fillId="0" borderId="10" xfId="18" applyNumberFormat="1" applyFont="1" applyBorder="1" applyAlignment="1">
      <alignment horizontal="center"/>
      <protection/>
    </xf>
    <xf numFmtId="202" fontId="5" fillId="0" borderId="0" xfId="0" applyNumberFormat="1" applyFont="1" applyBorder="1" applyAlignment="1">
      <alignment/>
    </xf>
    <xf numFmtId="202" fontId="5" fillId="0" borderId="11" xfId="0" applyNumberFormat="1" applyFont="1" applyBorder="1" applyAlignment="1">
      <alignment horizontal="right"/>
    </xf>
    <xf numFmtId="202" fontId="5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202" fontId="4" fillId="0" borderId="4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" xfId="18" applyNumberFormat="1" applyFont="1" applyBorder="1" applyAlignment="1">
      <alignment horizontal="left"/>
      <protection/>
    </xf>
    <xf numFmtId="3" fontId="5" fillId="0" borderId="5" xfId="19" applyNumberFormat="1" applyFont="1" applyBorder="1" applyAlignment="1">
      <alignment horizontal="left"/>
      <protection/>
    </xf>
    <xf numFmtId="3" fontId="5" fillId="0" borderId="5" xfId="20" applyNumberFormat="1" applyFont="1" applyBorder="1" applyAlignment="1">
      <alignment horizontal="left"/>
      <protection/>
    </xf>
    <xf numFmtId="203" fontId="5" fillId="0" borderId="0" xfId="18" applyNumberFormat="1" applyFont="1" applyBorder="1" applyAlignment="1">
      <alignment horizontal="right"/>
      <protection/>
    </xf>
    <xf numFmtId="202" fontId="5" fillId="0" borderId="0" xfId="18" applyNumberFormat="1" applyFont="1" applyBorder="1">
      <alignment/>
      <protection/>
    </xf>
    <xf numFmtId="202" fontId="5" fillId="0" borderId="11" xfId="18" applyNumberFormat="1" applyFont="1" applyBorder="1">
      <alignment/>
      <protection/>
    </xf>
    <xf numFmtId="3" fontId="5" fillId="0" borderId="5" xfId="21" applyNumberFormat="1" applyFont="1" applyBorder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10">
    <cellStyle name="Normal" xfId="0"/>
    <cellStyle name="Comma" xfId="15"/>
    <cellStyle name="Komma [0]" xfId="16"/>
    <cellStyle name="Percent" xfId="17"/>
    <cellStyle name="Standaard_96PBAS04" xfId="18"/>
    <cellStyle name="Standaard_96PBAS05" xfId="19"/>
    <cellStyle name="Standaard_96PBAS07" xfId="20"/>
    <cellStyle name="Standaard_96PBAS08" xfId="21"/>
    <cellStyle name="Currency" xfId="22"/>
    <cellStyle name="Valut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Q3" sqref="Q3"/>
    </sheetView>
  </sheetViews>
  <sheetFormatPr defaultColWidth="9.140625" defaultRowHeight="12.75"/>
  <cols>
    <col min="1" max="1" width="9.140625" style="128" customWidth="1"/>
    <col min="2" max="2" width="3.8515625" style="128" customWidth="1"/>
    <col min="3" max="16384" width="9.140625" style="128" customWidth="1"/>
  </cols>
  <sheetData>
    <row r="1" ht="15.75">
      <c r="A1" s="129" t="s">
        <v>47</v>
      </c>
    </row>
    <row r="3" ht="12.75">
      <c r="A3" s="127" t="s">
        <v>48</v>
      </c>
    </row>
    <row r="4" spans="1:3" ht="12.75">
      <c r="A4" s="128" t="s">
        <v>56</v>
      </c>
      <c r="C4" s="128" t="s">
        <v>49</v>
      </c>
    </row>
    <row r="5" spans="1:3" ht="12.75">
      <c r="A5" s="128" t="s">
        <v>57</v>
      </c>
      <c r="C5" s="128" t="s">
        <v>50</v>
      </c>
    </row>
    <row r="7" ht="12.75">
      <c r="A7" s="127" t="s">
        <v>51</v>
      </c>
    </row>
    <row r="8" spans="1:3" ht="12.75">
      <c r="A8" s="128" t="s">
        <v>58</v>
      </c>
      <c r="C8" s="128" t="s">
        <v>49</v>
      </c>
    </row>
    <row r="9" spans="1:3" ht="12.75">
      <c r="A9" s="128" t="s">
        <v>59</v>
      </c>
      <c r="C9" s="128" t="s">
        <v>52</v>
      </c>
    </row>
    <row r="10" spans="1:3" ht="12.75">
      <c r="A10" s="128" t="s">
        <v>60</v>
      </c>
      <c r="C10" s="128" t="s">
        <v>53</v>
      </c>
    </row>
    <row r="11" spans="1:3" ht="12.75">
      <c r="A11" s="128" t="s">
        <v>61</v>
      </c>
      <c r="C11" s="128" t="s">
        <v>50</v>
      </c>
    </row>
    <row r="12" spans="1:3" ht="12.75">
      <c r="A12" s="128" t="s">
        <v>63</v>
      </c>
      <c r="C12" s="128" t="s">
        <v>54</v>
      </c>
    </row>
    <row r="13" spans="1:3" ht="12.75">
      <c r="A13" s="128" t="s">
        <v>62</v>
      </c>
      <c r="C13" s="128" t="s">
        <v>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workbookViewId="0" topLeftCell="A1">
      <selection activeCell="A44" sqref="A44"/>
    </sheetView>
  </sheetViews>
  <sheetFormatPr defaultColWidth="9.140625" defaultRowHeight="12.75"/>
  <cols>
    <col min="1" max="1" width="33.57421875" style="2" customWidth="1"/>
    <col min="2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24</v>
      </c>
      <c r="C12" s="16">
        <v>1446</v>
      </c>
      <c r="D12" s="16">
        <f>SUM(B12:C12)</f>
        <v>1470</v>
      </c>
      <c r="E12" s="17">
        <v>52</v>
      </c>
      <c r="F12" s="16">
        <v>913</v>
      </c>
      <c r="G12" s="16">
        <f>SUM(E12:F12)</f>
        <v>965</v>
      </c>
      <c r="H12" s="17">
        <f aca="true" t="shared" si="0" ref="H12:I15">SUM(B12,E12)</f>
        <v>76</v>
      </c>
      <c r="I12" s="16">
        <f t="shared" si="0"/>
        <v>2359</v>
      </c>
      <c r="J12" s="16">
        <f>SUM(H12:I12)</f>
        <v>2435</v>
      </c>
    </row>
    <row r="13" spans="1:10" ht="12.75">
      <c r="A13" s="2" t="s">
        <v>40</v>
      </c>
      <c r="B13" s="15">
        <v>132</v>
      </c>
      <c r="C13" s="16">
        <v>7110</v>
      </c>
      <c r="D13" s="16">
        <f>SUM(B13:C13)</f>
        <v>7242</v>
      </c>
      <c r="E13" s="17">
        <v>104</v>
      </c>
      <c r="F13" s="16">
        <v>2649</v>
      </c>
      <c r="G13" s="16">
        <f>SUM(E13:F13)</f>
        <v>2753</v>
      </c>
      <c r="H13" s="17">
        <f t="shared" si="0"/>
        <v>236</v>
      </c>
      <c r="I13" s="16">
        <f t="shared" si="0"/>
        <v>9759</v>
      </c>
      <c r="J13" s="16">
        <f>SUM(H13:I13)</f>
        <v>9995</v>
      </c>
    </row>
    <row r="14" spans="1:10" ht="12.75">
      <c r="A14" s="2" t="s">
        <v>41</v>
      </c>
      <c r="B14" s="15">
        <v>0</v>
      </c>
      <c r="C14" s="18">
        <v>8</v>
      </c>
      <c r="D14" s="16">
        <f>SUM(B14:C14)</f>
        <v>8</v>
      </c>
      <c r="E14" s="15">
        <v>0</v>
      </c>
      <c r="F14" s="16">
        <v>2</v>
      </c>
      <c r="G14" s="16">
        <f>SUM(E14:F14)</f>
        <v>2</v>
      </c>
      <c r="H14" s="17">
        <f t="shared" si="0"/>
        <v>0</v>
      </c>
      <c r="I14" s="16">
        <f t="shared" si="0"/>
        <v>10</v>
      </c>
      <c r="J14" s="16">
        <f>SUM(H14:I14)</f>
        <v>10</v>
      </c>
    </row>
    <row r="15" spans="1:10" ht="12.75">
      <c r="A15" s="2" t="s">
        <v>42</v>
      </c>
      <c r="B15" s="17">
        <v>63</v>
      </c>
      <c r="C15" s="16">
        <v>2633</v>
      </c>
      <c r="D15" s="16">
        <f>SUM(B15:C15)</f>
        <v>2696</v>
      </c>
      <c r="E15" s="17">
        <v>39</v>
      </c>
      <c r="F15" s="16">
        <v>1059</v>
      </c>
      <c r="G15" s="16">
        <f>SUM(E15:F15)</f>
        <v>1098</v>
      </c>
      <c r="H15" s="17">
        <f t="shared" si="0"/>
        <v>102</v>
      </c>
      <c r="I15" s="16">
        <f t="shared" si="0"/>
        <v>3692</v>
      </c>
      <c r="J15" s="16">
        <f>SUM(H15:I15)</f>
        <v>3794</v>
      </c>
    </row>
    <row r="16" spans="1:10" s="1" customFormat="1" ht="12.75">
      <c r="A16" s="13" t="s">
        <v>5</v>
      </c>
      <c r="B16" s="19">
        <f>SUM(B12:B15)</f>
        <v>219</v>
      </c>
      <c r="C16" s="20">
        <f aca="true" t="shared" si="1" ref="C16:J16">SUM(C12:C15)</f>
        <v>11197</v>
      </c>
      <c r="D16" s="20">
        <f t="shared" si="1"/>
        <v>11416</v>
      </c>
      <c r="E16" s="19">
        <f t="shared" si="1"/>
        <v>195</v>
      </c>
      <c r="F16" s="20">
        <f t="shared" si="1"/>
        <v>4623</v>
      </c>
      <c r="G16" s="20">
        <f t="shared" si="1"/>
        <v>4818</v>
      </c>
      <c r="H16" s="19">
        <f t="shared" si="1"/>
        <v>414</v>
      </c>
      <c r="I16" s="20">
        <f t="shared" si="1"/>
        <v>15820</v>
      </c>
      <c r="J16" s="20">
        <f t="shared" si="1"/>
        <v>16234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90</v>
      </c>
      <c r="D19" s="16">
        <f>SUM(B19:C19)</f>
        <v>90</v>
      </c>
      <c r="E19" s="17">
        <v>2</v>
      </c>
      <c r="F19" s="16">
        <v>40</v>
      </c>
      <c r="G19" s="16">
        <f>SUM(E19:F19)</f>
        <v>42</v>
      </c>
      <c r="H19" s="17">
        <f aca="true" t="shared" si="2" ref="H19:I22">SUM(B19,E19)</f>
        <v>2</v>
      </c>
      <c r="I19" s="16">
        <f t="shared" si="2"/>
        <v>130</v>
      </c>
      <c r="J19" s="16">
        <f>SUM(H19:I19)</f>
        <v>132</v>
      </c>
    </row>
    <row r="20" spans="1:10" ht="12.75">
      <c r="A20" s="2" t="s">
        <v>40</v>
      </c>
      <c r="B20" s="15">
        <v>8</v>
      </c>
      <c r="C20" s="18">
        <v>229</v>
      </c>
      <c r="D20" s="16">
        <f>SUM(B20:C20)</f>
        <v>237</v>
      </c>
      <c r="E20" s="17">
        <v>1</v>
      </c>
      <c r="F20" s="16">
        <v>97</v>
      </c>
      <c r="G20" s="16">
        <f>SUM(E20:F20)</f>
        <v>98</v>
      </c>
      <c r="H20" s="17">
        <f t="shared" si="2"/>
        <v>9</v>
      </c>
      <c r="I20" s="16">
        <f t="shared" si="2"/>
        <v>326</v>
      </c>
      <c r="J20" s="16">
        <f>SUM(H20:I20)</f>
        <v>335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v>33</v>
      </c>
      <c r="D22" s="16">
        <f>SUM(B22:C22)</f>
        <v>33</v>
      </c>
      <c r="E22" s="17">
        <v>0</v>
      </c>
      <c r="F22" s="16">
        <v>12</v>
      </c>
      <c r="G22" s="16">
        <f>SUM(E22:F22)</f>
        <v>12</v>
      </c>
      <c r="H22" s="17">
        <f t="shared" si="2"/>
        <v>0</v>
      </c>
      <c r="I22" s="16">
        <f t="shared" si="2"/>
        <v>45</v>
      </c>
      <c r="J22" s="16">
        <f>SUM(H22:I22)</f>
        <v>45</v>
      </c>
    </row>
    <row r="23" spans="1:10" s="1" customFormat="1" ht="12.75">
      <c r="A23" s="13" t="s">
        <v>5</v>
      </c>
      <c r="B23" s="22">
        <f aca="true" t="shared" si="3" ref="B23:J23">SUM(B19:B22)</f>
        <v>8</v>
      </c>
      <c r="C23" s="20">
        <f t="shared" si="3"/>
        <v>352</v>
      </c>
      <c r="D23" s="20">
        <f t="shared" si="3"/>
        <v>360</v>
      </c>
      <c r="E23" s="19">
        <f t="shared" si="3"/>
        <v>3</v>
      </c>
      <c r="F23" s="20">
        <f t="shared" si="3"/>
        <v>149</v>
      </c>
      <c r="G23" s="20">
        <f t="shared" si="3"/>
        <v>152</v>
      </c>
      <c r="H23" s="19">
        <f t="shared" si="3"/>
        <v>11</v>
      </c>
      <c r="I23" s="20">
        <f t="shared" si="3"/>
        <v>501</v>
      </c>
      <c r="J23" s="20">
        <f t="shared" si="3"/>
        <v>512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24</v>
      </c>
      <c r="C26" s="16">
        <f t="shared" si="4"/>
        <v>1536</v>
      </c>
      <c r="D26" s="16">
        <f>SUM(B26:C26)</f>
        <v>1560</v>
      </c>
      <c r="E26" s="17">
        <f aca="true" t="shared" si="5" ref="E26:F29">SUM(E12,E19)</f>
        <v>54</v>
      </c>
      <c r="F26" s="16">
        <f t="shared" si="5"/>
        <v>953</v>
      </c>
      <c r="G26" s="16">
        <f>SUM(E26:F26)</f>
        <v>1007</v>
      </c>
      <c r="H26" s="17">
        <f aca="true" t="shared" si="6" ref="H26:I29">SUM(B26,E26)</f>
        <v>78</v>
      </c>
      <c r="I26" s="16">
        <f t="shared" si="6"/>
        <v>2489</v>
      </c>
      <c r="J26" s="16">
        <f>SUM(H26:I26)</f>
        <v>2567</v>
      </c>
    </row>
    <row r="27" spans="1:10" ht="12.75">
      <c r="A27" s="2" t="s">
        <v>40</v>
      </c>
      <c r="B27" s="17">
        <f t="shared" si="4"/>
        <v>140</v>
      </c>
      <c r="C27" s="16">
        <f t="shared" si="4"/>
        <v>7339</v>
      </c>
      <c r="D27" s="16">
        <f>SUM(B27:C27)</f>
        <v>7479</v>
      </c>
      <c r="E27" s="17">
        <f t="shared" si="5"/>
        <v>105</v>
      </c>
      <c r="F27" s="16">
        <f t="shared" si="5"/>
        <v>2746</v>
      </c>
      <c r="G27" s="16">
        <f>SUM(E27:F27)</f>
        <v>2851</v>
      </c>
      <c r="H27" s="17">
        <f t="shared" si="6"/>
        <v>245</v>
      </c>
      <c r="I27" s="16">
        <f t="shared" si="6"/>
        <v>10085</v>
      </c>
      <c r="J27" s="16">
        <f>SUM(H27:I27)</f>
        <v>10330</v>
      </c>
    </row>
    <row r="28" spans="1:10" ht="12.75">
      <c r="A28" s="2" t="s">
        <v>41</v>
      </c>
      <c r="B28" s="17">
        <f t="shared" si="4"/>
        <v>0</v>
      </c>
      <c r="C28" s="16">
        <f t="shared" si="4"/>
        <v>8</v>
      </c>
      <c r="D28" s="16">
        <f>SUM(B28:C28)</f>
        <v>8</v>
      </c>
      <c r="E28" s="17">
        <f t="shared" si="5"/>
        <v>0</v>
      </c>
      <c r="F28" s="16">
        <f t="shared" si="5"/>
        <v>2</v>
      </c>
      <c r="G28" s="16">
        <f>SUM(E28:F28)</f>
        <v>2</v>
      </c>
      <c r="H28" s="17">
        <f t="shared" si="6"/>
        <v>0</v>
      </c>
      <c r="I28" s="16">
        <f t="shared" si="6"/>
        <v>10</v>
      </c>
      <c r="J28" s="16">
        <f>SUM(H28:I28)</f>
        <v>10</v>
      </c>
    </row>
    <row r="29" spans="1:10" ht="12.75">
      <c r="A29" s="2" t="s">
        <v>42</v>
      </c>
      <c r="B29" s="17">
        <f t="shared" si="4"/>
        <v>63</v>
      </c>
      <c r="C29" s="16">
        <f t="shared" si="4"/>
        <v>2666</v>
      </c>
      <c r="D29" s="16">
        <f>SUM(B29:C29)</f>
        <v>2729</v>
      </c>
      <c r="E29" s="17">
        <f t="shared" si="5"/>
        <v>39</v>
      </c>
      <c r="F29" s="16">
        <f t="shared" si="5"/>
        <v>1071</v>
      </c>
      <c r="G29" s="16">
        <f>SUM(E29:F29)</f>
        <v>1110</v>
      </c>
      <c r="H29" s="17">
        <f t="shared" si="6"/>
        <v>102</v>
      </c>
      <c r="I29" s="16">
        <f t="shared" si="6"/>
        <v>3737</v>
      </c>
      <c r="J29" s="16">
        <f>SUM(H29:I29)</f>
        <v>3839</v>
      </c>
    </row>
    <row r="30" spans="1:10" s="1" customFormat="1" ht="12.75">
      <c r="A30" s="13" t="s">
        <v>5</v>
      </c>
      <c r="B30" s="19">
        <f aca="true" t="shared" si="7" ref="B30:J30">SUM(B26:B29)</f>
        <v>227</v>
      </c>
      <c r="C30" s="20">
        <f t="shared" si="7"/>
        <v>11549</v>
      </c>
      <c r="D30" s="20">
        <f>SUM(B30:C30)</f>
        <v>11776</v>
      </c>
      <c r="E30" s="19">
        <f t="shared" si="7"/>
        <v>198</v>
      </c>
      <c r="F30" s="20">
        <f t="shared" si="7"/>
        <v>4772</v>
      </c>
      <c r="G30" s="20">
        <f>SUM(E30:F30)</f>
        <v>4970</v>
      </c>
      <c r="H30" s="19">
        <f t="shared" si="7"/>
        <v>425</v>
      </c>
      <c r="I30" s="20">
        <f t="shared" si="7"/>
        <v>16321</v>
      </c>
      <c r="J30" s="20">
        <f t="shared" si="7"/>
        <v>16746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565</v>
      </c>
      <c r="C34" s="16">
        <v>2501</v>
      </c>
      <c r="D34" s="16">
        <f>SUM(B34:C34)</f>
        <v>3066</v>
      </c>
      <c r="E34" s="17">
        <v>288</v>
      </c>
      <c r="F34" s="16">
        <v>1270</v>
      </c>
      <c r="G34" s="16">
        <f>SUM(E34:F34)</f>
        <v>1558</v>
      </c>
      <c r="H34" s="17">
        <f aca="true" t="shared" si="8" ref="H34:I37">SUM(B34,E34)</f>
        <v>853</v>
      </c>
      <c r="I34" s="16">
        <f t="shared" si="8"/>
        <v>3771</v>
      </c>
      <c r="J34" s="16">
        <f>SUM(H34:I34)</f>
        <v>4624</v>
      </c>
    </row>
    <row r="35" spans="1:10" ht="12.75">
      <c r="A35" s="2" t="s">
        <v>40</v>
      </c>
      <c r="B35" s="15">
        <v>3712</v>
      </c>
      <c r="C35" s="16">
        <v>10615</v>
      </c>
      <c r="D35" s="16">
        <f>SUM(B35:C35)</f>
        <v>14327</v>
      </c>
      <c r="E35" s="17">
        <v>700</v>
      </c>
      <c r="F35" s="16">
        <v>3633</v>
      </c>
      <c r="G35" s="16">
        <f>SUM(E35:F35)</f>
        <v>4333</v>
      </c>
      <c r="H35" s="17">
        <f t="shared" si="8"/>
        <v>4412</v>
      </c>
      <c r="I35" s="16">
        <f t="shared" si="8"/>
        <v>14248</v>
      </c>
      <c r="J35" s="16">
        <f>SUM(H35:I35)</f>
        <v>18660</v>
      </c>
    </row>
    <row r="36" spans="1:10" ht="12.75">
      <c r="A36" s="2" t="s">
        <v>41</v>
      </c>
      <c r="B36" s="15">
        <v>6</v>
      </c>
      <c r="C36" s="18">
        <v>9</v>
      </c>
      <c r="D36" s="16">
        <f>SUM(B36:C36)</f>
        <v>15</v>
      </c>
      <c r="E36" s="15">
        <v>0</v>
      </c>
      <c r="F36" s="16">
        <v>2</v>
      </c>
      <c r="G36" s="16">
        <f>SUM(E36:F36)</f>
        <v>2</v>
      </c>
      <c r="H36" s="17">
        <f t="shared" si="8"/>
        <v>6</v>
      </c>
      <c r="I36" s="16">
        <f t="shared" si="8"/>
        <v>11</v>
      </c>
      <c r="J36" s="16">
        <f>SUM(H36:I36)</f>
        <v>17</v>
      </c>
    </row>
    <row r="37" spans="1:10" ht="12.75">
      <c r="A37" s="2" t="s">
        <v>42</v>
      </c>
      <c r="B37" s="17">
        <v>1357</v>
      </c>
      <c r="C37" s="16">
        <v>4058</v>
      </c>
      <c r="D37" s="16">
        <f>SUM(B37:C37)</f>
        <v>5415</v>
      </c>
      <c r="E37" s="17">
        <v>298</v>
      </c>
      <c r="F37" s="16">
        <v>1558</v>
      </c>
      <c r="G37" s="16">
        <f>SUM(E37:F37)</f>
        <v>1856</v>
      </c>
      <c r="H37" s="17">
        <f t="shared" si="8"/>
        <v>1655</v>
      </c>
      <c r="I37" s="16">
        <f t="shared" si="8"/>
        <v>5616</v>
      </c>
      <c r="J37" s="16">
        <f>SUM(H37:I37)</f>
        <v>7271</v>
      </c>
    </row>
    <row r="38" spans="1:10" s="1" customFormat="1" ht="12.75">
      <c r="A38" s="13" t="s">
        <v>5</v>
      </c>
      <c r="B38" s="19">
        <f aca="true" t="shared" si="9" ref="B38:J38">SUM(B34:B37)</f>
        <v>5640</v>
      </c>
      <c r="C38" s="20">
        <f t="shared" si="9"/>
        <v>17183</v>
      </c>
      <c r="D38" s="20">
        <f t="shared" si="9"/>
        <v>22823</v>
      </c>
      <c r="E38" s="19">
        <f t="shared" si="9"/>
        <v>1286</v>
      </c>
      <c r="F38" s="20">
        <f t="shared" si="9"/>
        <v>6463</v>
      </c>
      <c r="G38" s="20">
        <f t="shared" si="9"/>
        <v>7749</v>
      </c>
      <c r="H38" s="19">
        <f t="shared" si="9"/>
        <v>6926</v>
      </c>
      <c r="I38" s="20">
        <f t="shared" si="9"/>
        <v>23646</v>
      </c>
      <c r="J38" s="20">
        <f t="shared" si="9"/>
        <v>30572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165</v>
      </c>
      <c r="C41" s="16">
        <v>693</v>
      </c>
      <c r="D41" s="16">
        <f>SUM(B41:C41)</f>
        <v>858</v>
      </c>
      <c r="E41" s="17">
        <v>77</v>
      </c>
      <c r="F41" s="16">
        <v>382</v>
      </c>
      <c r="G41" s="16">
        <f>SUM(E41:F41)</f>
        <v>459</v>
      </c>
      <c r="H41" s="17">
        <f aca="true" t="shared" si="10" ref="H41:I44">SUM(B41,E41)</f>
        <v>242</v>
      </c>
      <c r="I41" s="16">
        <f t="shared" si="10"/>
        <v>1075</v>
      </c>
      <c r="J41" s="16">
        <f>SUM(H41:I41)</f>
        <v>1317</v>
      </c>
    </row>
    <row r="42" spans="1:10" ht="12.75">
      <c r="A42" s="2" t="s">
        <v>40</v>
      </c>
      <c r="B42" s="15">
        <v>548</v>
      </c>
      <c r="C42" s="18">
        <v>1906</v>
      </c>
      <c r="D42" s="16">
        <f>SUM(B42:C42)</f>
        <v>2454</v>
      </c>
      <c r="E42" s="17">
        <v>119</v>
      </c>
      <c r="F42" s="16">
        <v>749</v>
      </c>
      <c r="G42" s="16">
        <f>SUM(E42:F42)</f>
        <v>868</v>
      </c>
      <c r="H42" s="17">
        <f t="shared" si="10"/>
        <v>667</v>
      </c>
      <c r="I42" s="16">
        <f t="shared" si="10"/>
        <v>2655</v>
      </c>
      <c r="J42" s="16">
        <f>SUM(H42:I42)</f>
        <v>3322</v>
      </c>
    </row>
    <row r="43" spans="1:10" ht="12.75">
      <c r="A43" s="2" t="s">
        <v>41</v>
      </c>
      <c r="B43" s="15">
        <v>16</v>
      </c>
      <c r="C43" s="21">
        <v>73</v>
      </c>
      <c r="D43" s="16">
        <f>SUM(B43:C43)</f>
        <v>89</v>
      </c>
      <c r="E43" s="17">
        <v>6</v>
      </c>
      <c r="F43" s="21">
        <v>21</v>
      </c>
      <c r="G43" s="16">
        <f>SUM(E43:F43)</f>
        <v>27</v>
      </c>
      <c r="H43" s="17">
        <f t="shared" si="10"/>
        <v>22</v>
      </c>
      <c r="I43" s="16">
        <f t="shared" si="10"/>
        <v>94</v>
      </c>
      <c r="J43" s="16">
        <f>SUM(H43:I43)</f>
        <v>116</v>
      </c>
    </row>
    <row r="44" spans="1:10" ht="12.75">
      <c r="A44" s="2" t="s">
        <v>42</v>
      </c>
      <c r="B44" s="15">
        <v>95</v>
      </c>
      <c r="C44" s="18">
        <v>436</v>
      </c>
      <c r="D44" s="16">
        <f>SUM(B44:C44)</f>
        <v>531</v>
      </c>
      <c r="E44" s="17">
        <v>25</v>
      </c>
      <c r="F44" s="16">
        <v>182</v>
      </c>
      <c r="G44" s="16">
        <f>SUM(E44:F44)</f>
        <v>207</v>
      </c>
      <c r="H44" s="17">
        <f t="shared" si="10"/>
        <v>120</v>
      </c>
      <c r="I44" s="16">
        <f t="shared" si="10"/>
        <v>618</v>
      </c>
      <c r="J44" s="16">
        <f>SUM(H44:I44)</f>
        <v>738</v>
      </c>
    </row>
    <row r="45" spans="1:10" s="1" customFormat="1" ht="12.75">
      <c r="A45" s="13" t="s">
        <v>5</v>
      </c>
      <c r="B45" s="22">
        <f aca="true" t="shared" si="11" ref="B45:J45">SUM(B41:B44)</f>
        <v>824</v>
      </c>
      <c r="C45" s="20">
        <f t="shared" si="11"/>
        <v>3108</v>
      </c>
      <c r="D45" s="20">
        <f t="shared" si="11"/>
        <v>3932</v>
      </c>
      <c r="E45" s="19">
        <f t="shared" si="11"/>
        <v>227</v>
      </c>
      <c r="F45" s="20">
        <f t="shared" si="11"/>
        <v>1334</v>
      </c>
      <c r="G45" s="20">
        <f t="shared" si="11"/>
        <v>1561</v>
      </c>
      <c r="H45" s="19">
        <f t="shared" si="11"/>
        <v>1051</v>
      </c>
      <c r="I45" s="20">
        <f t="shared" si="11"/>
        <v>4442</v>
      </c>
      <c r="J45" s="20">
        <f t="shared" si="11"/>
        <v>5493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730</v>
      </c>
      <c r="C48" s="16">
        <f t="shared" si="12"/>
        <v>3194</v>
      </c>
      <c r="D48" s="16">
        <f>SUM(B48:C48)</f>
        <v>3924</v>
      </c>
      <c r="E48" s="17">
        <f aca="true" t="shared" si="13" ref="E48:F51">SUM(E34,E41)</f>
        <v>365</v>
      </c>
      <c r="F48" s="16">
        <f t="shared" si="13"/>
        <v>1652</v>
      </c>
      <c r="G48" s="16">
        <f>SUM(E48:F48)</f>
        <v>2017</v>
      </c>
      <c r="H48" s="17">
        <f aca="true" t="shared" si="14" ref="H48:I51">SUM(B48,E48)</f>
        <v>1095</v>
      </c>
      <c r="I48" s="16">
        <f t="shared" si="14"/>
        <v>4846</v>
      </c>
      <c r="J48" s="16">
        <f>SUM(H48:I48)</f>
        <v>5941</v>
      </c>
    </row>
    <row r="49" spans="1:10" ht="12.75">
      <c r="A49" s="2" t="s">
        <v>40</v>
      </c>
      <c r="B49" s="17">
        <f t="shared" si="12"/>
        <v>4260</v>
      </c>
      <c r="C49" s="16">
        <f t="shared" si="12"/>
        <v>12521</v>
      </c>
      <c r="D49" s="16">
        <f>SUM(B49:C49)</f>
        <v>16781</v>
      </c>
      <c r="E49" s="17">
        <f t="shared" si="13"/>
        <v>819</v>
      </c>
      <c r="F49" s="16">
        <f t="shared" si="13"/>
        <v>4382</v>
      </c>
      <c r="G49" s="16">
        <f>SUM(E49:F49)</f>
        <v>5201</v>
      </c>
      <c r="H49" s="17">
        <f t="shared" si="14"/>
        <v>5079</v>
      </c>
      <c r="I49" s="16">
        <f t="shared" si="14"/>
        <v>16903</v>
      </c>
      <c r="J49" s="16">
        <f>SUM(H49:I49)</f>
        <v>21982</v>
      </c>
    </row>
    <row r="50" spans="1:10" ht="12.75">
      <c r="A50" s="2" t="s">
        <v>41</v>
      </c>
      <c r="B50" s="17">
        <f t="shared" si="12"/>
        <v>22</v>
      </c>
      <c r="C50" s="16">
        <f t="shared" si="12"/>
        <v>82</v>
      </c>
      <c r="D50" s="16">
        <f>SUM(B50:C50)</f>
        <v>104</v>
      </c>
      <c r="E50" s="17">
        <f t="shared" si="13"/>
        <v>6</v>
      </c>
      <c r="F50" s="16">
        <f t="shared" si="13"/>
        <v>23</v>
      </c>
      <c r="G50" s="16">
        <f>SUM(E50:F50)</f>
        <v>29</v>
      </c>
      <c r="H50" s="17">
        <f t="shared" si="14"/>
        <v>28</v>
      </c>
      <c r="I50" s="16">
        <f t="shared" si="14"/>
        <v>105</v>
      </c>
      <c r="J50" s="16">
        <f>SUM(H50:I50)</f>
        <v>133</v>
      </c>
    </row>
    <row r="51" spans="1:10" ht="12.75">
      <c r="A51" s="2" t="s">
        <v>42</v>
      </c>
      <c r="B51" s="17">
        <f t="shared" si="12"/>
        <v>1452</v>
      </c>
      <c r="C51" s="16">
        <f t="shared" si="12"/>
        <v>4494</v>
      </c>
      <c r="D51" s="16">
        <f>SUM(B51:C51)</f>
        <v>5946</v>
      </c>
      <c r="E51" s="17">
        <f t="shared" si="13"/>
        <v>323</v>
      </c>
      <c r="F51" s="16">
        <f t="shared" si="13"/>
        <v>1740</v>
      </c>
      <c r="G51" s="16">
        <f>SUM(E51:F51)</f>
        <v>2063</v>
      </c>
      <c r="H51" s="17">
        <f t="shared" si="14"/>
        <v>1775</v>
      </c>
      <c r="I51" s="16">
        <f t="shared" si="14"/>
        <v>6234</v>
      </c>
      <c r="J51" s="16">
        <f>SUM(H51:I51)</f>
        <v>8009</v>
      </c>
    </row>
    <row r="52" spans="1:10" s="1" customFormat="1" ht="12.75">
      <c r="A52" s="13" t="s">
        <v>5</v>
      </c>
      <c r="B52" s="19">
        <f>SUM(B48:B51)</f>
        <v>6464</v>
      </c>
      <c r="C52" s="20">
        <f>SUM(C48:C51)</f>
        <v>20291</v>
      </c>
      <c r="D52" s="20">
        <f>SUM(B52:C52)</f>
        <v>26755</v>
      </c>
      <c r="E52" s="19">
        <f>SUM(E48:E51)</f>
        <v>1513</v>
      </c>
      <c r="F52" s="20">
        <f>SUM(F48:F51)</f>
        <v>7797</v>
      </c>
      <c r="G52" s="20">
        <f>SUM(E52:F52)</f>
        <v>9310</v>
      </c>
      <c r="H52" s="19">
        <f>SUM(H48:H51)</f>
        <v>7977</v>
      </c>
      <c r="I52" s="20">
        <f>SUM(I48:I51)</f>
        <v>28088</v>
      </c>
      <c r="J52" s="20">
        <f>SUM(J48:J51)</f>
        <v>36065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 aca="true" t="shared" si="15" ref="B56:C59">B12+B34</f>
        <v>589</v>
      </c>
      <c r="C56" s="21">
        <f t="shared" si="15"/>
        <v>3947</v>
      </c>
      <c r="D56" s="16">
        <f>SUM(B56:C56)</f>
        <v>4536</v>
      </c>
      <c r="E56" s="17">
        <f aca="true" t="shared" si="16" ref="E56:F59">E12+E34</f>
        <v>340</v>
      </c>
      <c r="F56" s="109">
        <f t="shared" si="16"/>
        <v>2183</v>
      </c>
      <c r="G56" s="16">
        <f>SUM(E56:F56)</f>
        <v>2523</v>
      </c>
      <c r="H56" s="17">
        <f aca="true" t="shared" si="17" ref="H56:I59">SUM(B56,E56)</f>
        <v>929</v>
      </c>
      <c r="I56" s="16">
        <f t="shared" si="17"/>
        <v>6130</v>
      </c>
      <c r="J56" s="16">
        <f>SUM(H56:I56)</f>
        <v>7059</v>
      </c>
    </row>
    <row r="57" spans="1:10" ht="12.75">
      <c r="A57" s="2" t="s">
        <v>40</v>
      </c>
      <c r="B57" s="15">
        <f t="shared" si="15"/>
        <v>3844</v>
      </c>
      <c r="C57" s="21">
        <f t="shared" si="15"/>
        <v>17725</v>
      </c>
      <c r="D57" s="16">
        <f>SUM(B57:C57)</f>
        <v>21569</v>
      </c>
      <c r="E57" s="17">
        <f t="shared" si="16"/>
        <v>804</v>
      </c>
      <c r="F57" s="109">
        <f t="shared" si="16"/>
        <v>6282</v>
      </c>
      <c r="G57" s="16">
        <f>SUM(E57:F57)</f>
        <v>7086</v>
      </c>
      <c r="H57" s="17">
        <f t="shared" si="17"/>
        <v>4648</v>
      </c>
      <c r="I57" s="16">
        <f t="shared" si="17"/>
        <v>24007</v>
      </c>
      <c r="J57" s="16">
        <f>SUM(H57:I57)</f>
        <v>28655</v>
      </c>
    </row>
    <row r="58" spans="1:10" ht="12.75">
      <c r="A58" s="2" t="s">
        <v>41</v>
      </c>
      <c r="B58" s="15">
        <f t="shared" si="15"/>
        <v>6</v>
      </c>
      <c r="C58" s="21">
        <f t="shared" si="15"/>
        <v>17</v>
      </c>
      <c r="D58" s="16">
        <f>SUM(B58:C58)</f>
        <v>23</v>
      </c>
      <c r="E58" s="17">
        <f t="shared" si="16"/>
        <v>0</v>
      </c>
      <c r="F58" s="109">
        <f t="shared" si="16"/>
        <v>4</v>
      </c>
      <c r="G58" s="16">
        <f>SUM(E58:F58)</f>
        <v>4</v>
      </c>
      <c r="H58" s="17">
        <f t="shared" si="17"/>
        <v>6</v>
      </c>
      <c r="I58" s="16">
        <f t="shared" si="17"/>
        <v>21</v>
      </c>
      <c r="J58" s="16">
        <f>SUM(H58:I58)</f>
        <v>27</v>
      </c>
    </row>
    <row r="59" spans="1:10" ht="12.75">
      <c r="A59" s="2" t="s">
        <v>42</v>
      </c>
      <c r="B59" s="110">
        <f t="shared" si="15"/>
        <v>1420</v>
      </c>
      <c r="C59" s="21">
        <f t="shared" si="15"/>
        <v>6691</v>
      </c>
      <c r="D59" s="16">
        <f>SUM(B59:C59)</f>
        <v>8111</v>
      </c>
      <c r="E59" s="111">
        <f t="shared" si="16"/>
        <v>337</v>
      </c>
      <c r="F59" s="109">
        <f t="shared" si="16"/>
        <v>2617</v>
      </c>
      <c r="G59" s="16">
        <f>SUM(E59:F59)</f>
        <v>2954</v>
      </c>
      <c r="H59" s="17">
        <f t="shared" si="17"/>
        <v>1757</v>
      </c>
      <c r="I59" s="16">
        <f t="shared" si="17"/>
        <v>9308</v>
      </c>
      <c r="J59" s="16">
        <f>SUM(H59:I59)</f>
        <v>11065</v>
      </c>
    </row>
    <row r="60" spans="1:10" s="1" customFormat="1" ht="12.75">
      <c r="A60" s="13" t="s">
        <v>5</v>
      </c>
      <c r="B60" s="19">
        <f aca="true" t="shared" si="18" ref="B60:J60">SUM(B56:B59)</f>
        <v>5859</v>
      </c>
      <c r="C60" s="20">
        <f t="shared" si="18"/>
        <v>28380</v>
      </c>
      <c r="D60" s="20">
        <f t="shared" si="18"/>
        <v>34239</v>
      </c>
      <c r="E60" s="19">
        <f t="shared" si="18"/>
        <v>1481</v>
      </c>
      <c r="F60" s="20">
        <f t="shared" si="18"/>
        <v>11086</v>
      </c>
      <c r="G60" s="20">
        <f t="shared" si="18"/>
        <v>12567</v>
      </c>
      <c r="H60" s="19">
        <f t="shared" si="18"/>
        <v>7340</v>
      </c>
      <c r="I60" s="20">
        <f t="shared" si="18"/>
        <v>39466</v>
      </c>
      <c r="J60" s="20">
        <f t="shared" si="18"/>
        <v>46806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 aca="true" t="shared" si="19" ref="B63:C66">B19+B41</f>
        <v>165</v>
      </c>
      <c r="C63" s="21">
        <f t="shared" si="19"/>
        <v>783</v>
      </c>
      <c r="D63" s="16">
        <f>SUM(B63:C63)</f>
        <v>948</v>
      </c>
      <c r="E63" s="17">
        <f aca="true" t="shared" si="20" ref="E63:F66">E19+E41</f>
        <v>79</v>
      </c>
      <c r="F63" s="109">
        <f t="shared" si="20"/>
        <v>422</v>
      </c>
      <c r="G63" s="16">
        <f>SUM(E63:F63)</f>
        <v>501</v>
      </c>
      <c r="H63" s="17">
        <f aca="true" t="shared" si="21" ref="H63:I66">SUM(B63,E63)</f>
        <v>244</v>
      </c>
      <c r="I63" s="16">
        <f t="shared" si="21"/>
        <v>1205</v>
      </c>
      <c r="J63" s="16">
        <f>SUM(H63:I63)</f>
        <v>1449</v>
      </c>
    </row>
    <row r="64" spans="1:10" ht="12.75">
      <c r="A64" s="2" t="s">
        <v>40</v>
      </c>
      <c r="B64" s="15">
        <f t="shared" si="19"/>
        <v>556</v>
      </c>
      <c r="C64" s="21">
        <f t="shared" si="19"/>
        <v>2135</v>
      </c>
      <c r="D64" s="16">
        <f>SUM(B64:C64)</f>
        <v>2691</v>
      </c>
      <c r="E64" s="17">
        <f t="shared" si="20"/>
        <v>120</v>
      </c>
      <c r="F64" s="109">
        <f t="shared" si="20"/>
        <v>846</v>
      </c>
      <c r="G64" s="16">
        <f>SUM(E64:F64)</f>
        <v>966</v>
      </c>
      <c r="H64" s="17">
        <f t="shared" si="21"/>
        <v>676</v>
      </c>
      <c r="I64" s="16">
        <f t="shared" si="21"/>
        <v>2981</v>
      </c>
      <c r="J64" s="16">
        <f>SUM(H64:I64)</f>
        <v>3657</v>
      </c>
    </row>
    <row r="65" spans="1:10" ht="12.75">
      <c r="A65" s="2" t="s">
        <v>41</v>
      </c>
      <c r="B65" s="15">
        <f t="shared" si="19"/>
        <v>16</v>
      </c>
      <c r="C65" s="21">
        <f t="shared" si="19"/>
        <v>73</v>
      </c>
      <c r="D65" s="16">
        <f>SUM(B65:C65)</f>
        <v>89</v>
      </c>
      <c r="E65" s="17">
        <f t="shared" si="20"/>
        <v>6</v>
      </c>
      <c r="F65" s="109">
        <f t="shared" si="20"/>
        <v>21</v>
      </c>
      <c r="G65" s="16">
        <f>SUM(E65:F65)</f>
        <v>27</v>
      </c>
      <c r="H65" s="17">
        <f t="shared" si="21"/>
        <v>22</v>
      </c>
      <c r="I65" s="16">
        <f t="shared" si="21"/>
        <v>94</v>
      </c>
      <c r="J65" s="16">
        <f>SUM(H65:I65)</f>
        <v>116</v>
      </c>
    </row>
    <row r="66" spans="1:10" ht="12.75">
      <c r="A66" s="2" t="s">
        <v>42</v>
      </c>
      <c r="B66" s="110">
        <f t="shared" si="19"/>
        <v>95</v>
      </c>
      <c r="C66" s="21">
        <f t="shared" si="19"/>
        <v>469</v>
      </c>
      <c r="D66" s="16">
        <f>SUM(B66:C66)</f>
        <v>564</v>
      </c>
      <c r="E66" s="111">
        <f t="shared" si="20"/>
        <v>25</v>
      </c>
      <c r="F66" s="109">
        <f t="shared" si="20"/>
        <v>194</v>
      </c>
      <c r="G66" s="16">
        <f>SUM(E66:F66)</f>
        <v>219</v>
      </c>
      <c r="H66" s="17">
        <f t="shared" si="21"/>
        <v>120</v>
      </c>
      <c r="I66" s="16">
        <f t="shared" si="21"/>
        <v>663</v>
      </c>
      <c r="J66" s="16">
        <f>SUM(H66:I66)</f>
        <v>783</v>
      </c>
    </row>
    <row r="67" spans="1:10" s="1" customFormat="1" ht="12.75">
      <c r="A67" s="13" t="s">
        <v>5</v>
      </c>
      <c r="B67" s="22">
        <f aca="true" t="shared" si="22" ref="B67:J67">SUM(B63:B66)</f>
        <v>832</v>
      </c>
      <c r="C67" s="20">
        <f t="shared" si="22"/>
        <v>3460</v>
      </c>
      <c r="D67" s="20">
        <f t="shared" si="22"/>
        <v>4292</v>
      </c>
      <c r="E67" s="19">
        <f t="shared" si="22"/>
        <v>230</v>
      </c>
      <c r="F67" s="20">
        <f t="shared" si="22"/>
        <v>1483</v>
      </c>
      <c r="G67" s="20">
        <f t="shared" si="22"/>
        <v>1713</v>
      </c>
      <c r="H67" s="19">
        <f t="shared" si="22"/>
        <v>1062</v>
      </c>
      <c r="I67" s="20">
        <f t="shared" si="22"/>
        <v>4943</v>
      </c>
      <c r="J67" s="20">
        <f t="shared" si="22"/>
        <v>6005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754</v>
      </c>
      <c r="C70" s="16">
        <f t="shared" si="23"/>
        <v>4730</v>
      </c>
      <c r="D70" s="16">
        <f>SUM(B70:C70)</f>
        <v>5484</v>
      </c>
      <c r="E70" s="17">
        <f aca="true" t="shared" si="24" ref="E70:F73">SUM(E56,E63)</f>
        <v>419</v>
      </c>
      <c r="F70" s="16">
        <f t="shared" si="24"/>
        <v>2605</v>
      </c>
      <c r="G70" s="16">
        <f>SUM(E70:F70)</f>
        <v>3024</v>
      </c>
      <c r="H70" s="17">
        <f aca="true" t="shared" si="25" ref="H70:I73">SUM(B70,E70)</f>
        <v>1173</v>
      </c>
      <c r="I70" s="16">
        <f t="shared" si="25"/>
        <v>7335</v>
      </c>
      <c r="J70" s="16">
        <f>SUM(H70:I70)</f>
        <v>8508</v>
      </c>
    </row>
    <row r="71" spans="1:10" ht="12.75">
      <c r="A71" s="2" t="s">
        <v>40</v>
      </c>
      <c r="B71" s="17">
        <f t="shared" si="23"/>
        <v>4400</v>
      </c>
      <c r="C71" s="16">
        <f t="shared" si="23"/>
        <v>19860</v>
      </c>
      <c r="D71" s="16">
        <f>SUM(B71:C71)</f>
        <v>24260</v>
      </c>
      <c r="E71" s="17">
        <f t="shared" si="24"/>
        <v>924</v>
      </c>
      <c r="F71" s="16">
        <f t="shared" si="24"/>
        <v>7128</v>
      </c>
      <c r="G71" s="16">
        <f>SUM(E71:F71)</f>
        <v>8052</v>
      </c>
      <c r="H71" s="17">
        <f t="shared" si="25"/>
        <v>5324</v>
      </c>
      <c r="I71" s="16">
        <f t="shared" si="25"/>
        <v>26988</v>
      </c>
      <c r="J71" s="16">
        <f>SUM(H71:I71)</f>
        <v>32312</v>
      </c>
    </row>
    <row r="72" spans="1:10" ht="12.75">
      <c r="A72" s="2" t="s">
        <v>41</v>
      </c>
      <c r="B72" s="17">
        <f t="shared" si="23"/>
        <v>22</v>
      </c>
      <c r="C72" s="16">
        <f t="shared" si="23"/>
        <v>90</v>
      </c>
      <c r="D72" s="16">
        <f>SUM(B72:C72)</f>
        <v>112</v>
      </c>
      <c r="E72" s="17">
        <f t="shared" si="24"/>
        <v>6</v>
      </c>
      <c r="F72" s="16">
        <f t="shared" si="24"/>
        <v>25</v>
      </c>
      <c r="G72" s="16">
        <f>SUM(E72:F72)</f>
        <v>31</v>
      </c>
      <c r="H72" s="17">
        <f t="shared" si="25"/>
        <v>28</v>
      </c>
      <c r="I72" s="16">
        <f t="shared" si="25"/>
        <v>115</v>
      </c>
      <c r="J72" s="16">
        <f>SUM(H72:I72)</f>
        <v>143</v>
      </c>
    </row>
    <row r="73" spans="1:10" ht="12.75">
      <c r="A73" s="2" t="s">
        <v>42</v>
      </c>
      <c r="B73" s="17">
        <f t="shared" si="23"/>
        <v>1515</v>
      </c>
      <c r="C73" s="16">
        <f t="shared" si="23"/>
        <v>7160</v>
      </c>
      <c r="D73" s="16">
        <f>SUM(B73:C73)</f>
        <v>8675</v>
      </c>
      <c r="E73" s="17">
        <f t="shared" si="24"/>
        <v>362</v>
      </c>
      <c r="F73" s="16">
        <f t="shared" si="24"/>
        <v>2811</v>
      </c>
      <c r="G73" s="16">
        <f>SUM(E73:F73)</f>
        <v>3173</v>
      </c>
      <c r="H73" s="17">
        <f t="shared" si="25"/>
        <v>1877</v>
      </c>
      <c r="I73" s="16">
        <f t="shared" si="25"/>
        <v>9971</v>
      </c>
      <c r="J73" s="16">
        <f>SUM(H73:I73)</f>
        <v>11848</v>
      </c>
    </row>
    <row r="74" spans="1:10" s="1" customFormat="1" ht="12.75">
      <c r="A74" s="13" t="s">
        <v>5</v>
      </c>
      <c r="B74" s="19">
        <f>SUM(B70:B73)</f>
        <v>6691</v>
      </c>
      <c r="C74" s="20">
        <f>SUM(C70:C73)</f>
        <v>31840</v>
      </c>
      <c r="D74" s="20">
        <f>SUM(B74:C74)</f>
        <v>38531</v>
      </c>
      <c r="E74" s="19">
        <f>SUM(E70:E73)</f>
        <v>1711</v>
      </c>
      <c r="F74" s="20">
        <f>SUM(F70:F73)</f>
        <v>12569</v>
      </c>
      <c r="G74" s="20">
        <f>SUM(E74:F74)</f>
        <v>14280</v>
      </c>
      <c r="H74" s="19">
        <f>SUM(H70:H73)</f>
        <v>8402</v>
      </c>
      <c r="I74" s="20">
        <f>SUM(I70:I73)</f>
        <v>44409</v>
      </c>
      <c r="J74" s="20">
        <f>SUM(J70:J73)</f>
        <v>52811</v>
      </c>
    </row>
    <row r="75" spans="2:10" ht="12.75">
      <c r="B75" s="109"/>
      <c r="C75" s="16"/>
      <c r="D75" s="16"/>
      <c r="E75" s="109"/>
      <c r="F75" s="16"/>
      <c r="G75" s="16"/>
      <c r="H75" s="109"/>
      <c r="I75" s="16"/>
      <c r="J75" s="16"/>
    </row>
  </sheetData>
  <printOptions horizontalCentered="1"/>
  <pageMargins left="0.3937007874015748" right="0.3937007874015748" top="0.5905511811023623" bottom="0.3937007874015748" header="0.5118110236220472" footer="0.5118110236220472"/>
  <pageSetup fitToHeight="1" fitToWidth="1" orientation="portrait" paperSize="9" scale="8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workbookViewId="0" topLeftCell="A1">
      <selection activeCell="F45" sqref="F45"/>
    </sheetView>
  </sheetViews>
  <sheetFormatPr defaultColWidth="9.140625" defaultRowHeight="12.75"/>
  <cols>
    <col min="1" max="1" width="33.7109375" style="2" customWidth="1"/>
    <col min="2" max="10" width="8.00390625" style="2" customWidth="1"/>
    <col min="11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1</v>
      </c>
      <c r="C12" s="16">
        <v>70</v>
      </c>
      <c r="D12" s="16">
        <f>SUM(B12:C12)</f>
        <v>71</v>
      </c>
      <c r="E12" s="17">
        <v>2</v>
      </c>
      <c r="F12" s="16">
        <v>59</v>
      </c>
      <c r="G12" s="16">
        <f>SUM(E12:F12)</f>
        <v>61</v>
      </c>
      <c r="H12" s="17">
        <f aca="true" t="shared" si="0" ref="H12:I15">SUM(B12,E12)</f>
        <v>3</v>
      </c>
      <c r="I12" s="16">
        <f t="shared" si="0"/>
        <v>129</v>
      </c>
      <c r="J12" s="16">
        <f>SUM(H12:I12)</f>
        <v>132</v>
      </c>
    </row>
    <row r="13" spans="1:10" ht="12.75">
      <c r="A13" s="2" t="s">
        <v>40</v>
      </c>
      <c r="B13" s="15">
        <v>9</v>
      </c>
      <c r="C13" s="16">
        <v>423</v>
      </c>
      <c r="D13" s="16">
        <f>SUM(B13:C13)</f>
        <v>432</v>
      </c>
      <c r="E13" s="17">
        <v>5</v>
      </c>
      <c r="F13" s="16">
        <v>201</v>
      </c>
      <c r="G13" s="16">
        <f>SUM(E13:F13)</f>
        <v>206</v>
      </c>
      <c r="H13" s="17">
        <f t="shared" si="0"/>
        <v>14</v>
      </c>
      <c r="I13" s="16">
        <f t="shared" si="0"/>
        <v>624</v>
      </c>
      <c r="J13" s="16">
        <f>SUM(H13:I13)</f>
        <v>638</v>
      </c>
    </row>
    <row r="14" spans="1:10" ht="12.75">
      <c r="A14" s="2" t="s">
        <v>41</v>
      </c>
      <c r="B14" s="15">
        <v>0</v>
      </c>
      <c r="C14" s="18">
        <v>0</v>
      </c>
      <c r="D14" s="16">
        <f>SUM(B14:C14)</f>
        <v>0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0</v>
      </c>
      <c r="J14" s="16">
        <f>SUM(H14:I14)</f>
        <v>0</v>
      </c>
    </row>
    <row r="15" spans="1:10" ht="12.75">
      <c r="A15" s="2" t="s">
        <v>42</v>
      </c>
      <c r="B15" s="17">
        <v>5</v>
      </c>
      <c r="C15" s="16">
        <v>148</v>
      </c>
      <c r="D15" s="16">
        <f>SUM(B15:C15)</f>
        <v>153</v>
      </c>
      <c r="E15" s="17">
        <v>4</v>
      </c>
      <c r="F15" s="16">
        <v>63</v>
      </c>
      <c r="G15" s="16">
        <f>SUM(E15:F15)</f>
        <v>67</v>
      </c>
      <c r="H15" s="17">
        <f t="shared" si="0"/>
        <v>9</v>
      </c>
      <c r="I15" s="16">
        <f t="shared" si="0"/>
        <v>211</v>
      </c>
      <c r="J15" s="16">
        <f>SUM(H15:I15)</f>
        <v>220</v>
      </c>
    </row>
    <row r="16" spans="1:10" s="1" customFormat="1" ht="12.75">
      <c r="A16" s="13" t="s">
        <v>5</v>
      </c>
      <c r="B16" s="19">
        <f>SUM(B12:B15)</f>
        <v>15</v>
      </c>
      <c r="C16" s="20">
        <f aca="true" t="shared" si="1" ref="C16:J16">SUM(C12:C15)</f>
        <v>641</v>
      </c>
      <c r="D16" s="20">
        <f t="shared" si="1"/>
        <v>656</v>
      </c>
      <c r="E16" s="19">
        <f t="shared" si="1"/>
        <v>11</v>
      </c>
      <c r="F16" s="20">
        <f t="shared" si="1"/>
        <v>323</v>
      </c>
      <c r="G16" s="20">
        <f t="shared" si="1"/>
        <v>334</v>
      </c>
      <c r="H16" s="19">
        <f t="shared" si="1"/>
        <v>26</v>
      </c>
      <c r="I16" s="20">
        <f t="shared" si="1"/>
        <v>964</v>
      </c>
      <c r="J16" s="20">
        <f t="shared" si="1"/>
        <v>990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1</v>
      </c>
      <c r="D19" s="16">
        <f>SUM(B19:C19)</f>
        <v>1</v>
      </c>
      <c r="E19" s="17">
        <v>0</v>
      </c>
      <c r="F19" s="16">
        <v>4</v>
      </c>
      <c r="G19" s="16">
        <f>SUM(E19:F19)</f>
        <v>4</v>
      </c>
      <c r="H19" s="17">
        <f aca="true" t="shared" si="2" ref="H19:I22">SUM(B19,E19)</f>
        <v>0</v>
      </c>
      <c r="I19" s="16">
        <f t="shared" si="2"/>
        <v>5</v>
      </c>
      <c r="J19" s="16">
        <f>SUM(H19:I19)</f>
        <v>5</v>
      </c>
    </row>
    <row r="20" spans="1:10" ht="12.75">
      <c r="A20" s="2" t="s">
        <v>40</v>
      </c>
      <c r="B20" s="15">
        <v>0</v>
      </c>
      <c r="C20" s="18">
        <v>8</v>
      </c>
      <c r="D20" s="16">
        <f>SUM(B20:C20)</f>
        <v>8</v>
      </c>
      <c r="E20" s="17">
        <v>0</v>
      </c>
      <c r="F20" s="16">
        <v>4</v>
      </c>
      <c r="G20" s="16">
        <f>SUM(E20:F20)</f>
        <v>4</v>
      </c>
      <c r="H20" s="17">
        <f t="shared" si="2"/>
        <v>0</v>
      </c>
      <c r="I20" s="16">
        <f t="shared" si="2"/>
        <v>12</v>
      </c>
      <c r="J20" s="16">
        <f>SUM(H20:I20)</f>
        <v>12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v>1</v>
      </c>
      <c r="D22" s="16">
        <f>SUM(B22:C22)</f>
        <v>1</v>
      </c>
      <c r="E22" s="17">
        <v>0</v>
      </c>
      <c r="F22" s="16">
        <v>0</v>
      </c>
      <c r="G22" s="16">
        <f>SUM(E22:F22)</f>
        <v>0</v>
      </c>
      <c r="H22" s="17">
        <f t="shared" si="2"/>
        <v>0</v>
      </c>
      <c r="I22" s="16">
        <f t="shared" si="2"/>
        <v>1</v>
      </c>
      <c r="J22" s="16">
        <f>SUM(H22:I22)</f>
        <v>1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10</v>
      </c>
      <c r="D23" s="20">
        <f t="shared" si="3"/>
        <v>10</v>
      </c>
      <c r="E23" s="19">
        <f t="shared" si="3"/>
        <v>0</v>
      </c>
      <c r="F23" s="20">
        <f t="shared" si="3"/>
        <v>8</v>
      </c>
      <c r="G23" s="20">
        <f t="shared" si="3"/>
        <v>8</v>
      </c>
      <c r="H23" s="19">
        <f t="shared" si="3"/>
        <v>0</v>
      </c>
      <c r="I23" s="20">
        <f t="shared" si="3"/>
        <v>18</v>
      </c>
      <c r="J23" s="20">
        <f t="shared" si="3"/>
        <v>18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1</v>
      </c>
      <c r="C26" s="16">
        <f t="shared" si="4"/>
        <v>71</v>
      </c>
      <c r="D26" s="16">
        <f>SUM(B26:C26)</f>
        <v>72</v>
      </c>
      <c r="E26" s="17">
        <f aca="true" t="shared" si="5" ref="E26:F29">SUM(E12,E19)</f>
        <v>2</v>
      </c>
      <c r="F26" s="16">
        <f t="shared" si="5"/>
        <v>63</v>
      </c>
      <c r="G26" s="16">
        <f>SUM(E26:F26)</f>
        <v>65</v>
      </c>
      <c r="H26" s="17">
        <f aca="true" t="shared" si="6" ref="H26:I29">SUM(B26,E26)</f>
        <v>3</v>
      </c>
      <c r="I26" s="16">
        <f t="shared" si="6"/>
        <v>134</v>
      </c>
      <c r="J26" s="16">
        <f>SUM(H26:I26)</f>
        <v>137</v>
      </c>
    </row>
    <row r="27" spans="1:10" ht="12.75">
      <c r="A27" s="2" t="s">
        <v>40</v>
      </c>
      <c r="B27" s="17">
        <f t="shared" si="4"/>
        <v>9</v>
      </c>
      <c r="C27" s="16">
        <f t="shared" si="4"/>
        <v>431</v>
      </c>
      <c r="D27" s="16">
        <f>SUM(B27:C27)</f>
        <v>440</v>
      </c>
      <c r="E27" s="17">
        <f t="shared" si="5"/>
        <v>5</v>
      </c>
      <c r="F27" s="16">
        <f t="shared" si="5"/>
        <v>205</v>
      </c>
      <c r="G27" s="16">
        <f>SUM(E27:F27)</f>
        <v>210</v>
      </c>
      <c r="H27" s="17">
        <f t="shared" si="6"/>
        <v>14</v>
      </c>
      <c r="I27" s="16">
        <f t="shared" si="6"/>
        <v>636</v>
      </c>
      <c r="J27" s="16">
        <f>SUM(H27:I27)</f>
        <v>650</v>
      </c>
    </row>
    <row r="28" spans="1:10" ht="12.75">
      <c r="A28" s="2" t="s">
        <v>41</v>
      </c>
      <c r="B28" s="17">
        <f t="shared" si="4"/>
        <v>0</v>
      </c>
      <c r="C28" s="16">
        <f t="shared" si="4"/>
        <v>0</v>
      </c>
      <c r="D28" s="16">
        <f>SUM(B28:C28)</f>
        <v>0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0</v>
      </c>
      <c r="J28" s="16">
        <f>SUM(H28:I28)</f>
        <v>0</v>
      </c>
    </row>
    <row r="29" spans="1:10" ht="12.75">
      <c r="A29" s="2" t="s">
        <v>42</v>
      </c>
      <c r="B29" s="17">
        <f t="shared" si="4"/>
        <v>5</v>
      </c>
      <c r="C29" s="16">
        <f t="shared" si="4"/>
        <v>149</v>
      </c>
      <c r="D29" s="16">
        <f>SUM(B29:C29)</f>
        <v>154</v>
      </c>
      <c r="E29" s="17">
        <f t="shared" si="5"/>
        <v>4</v>
      </c>
      <c r="F29" s="16">
        <f t="shared" si="5"/>
        <v>63</v>
      </c>
      <c r="G29" s="16">
        <f>SUM(E29:F29)</f>
        <v>67</v>
      </c>
      <c r="H29" s="17">
        <f t="shared" si="6"/>
        <v>9</v>
      </c>
      <c r="I29" s="16">
        <f t="shared" si="6"/>
        <v>212</v>
      </c>
      <c r="J29" s="16">
        <f>SUM(H29:I29)</f>
        <v>221</v>
      </c>
    </row>
    <row r="30" spans="1:10" s="1" customFormat="1" ht="12.75">
      <c r="A30" s="13" t="s">
        <v>5</v>
      </c>
      <c r="B30" s="19">
        <f aca="true" t="shared" si="7" ref="B30:J30">SUM(B26:B29)</f>
        <v>15</v>
      </c>
      <c r="C30" s="20">
        <f t="shared" si="7"/>
        <v>651</v>
      </c>
      <c r="D30" s="20">
        <f>SUM(B30:C30)</f>
        <v>666</v>
      </c>
      <c r="E30" s="19">
        <f t="shared" si="7"/>
        <v>11</v>
      </c>
      <c r="F30" s="20">
        <f t="shared" si="7"/>
        <v>331</v>
      </c>
      <c r="G30" s="20">
        <f>SUM(E30:F30)</f>
        <v>342</v>
      </c>
      <c r="H30" s="19">
        <f t="shared" si="7"/>
        <v>26</v>
      </c>
      <c r="I30" s="20">
        <f t="shared" si="7"/>
        <v>982</v>
      </c>
      <c r="J30" s="20">
        <f t="shared" si="7"/>
        <v>1008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84</v>
      </c>
      <c r="C34" s="16">
        <v>310</v>
      </c>
      <c r="D34" s="16">
        <f>SUM(B34:C34)</f>
        <v>394</v>
      </c>
      <c r="E34" s="17">
        <v>88</v>
      </c>
      <c r="F34" s="16">
        <v>313</v>
      </c>
      <c r="G34" s="16">
        <f>SUM(E34:F34)</f>
        <v>401</v>
      </c>
      <c r="H34" s="17">
        <f aca="true" t="shared" si="8" ref="H34:I37">SUM(B34,E34)</f>
        <v>172</v>
      </c>
      <c r="I34" s="16">
        <f t="shared" si="8"/>
        <v>623</v>
      </c>
      <c r="J34" s="16">
        <f>SUM(H34:I34)</f>
        <v>795</v>
      </c>
    </row>
    <row r="35" spans="1:10" ht="12.75">
      <c r="A35" s="2" t="s">
        <v>40</v>
      </c>
      <c r="B35" s="15">
        <v>167</v>
      </c>
      <c r="C35" s="16">
        <v>1138</v>
      </c>
      <c r="D35" s="16">
        <f>SUM(B35:C35)</f>
        <v>1305</v>
      </c>
      <c r="E35" s="17">
        <v>117</v>
      </c>
      <c r="F35" s="16">
        <v>526</v>
      </c>
      <c r="G35" s="16">
        <f>SUM(E35:F35)</f>
        <v>643</v>
      </c>
      <c r="H35" s="17">
        <f t="shared" si="8"/>
        <v>284</v>
      </c>
      <c r="I35" s="16">
        <f t="shared" si="8"/>
        <v>1664</v>
      </c>
      <c r="J35" s="16">
        <f>SUM(H35:I35)</f>
        <v>1948</v>
      </c>
    </row>
    <row r="36" spans="1:10" ht="12.75">
      <c r="A36" s="2" t="s">
        <v>41</v>
      </c>
      <c r="B36" s="15">
        <v>0</v>
      </c>
      <c r="C36" s="18">
        <v>1</v>
      </c>
      <c r="D36" s="16">
        <f>SUM(B36:C36)</f>
        <v>1</v>
      </c>
      <c r="E36" s="15">
        <v>0</v>
      </c>
      <c r="F36" s="16">
        <v>1</v>
      </c>
      <c r="G36" s="16">
        <f>SUM(E36:F36)</f>
        <v>1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42</v>
      </c>
      <c r="B37" s="17">
        <v>73</v>
      </c>
      <c r="C37" s="16">
        <v>412</v>
      </c>
      <c r="D37" s="16">
        <f>SUM(B37:C37)</f>
        <v>485</v>
      </c>
      <c r="E37" s="17">
        <v>47</v>
      </c>
      <c r="F37" s="16">
        <v>224</v>
      </c>
      <c r="G37" s="16">
        <f>SUM(E37:F37)</f>
        <v>271</v>
      </c>
      <c r="H37" s="17">
        <f t="shared" si="8"/>
        <v>120</v>
      </c>
      <c r="I37" s="16">
        <f t="shared" si="8"/>
        <v>636</v>
      </c>
      <c r="J37" s="16">
        <f>SUM(H37:I37)</f>
        <v>756</v>
      </c>
    </row>
    <row r="38" spans="1:10" s="1" customFormat="1" ht="12.75">
      <c r="A38" s="13" t="s">
        <v>5</v>
      </c>
      <c r="B38" s="19">
        <f>SUM(B34:B37)</f>
        <v>324</v>
      </c>
      <c r="C38" s="20">
        <f aca="true" t="shared" si="9" ref="C38:J38">SUM(C34:C37)</f>
        <v>1861</v>
      </c>
      <c r="D38" s="20">
        <f t="shared" si="9"/>
        <v>2185</v>
      </c>
      <c r="E38" s="19">
        <f t="shared" si="9"/>
        <v>252</v>
      </c>
      <c r="F38" s="20">
        <f t="shared" si="9"/>
        <v>1064</v>
      </c>
      <c r="G38" s="20">
        <f t="shared" si="9"/>
        <v>1316</v>
      </c>
      <c r="H38" s="19">
        <f t="shared" si="9"/>
        <v>576</v>
      </c>
      <c r="I38" s="20">
        <f t="shared" si="9"/>
        <v>2925</v>
      </c>
      <c r="J38" s="20">
        <f t="shared" si="9"/>
        <v>3501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48</v>
      </c>
      <c r="C41" s="16">
        <v>313</v>
      </c>
      <c r="D41" s="16">
        <f>SUM(B41:C41)</f>
        <v>361</v>
      </c>
      <c r="E41" s="17">
        <v>26</v>
      </c>
      <c r="F41" s="16">
        <v>266</v>
      </c>
      <c r="G41" s="16">
        <f>SUM(E41:F41)</f>
        <v>292</v>
      </c>
      <c r="H41" s="17">
        <f aca="true" t="shared" si="10" ref="H41:I44">SUM(B41,E41)</f>
        <v>74</v>
      </c>
      <c r="I41" s="16">
        <f t="shared" si="10"/>
        <v>579</v>
      </c>
      <c r="J41" s="16">
        <f>SUM(H41:I41)</f>
        <v>653</v>
      </c>
    </row>
    <row r="42" spans="1:10" ht="12.75">
      <c r="A42" s="2" t="s">
        <v>40</v>
      </c>
      <c r="B42" s="15">
        <v>87</v>
      </c>
      <c r="C42" s="18">
        <v>704</v>
      </c>
      <c r="D42" s="16">
        <f>SUM(B42:C42)</f>
        <v>791</v>
      </c>
      <c r="E42" s="17">
        <v>16</v>
      </c>
      <c r="F42" s="16">
        <v>335</v>
      </c>
      <c r="G42" s="16">
        <f>SUM(E42:F42)</f>
        <v>351</v>
      </c>
      <c r="H42" s="17">
        <f t="shared" si="10"/>
        <v>103</v>
      </c>
      <c r="I42" s="16">
        <f t="shared" si="10"/>
        <v>1039</v>
      </c>
      <c r="J42" s="16">
        <f>SUM(H42:I42)</f>
        <v>1142</v>
      </c>
    </row>
    <row r="43" spans="1:10" ht="12.75">
      <c r="A43" s="2" t="s">
        <v>41</v>
      </c>
      <c r="B43" s="15">
        <v>1</v>
      </c>
      <c r="C43" s="21">
        <v>19</v>
      </c>
      <c r="D43" s="16">
        <f>SUM(B43:C43)</f>
        <v>20</v>
      </c>
      <c r="E43" s="17">
        <v>0</v>
      </c>
      <c r="F43" s="21">
        <v>6</v>
      </c>
      <c r="G43" s="16">
        <f>SUM(E43:F43)</f>
        <v>6</v>
      </c>
      <c r="H43" s="17">
        <f t="shared" si="10"/>
        <v>1</v>
      </c>
      <c r="I43" s="16">
        <f t="shared" si="10"/>
        <v>25</v>
      </c>
      <c r="J43" s="16">
        <f>SUM(H43:I43)</f>
        <v>26</v>
      </c>
    </row>
    <row r="44" spans="1:10" ht="12.75">
      <c r="A44" s="2" t="s">
        <v>42</v>
      </c>
      <c r="B44" s="15">
        <v>15</v>
      </c>
      <c r="C44" s="18">
        <v>164</v>
      </c>
      <c r="D44" s="16">
        <f>SUM(B44:C44)</f>
        <v>179</v>
      </c>
      <c r="E44" s="17">
        <v>5</v>
      </c>
      <c r="F44" s="16">
        <v>80</v>
      </c>
      <c r="G44" s="16">
        <f>SUM(E44:F44)</f>
        <v>85</v>
      </c>
      <c r="H44" s="17">
        <f t="shared" si="10"/>
        <v>20</v>
      </c>
      <c r="I44" s="16">
        <f t="shared" si="10"/>
        <v>244</v>
      </c>
      <c r="J44" s="16">
        <f>SUM(H44:I44)</f>
        <v>264</v>
      </c>
    </row>
    <row r="45" spans="1:10" s="1" customFormat="1" ht="12.75">
      <c r="A45" s="13" t="s">
        <v>5</v>
      </c>
      <c r="B45" s="22">
        <f aca="true" t="shared" si="11" ref="B45:J45">SUM(B41:B44)</f>
        <v>151</v>
      </c>
      <c r="C45" s="20">
        <f t="shared" si="11"/>
        <v>1200</v>
      </c>
      <c r="D45" s="20">
        <f t="shared" si="11"/>
        <v>1351</v>
      </c>
      <c r="E45" s="19">
        <f t="shared" si="11"/>
        <v>47</v>
      </c>
      <c r="F45" s="20">
        <f t="shared" si="11"/>
        <v>687</v>
      </c>
      <c r="G45" s="20">
        <f t="shared" si="11"/>
        <v>734</v>
      </c>
      <c r="H45" s="19">
        <f t="shared" si="11"/>
        <v>198</v>
      </c>
      <c r="I45" s="20">
        <f t="shared" si="11"/>
        <v>1887</v>
      </c>
      <c r="J45" s="20">
        <f t="shared" si="11"/>
        <v>2085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132</v>
      </c>
      <c r="C48" s="16">
        <f t="shared" si="12"/>
        <v>623</v>
      </c>
      <c r="D48" s="16">
        <f>SUM(B48:C48)</f>
        <v>755</v>
      </c>
      <c r="E48" s="17">
        <f aca="true" t="shared" si="13" ref="E48:F51">SUM(E34,E41)</f>
        <v>114</v>
      </c>
      <c r="F48" s="16">
        <f t="shared" si="13"/>
        <v>579</v>
      </c>
      <c r="G48" s="16">
        <f>SUM(E48:F48)</f>
        <v>693</v>
      </c>
      <c r="H48" s="17">
        <f aca="true" t="shared" si="14" ref="H48:I51">SUM(B48,E48)</f>
        <v>246</v>
      </c>
      <c r="I48" s="16">
        <f t="shared" si="14"/>
        <v>1202</v>
      </c>
      <c r="J48" s="16">
        <f>SUM(H48:I48)</f>
        <v>1448</v>
      </c>
    </row>
    <row r="49" spans="1:10" ht="12.75">
      <c r="A49" s="2" t="s">
        <v>40</v>
      </c>
      <c r="B49" s="17">
        <f t="shared" si="12"/>
        <v>254</v>
      </c>
      <c r="C49" s="16">
        <f t="shared" si="12"/>
        <v>1842</v>
      </c>
      <c r="D49" s="16">
        <f>SUM(B49:C49)</f>
        <v>2096</v>
      </c>
      <c r="E49" s="17">
        <f t="shared" si="13"/>
        <v>133</v>
      </c>
      <c r="F49" s="16">
        <f t="shared" si="13"/>
        <v>861</v>
      </c>
      <c r="G49" s="16">
        <f>SUM(E49:F49)</f>
        <v>994</v>
      </c>
      <c r="H49" s="17">
        <f t="shared" si="14"/>
        <v>387</v>
      </c>
      <c r="I49" s="16">
        <f t="shared" si="14"/>
        <v>2703</v>
      </c>
      <c r="J49" s="16">
        <f>SUM(H49:I49)</f>
        <v>3090</v>
      </c>
    </row>
    <row r="50" spans="1:10" ht="12.75">
      <c r="A50" s="2" t="s">
        <v>41</v>
      </c>
      <c r="B50" s="17">
        <f t="shared" si="12"/>
        <v>1</v>
      </c>
      <c r="C50" s="16">
        <f t="shared" si="12"/>
        <v>20</v>
      </c>
      <c r="D50" s="16">
        <f>SUM(B50:C50)</f>
        <v>21</v>
      </c>
      <c r="E50" s="17">
        <f t="shared" si="13"/>
        <v>0</v>
      </c>
      <c r="F50" s="16">
        <f t="shared" si="13"/>
        <v>7</v>
      </c>
      <c r="G50" s="16">
        <f>SUM(E50:F50)</f>
        <v>7</v>
      </c>
      <c r="H50" s="17">
        <f t="shared" si="14"/>
        <v>1</v>
      </c>
      <c r="I50" s="16">
        <f t="shared" si="14"/>
        <v>27</v>
      </c>
      <c r="J50" s="16">
        <f>SUM(H50:I50)</f>
        <v>28</v>
      </c>
    </row>
    <row r="51" spans="1:10" ht="12.75">
      <c r="A51" s="2" t="s">
        <v>42</v>
      </c>
      <c r="B51" s="17">
        <f t="shared" si="12"/>
        <v>88</v>
      </c>
      <c r="C51" s="16">
        <f t="shared" si="12"/>
        <v>576</v>
      </c>
      <c r="D51" s="16">
        <f>SUM(B51:C51)</f>
        <v>664</v>
      </c>
      <c r="E51" s="17">
        <f t="shared" si="13"/>
        <v>52</v>
      </c>
      <c r="F51" s="16">
        <f t="shared" si="13"/>
        <v>304</v>
      </c>
      <c r="G51" s="16">
        <f>SUM(E51:F51)</f>
        <v>356</v>
      </c>
      <c r="H51" s="17">
        <f t="shared" si="14"/>
        <v>140</v>
      </c>
      <c r="I51" s="16">
        <f t="shared" si="14"/>
        <v>880</v>
      </c>
      <c r="J51" s="16">
        <f>SUM(H51:I51)</f>
        <v>1020</v>
      </c>
    </row>
    <row r="52" spans="1:10" s="1" customFormat="1" ht="12.75">
      <c r="A52" s="13" t="s">
        <v>5</v>
      </c>
      <c r="B52" s="19">
        <f>SUM(B48:B51)</f>
        <v>475</v>
      </c>
      <c r="C52" s="20">
        <f>SUM(C48:C51)</f>
        <v>3061</v>
      </c>
      <c r="D52" s="20">
        <f>SUM(B52:C52)</f>
        <v>3536</v>
      </c>
      <c r="E52" s="19">
        <f>SUM(E48:E51)</f>
        <v>299</v>
      </c>
      <c r="F52" s="20">
        <f>SUM(F48:F51)</f>
        <v>1751</v>
      </c>
      <c r="G52" s="20">
        <f>SUM(E52:F52)</f>
        <v>2050</v>
      </c>
      <c r="H52" s="19">
        <f>SUM(H48:H51)</f>
        <v>774</v>
      </c>
      <c r="I52" s="20">
        <f>SUM(I48:I51)</f>
        <v>4812</v>
      </c>
      <c r="J52" s="20">
        <f>SUM(J48:J51)</f>
        <v>5586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>B12+B34</f>
        <v>85</v>
      </c>
      <c r="C56" s="21">
        <f>C12+C34</f>
        <v>380</v>
      </c>
      <c r="D56" s="16">
        <f>SUM(B56:C56)</f>
        <v>465</v>
      </c>
      <c r="E56" s="17">
        <f>E12+E34</f>
        <v>90</v>
      </c>
      <c r="F56" s="109">
        <f>F12+F34</f>
        <v>372</v>
      </c>
      <c r="G56" s="16">
        <f>SUM(E56:F56)</f>
        <v>462</v>
      </c>
      <c r="H56" s="17">
        <f aca="true" t="shared" si="15" ref="H56:I59">SUM(B56,E56)</f>
        <v>175</v>
      </c>
      <c r="I56" s="16">
        <f t="shared" si="15"/>
        <v>752</v>
      </c>
      <c r="J56" s="16">
        <f>SUM(H56:I56)</f>
        <v>927</v>
      </c>
    </row>
    <row r="57" spans="1:10" ht="12.75">
      <c r="A57" s="2" t="s">
        <v>40</v>
      </c>
      <c r="B57" s="15">
        <f aca="true" t="shared" si="16" ref="B57:C59">B13+B35</f>
        <v>176</v>
      </c>
      <c r="C57" s="21">
        <f t="shared" si="16"/>
        <v>1561</v>
      </c>
      <c r="D57" s="16">
        <f>SUM(B57:C57)</f>
        <v>1737</v>
      </c>
      <c r="E57" s="17">
        <f aca="true" t="shared" si="17" ref="E57:F59">E13+E35</f>
        <v>122</v>
      </c>
      <c r="F57" s="109">
        <f t="shared" si="17"/>
        <v>727</v>
      </c>
      <c r="G57" s="16">
        <f>SUM(E57:F57)</f>
        <v>849</v>
      </c>
      <c r="H57" s="17">
        <f t="shared" si="15"/>
        <v>298</v>
      </c>
      <c r="I57" s="16">
        <f t="shared" si="15"/>
        <v>2288</v>
      </c>
      <c r="J57" s="16">
        <f>SUM(H57:I57)</f>
        <v>2586</v>
      </c>
    </row>
    <row r="58" spans="1:10" ht="12.75">
      <c r="A58" s="2" t="s">
        <v>41</v>
      </c>
      <c r="B58" s="15">
        <f t="shared" si="16"/>
        <v>0</v>
      </c>
      <c r="C58" s="21">
        <f t="shared" si="16"/>
        <v>1</v>
      </c>
      <c r="D58" s="16">
        <f>SUM(B58:C58)</f>
        <v>1</v>
      </c>
      <c r="E58" s="17">
        <f t="shared" si="17"/>
        <v>0</v>
      </c>
      <c r="F58" s="109">
        <f t="shared" si="17"/>
        <v>1</v>
      </c>
      <c r="G58" s="16">
        <f>SUM(E58:F58)</f>
        <v>1</v>
      </c>
      <c r="H58" s="17">
        <f t="shared" si="15"/>
        <v>0</v>
      </c>
      <c r="I58" s="16">
        <f t="shared" si="15"/>
        <v>2</v>
      </c>
      <c r="J58" s="16">
        <f>SUM(H58:I58)</f>
        <v>2</v>
      </c>
    </row>
    <row r="59" spans="1:10" ht="12.75">
      <c r="A59" s="2" t="s">
        <v>42</v>
      </c>
      <c r="B59" s="110">
        <f t="shared" si="16"/>
        <v>78</v>
      </c>
      <c r="C59" s="21">
        <f t="shared" si="16"/>
        <v>560</v>
      </c>
      <c r="D59" s="16">
        <f>SUM(B59:C59)</f>
        <v>638</v>
      </c>
      <c r="E59" s="111">
        <f t="shared" si="17"/>
        <v>51</v>
      </c>
      <c r="F59" s="109">
        <f t="shared" si="17"/>
        <v>287</v>
      </c>
      <c r="G59" s="16">
        <f>SUM(E59:F59)</f>
        <v>338</v>
      </c>
      <c r="H59" s="17">
        <f t="shared" si="15"/>
        <v>129</v>
      </c>
      <c r="I59" s="16">
        <f t="shared" si="15"/>
        <v>847</v>
      </c>
      <c r="J59" s="16">
        <f>SUM(H59:I59)</f>
        <v>976</v>
      </c>
    </row>
    <row r="60" spans="1:10" s="1" customFormat="1" ht="12.75">
      <c r="A60" s="13" t="s">
        <v>5</v>
      </c>
      <c r="B60" s="19">
        <f>SUM(B56:B59)</f>
        <v>339</v>
      </c>
      <c r="C60" s="20">
        <f aca="true" t="shared" si="18" ref="C60:J60">SUM(C56:C59)</f>
        <v>2502</v>
      </c>
      <c r="D60" s="20">
        <f t="shared" si="18"/>
        <v>2841</v>
      </c>
      <c r="E60" s="19">
        <f t="shared" si="18"/>
        <v>263</v>
      </c>
      <c r="F60" s="20">
        <f t="shared" si="18"/>
        <v>1387</v>
      </c>
      <c r="G60" s="20">
        <f t="shared" si="18"/>
        <v>1650</v>
      </c>
      <c r="H60" s="19">
        <f t="shared" si="18"/>
        <v>602</v>
      </c>
      <c r="I60" s="20">
        <f t="shared" si="18"/>
        <v>3889</v>
      </c>
      <c r="J60" s="20">
        <f t="shared" si="18"/>
        <v>4491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>B19+B41</f>
        <v>48</v>
      </c>
      <c r="C63" s="21">
        <f>C19+C41</f>
        <v>314</v>
      </c>
      <c r="D63" s="16">
        <f>SUM(B63:C63)</f>
        <v>362</v>
      </c>
      <c r="E63" s="17">
        <f>E19+E41</f>
        <v>26</v>
      </c>
      <c r="F63" s="109">
        <f>F19+F41</f>
        <v>270</v>
      </c>
      <c r="G63" s="16">
        <f>SUM(E63:F63)</f>
        <v>296</v>
      </c>
      <c r="H63" s="17">
        <f aca="true" t="shared" si="19" ref="H63:I66">SUM(B63,E63)</f>
        <v>74</v>
      </c>
      <c r="I63" s="16">
        <f t="shared" si="19"/>
        <v>584</v>
      </c>
      <c r="J63" s="16">
        <f>SUM(H63:I63)</f>
        <v>658</v>
      </c>
    </row>
    <row r="64" spans="1:10" ht="12.75">
      <c r="A64" s="2" t="s">
        <v>40</v>
      </c>
      <c r="B64" s="15">
        <f aca="true" t="shared" si="20" ref="B64:C66">B20+B42</f>
        <v>87</v>
      </c>
      <c r="C64" s="21">
        <f t="shared" si="20"/>
        <v>712</v>
      </c>
      <c r="D64" s="16">
        <f>SUM(B64:C64)</f>
        <v>799</v>
      </c>
      <c r="E64" s="17">
        <f aca="true" t="shared" si="21" ref="E64:F66">E20+E42</f>
        <v>16</v>
      </c>
      <c r="F64" s="109">
        <f t="shared" si="21"/>
        <v>339</v>
      </c>
      <c r="G64" s="16">
        <f>SUM(E64:F64)</f>
        <v>355</v>
      </c>
      <c r="H64" s="17">
        <f t="shared" si="19"/>
        <v>103</v>
      </c>
      <c r="I64" s="16">
        <f t="shared" si="19"/>
        <v>1051</v>
      </c>
      <c r="J64" s="16">
        <f>SUM(H64:I64)</f>
        <v>1154</v>
      </c>
    </row>
    <row r="65" spans="1:10" ht="12.75">
      <c r="A65" s="2" t="s">
        <v>41</v>
      </c>
      <c r="B65" s="15">
        <f t="shared" si="20"/>
        <v>1</v>
      </c>
      <c r="C65" s="21">
        <f t="shared" si="20"/>
        <v>19</v>
      </c>
      <c r="D65" s="16">
        <f>SUM(B65:C65)</f>
        <v>20</v>
      </c>
      <c r="E65" s="17">
        <f t="shared" si="21"/>
        <v>0</v>
      </c>
      <c r="F65" s="109">
        <f t="shared" si="21"/>
        <v>6</v>
      </c>
      <c r="G65" s="16">
        <f>SUM(E65:F65)</f>
        <v>6</v>
      </c>
      <c r="H65" s="17">
        <f t="shared" si="19"/>
        <v>1</v>
      </c>
      <c r="I65" s="16">
        <f t="shared" si="19"/>
        <v>25</v>
      </c>
      <c r="J65" s="16">
        <f>SUM(H65:I65)</f>
        <v>26</v>
      </c>
    </row>
    <row r="66" spans="1:10" ht="12.75">
      <c r="A66" s="2" t="s">
        <v>42</v>
      </c>
      <c r="B66" s="110">
        <f t="shared" si="20"/>
        <v>15</v>
      </c>
      <c r="C66" s="21">
        <f t="shared" si="20"/>
        <v>165</v>
      </c>
      <c r="D66" s="16">
        <f>SUM(B66:C66)</f>
        <v>180</v>
      </c>
      <c r="E66" s="111">
        <f t="shared" si="21"/>
        <v>5</v>
      </c>
      <c r="F66" s="109">
        <f t="shared" si="21"/>
        <v>80</v>
      </c>
      <c r="G66" s="16">
        <f>SUM(E66:F66)</f>
        <v>85</v>
      </c>
      <c r="H66" s="17">
        <f t="shared" si="19"/>
        <v>20</v>
      </c>
      <c r="I66" s="16">
        <f t="shared" si="19"/>
        <v>245</v>
      </c>
      <c r="J66" s="16">
        <f>SUM(H66:I66)</f>
        <v>265</v>
      </c>
    </row>
    <row r="67" spans="1:10" s="1" customFormat="1" ht="12.75">
      <c r="A67" s="13" t="s">
        <v>5</v>
      </c>
      <c r="B67" s="22">
        <f aca="true" t="shared" si="22" ref="B67:J67">SUM(B63:B66)</f>
        <v>151</v>
      </c>
      <c r="C67" s="20">
        <f t="shared" si="22"/>
        <v>1210</v>
      </c>
      <c r="D67" s="20">
        <f t="shared" si="22"/>
        <v>1361</v>
      </c>
      <c r="E67" s="19">
        <f t="shared" si="22"/>
        <v>47</v>
      </c>
      <c r="F67" s="20">
        <f t="shared" si="22"/>
        <v>695</v>
      </c>
      <c r="G67" s="20">
        <f t="shared" si="22"/>
        <v>742</v>
      </c>
      <c r="H67" s="19">
        <f t="shared" si="22"/>
        <v>198</v>
      </c>
      <c r="I67" s="20">
        <f t="shared" si="22"/>
        <v>1905</v>
      </c>
      <c r="J67" s="20">
        <f t="shared" si="22"/>
        <v>2103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133</v>
      </c>
      <c r="C70" s="16">
        <f t="shared" si="23"/>
        <v>694</v>
      </c>
      <c r="D70" s="16">
        <f>SUM(B70:C70)</f>
        <v>827</v>
      </c>
      <c r="E70" s="17">
        <f aca="true" t="shared" si="24" ref="E70:F73">SUM(E56,E63)</f>
        <v>116</v>
      </c>
      <c r="F70" s="16">
        <f t="shared" si="24"/>
        <v>642</v>
      </c>
      <c r="G70" s="16">
        <f>SUM(E70:F70)</f>
        <v>758</v>
      </c>
      <c r="H70" s="17">
        <f aca="true" t="shared" si="25" ref="H70:I73">SUM(B70,E70)</f>
        <v>249</v>
      </c>
      <c r="I70" s="16">
        <f t="shared" si="25"/>
        <v>1336</v>
      </c>
      <c r="J70" s="16">
        <f>SUM(H70:I70)</f>
        <v>1585</v>
      </c>
    </row>
    <row r="71" spans="1:10" ht="12.75">
      <c r="A71" s="2" t="s">
        <v>40</v>
      </c>
      <c r="B71" s="17">
        <f t="shared" si="23"/>
        <v>263</v>
      </c>
      <c r="C71" s="16">
        <f t="shared" si="23"/>
        <v>2273</v>
      </c>
      <c r="D71" s="16">
        <f>SUM(B71:C71)</f>
        <v>2536</v>
      </c>
      <c r="E71" s="17">
        <f t="shared" si="24"/>
        <v>138</v>
      </c>
      <c r="F71" s="16">
        <f t="shared" si="24"/>
        <v>1066</v>
      </c>
      <c r="G71" s="16">
        <f>SUM(E71:F71)</f>
        <v>1204</v>
      </c>
      <c r="H71" s="17">
        <f t="shared" si="25"/>
        <v>401</v>
      </c>
      <c r="I71" s="16">
        <f t="shared" si="25"/>
        <v>3339</v>
      </c>
      <c r="J71" s="16">
        <f>SUM(H71:I71)</f>
        <v>3740</v>
      </c>
    </row>
    <row r="72" spans="1:10" ht="12.75">
      <c r="A72" s="2" t="s">
        <v>41</v>
      </c>
      <c r="B72" s="17">
        <f t="shared" si="23"/>
        <v>1</v>
      </c>
      <c r="C72" s="16">
        <f t="shared" si="23"/>
        <v>20</v>
      </c>
      <c r="D72" s="16">
        <f>SUM(B72:C72)</f>
        <v>21</v>
      </c>
      <c r="E72" s="17">
        <f t="shared" si="24"/>
        <v>0</v>
      </c>
      <c r="F72" s="16">
        <f t="shared" si="24"/>
        <v>7</v>
      </c>
      <c r="G72" s="16">
        <f>SUM(E72:F72)</f>
        <v>7</v>
      </c>
      <c r="H72" s="17">
        <f t="shared" si="25"/>
        <v>1</v>
      </c>
      <c r="I72" s="16">
        <f t="shared" si="25"/>
        <v>27</v>
      </c>
      <c r="J72" s="16">
        <f>SUM(H72:I72)</f>
        <v>28</v>
      </c>
    </row>
    <row r="73" spans="1:10" ht="12.75">
      <c r="A73" s="2" t="s">
        <v>42</v>
      </c>
      <c r="B73" s="17">
        <f t="shared" si="23"/>
        <v>93</v>
      </c>
      <c r="C73" s="16">
        <f t="shared" si="23"/>
        <v>725</v>
      </c>
      <c r="D73" s="16">
        <f>SUM(B73:C73)</f>
        <v>818</v>
      </c>
      <c r="E73" s="17">
        <f t="shared" si="24"/>
        <v>56</v>
      </c>
      <c r="F73" s="16">
        <f t="shared" si="24"/>
        <v>367</v>
      </c>
      <c r="G73" s="16">
        <f>SUM(E73:F73)</f>
        <v>423</v>
      </c>
      <c r="H73" s="17">
        <f t="shared" si="25"/>
        <v>149</v>
      </c>
      <c r="I73" s="16">
        <f t="shared" si="25"/>
        <v>1092</v>
      </c>
      <c r="J73" s="16">
        <f>SUM(H73:I73)</f>
        <v>1241</v>
      </c>
    </row>
    <row r="74" spans="1:10" s="1" customFormat="1" ht="12.75">
      <c r="A74" s="13" t="s">
        <v>5</v>
      </c>
      <c r="B74" s="19">
        <f>SUM(B70:B73)</f>
        <v>490</v>
      </c>
      <c r="C74" s="20">
        <f>SUM(C70:C73)</f>
        <v>3712</v>
      </c>
      <c r="D74" s="20">
        <f>SUM(B74:C74)</f>
        <v>4202</v>
      </c>
      <c r="E74" s="19">
        <f>SUM(E70:E73)</f>
        <v>310</v>
      </c>
      <c r="F74" s="20">
        <f>SUM(F70:F73)</f>
        <v>2082</v>
      </c>
      <c r="G74" s="20">
        <f>SUM(E74:F74)</f>
        <v>2392</v>
      </c>
      <c r="H74" s="19">
        <f>SUM(H70:H73)</f>
        <v>800</v>
      </c>
      <c r="I74" s="20">
        <f>SUM(I70:I73)</f>
        <v>5794</v>
      </c>
      <c r="J74" s="20">
        <f>SUM(J70:J73)</f>
        <v>6594</v>
      </c>
    </row>
    <row r="75" spans="2:10" ht="12.75">
      <c r="B75" s="17"/>
      <c r="C75" s="16"/>
      <c r="D75" s="16"/>
      <c r="E75" s="17"/>
      <c r="F75" s="16"/>
      <c r="G75" s="16"/>
      <c r="H75" s="17"/>
      <c r="I75" s="16"/>
      <c r="J75" s="16"/>
    </row>
  </sheetData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A43" sqref="A43"/>
    </sheetView>
  </sheetViews>
  <sheetFormatPr defaultColWidth="9.140625" defaultRowHeight="12.75"/>
  <cols>
    <col min="1" max="1" width="33.00390625" style="2" customWidth="1"/>
    <col min="2" max="2" width="7.8515625" style="2" customWidth="1"/>
    <col min="3" max="3" width="9.57421875" style="2" customWidth="1"/>
    <col min="4" max="4" width="9.28125" style="2" customWidth="1"/>
    <col min="5" max="5" width="8.28125" style="2" customWidth="1"/>
    <col min="6" max="6" width="9.57421875" style="2" customWidth="1"/>
    <col min="7" max="7" width="8.28125" style="2" customWidth="1"/>
    <col min="8" max="9" width="9.00390625" style="2" customWidth="1"/>
    <col min="10" max="10" width="9.7109375" style="2" customWidth="1"/>
    <col min="11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45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24</v>
      </c>
      <c r="C12" s="16">
        <v>1585</v>
      </c>
      <c r="D12" s="16">
        <f>SUM(B12:C12)</f>
        <v>1609</v>
      </c>
      <c r="E12" s="17">
        <v>56</v>
      </c>
      <c r="F12" s="16">
        <v>1083</v>
      </c>
      <c r="G12" s="16">
        <f>SUM(E12:F12)</f>
        <v>1139</v>
      </c>
      <c r="H12" s="17">
        <f aca="true" t="shared" si="0" ref="H12:I15">SUM(B12,E12)</f>
        <v>80</v>
      </c>
      <c r="I12" s="16">
        <f t="shared" si="0"/>
        <v>2668</v>
      </c>
      <c r="J12" s="16">
        <f>SUM(H12:I12)</f>
        <v>2748</v>
      </c>
    </row>
    <row r="13" spans="1:10" ht="12.75">
      <c r="A13" s="2" t="s">
        <v>40</v>
      </c>
      <c r="B13" s="15">
        <v>129</v>
      </c>
      <c r="C13" s="16">
        <v>8341</v>
      </c>
      <c r="D13" s="16">
        <f>SUM(B13:C13)</f>
        <v>8470</v>
      </c>
      <c r="E13" s="17">
        <v>120</v>
      </c>
      <c r="F13" s="16">
        <v>3231</v>
      </c>
      <c r="G13" s="16">
        <f>SUM(E13:F13)</f>
        <v>3351</v>
      </c>
      <c r="H13" s="17">
        <f t="shared" si="0"/>
        <v>249</v>
      </c>
      <c r="I13" s="16">
        <f t="shared" si="0"/>
        <v>11572</v>
      </c>
      <c r="J13" s="16">
        <f>SUM(H13:I13)</f>
        <v>11821</v>
      </c>
    </row>
    <row r="14" spans="1:10" ht="12.75">
      <c r="A14" s="2" t="s">
        <v>41</v>
      </c>
      <c r="B14" s="15">
        <v>0</v>
      </c>
      <c r="C14" s="18">
        <v>8</v>
      </c>
      <c r="D14" s="16">
        <f>SUM(B14:C14)</f>
        <v>8</v>
      </c>
      <c r="E14" s="15">
        <v>0</v>
      </c>
      <c r="F14" s="16">
        <v>4</v>
      </c>
      <c r="G14" s="16">
        <f>SUM(E14:F14)</f>
        <v>4</v>
      </c>
      <c r="H14" s="17">
        <f t="shared" si="0"/>
        <v>0</v>
      </c>
      <c r="I14" s="16">
        <f t="shared" si="0"/>
        <v>12</v>
      </c>
      <c r="J14" s="16">
        <f>SUM(H14:I14)</f>
        <v>12</v>
      </c>
    </row>
    <row r="15" spans="1:10" ht="12.75">
      <c r="A15" s="2" t="s">
        <v>42</v>
      </c>
      <c r="B15" s="17">
        <v>65</v>
      </c>
      <c r="C15" s="16">
        <v>3003</v>
      </c>
      <c r="D15" s="16">
        <f>SUM(B15:C15)</f>
        <v>3068</v>
      </c>
      <c r="E15" s="17">
        <v>47</v>
      </c>
      <c r="F15" s="16">
        <v>1240</v>
      </c>
      <c r="G15" s="16">
        <f>SUM(E15:F15)</f>
        <v>1287</v>
      </c>
      <c r="H15" s="17">
        <f t="shared" si="0"/>
        <v>112</v>
      </c>
      <c r="I15" s="16">
        <f t="shared" si="0"/>
        <v>4243</v>
      </c>
      <c r="J15" s="16">
        <f>SUM(H15:I15)</f>
        <v>4355</v>
      </c>
    </row>
    <row r="16" spans="1:10" s="1" customFormat="1" ht="12.75">
      <c r="A16" s="13" t="s">
        <v>5</v>
      </c>
      <c r="B16" s="19">
        <f>SUM(B12:B15)</f>
        <v>218</v>
      </c>
      <c r="C16" s="20">
        <f aca="true" t="shared" si="1" ref="C16:J16">SUM(C12:C15)</f>
        <v>12937</v>
      </c>
      <c r="D16" s="20">
        <f t="shared" si="1"/>
        <v>13155</v>
      </c>
      <c r="E16" s="19">
        <f t="shared" si="1"/>
        <v>223</v>
      </c>
      <c r="F16" s="20">
        <f t="shared" si="1"/>
        <v>5558</v>
      </c>
      <c r="G16" s="20">
        <f t="shared" si="1"/>
        <v>5781</v>
      </c>
      <c r="H16" s="19">
        <f t="shared" si="1"/>
        <v>441</v>
      </c>
      <c r="I16" s="20">
        <f t="shared" si="1"/>
        <v>18495</v>
      </c>
      <c r="J16" s="20">
        <f t="shared" si="1"/>
        <v>18936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99</v>
      </c>
      <c r="D19" s="16">
        <f>SUM(B19:C19)</f>
        <v>99</v>
      </c>
      <c r="E19" s="17">
        <v>2</v>
      </c>
      <c r="F19" s="16">
        <v>46</v>
      </c>
      <c r="G19" s="16">
        <f>SUM(E19:F19)</f>
        <v>48</v>
      </c>
      <c r="H19" s="17">
        <f aca="true" t="shared" si="2" ref="H19:I22">SUM(B19,E19)</f>
        <v>2</v>
      </c>
      <c r="I19" s="16">
        <f t="shared" si="2"/>
        <v>145</v>
      </c>
      <c r="J19" s="16">
        <f>SUM(H19:I19)</f>
        <v>147</v>
      </c>
    </row>
    <row r="20" spans="1:10" ht="12.75">
      <c r="A20" s="2" t="s">
        <v>40</v>
      </c>
      <c r="B20" s="15">
        <v>9</v>
      </c>
      <c r="C20" s="18">
        <v>277</v>
      </c>
      <c r="D20" s="16">
        <f>SUM(B20:C20)</f>
        <v>286</v>
      </c>
      <c r="E20" s="17">
        <v>0</v>
      </c>
      <c r="F20" s="16">
        <v>111</v>
      </c>
      <c r="G20" s="16">
        <f>SUM(E20:F20)</f>
        <v>111</v>
      </c>
      <c r="H20" s="17">
        <f t="shared" si="2"/>
        <v>9</v>
      </c>
      <c r="I20" s="16">
        <f t="shared" si="2"/>
        <v>388</v>
      </c>
      <c r="J20" s="16">
        <f>SUM(H20:I20)</f>
        <v>397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v>35</v>
      </c>
      <c r="D22" s="16">
        <f>SUM(B22:C22)</f>
        <v>35</v>
      </c>
      <c r="E22" s="17">
        <v>0</v>
      </c>
      <c r="F22" s="16">
        <v>16</v>
      </c>
      <c r="G22" s="16">
        <f>SUM(E22:F22)</f>
        <v>16</v>
      </c>
      <c r="H22" s="17">
        <f t="shared" si="2"/>
        <v>0</v>
      </c>
      <c r="I22" s="16">
        <f t="shared" si="2"/>
        <v>51</v>
      </c>
      <c r="J22" s="16">
        <f>SUM(H22:I22)</f>
        <v>51</v>
      </c>
    </row>
    <row r="23" spans="1:10" s="1" customFormat="1" ht="13.5" customHeight="1">
      <c r="A23" s="13" t="s">
        <v>5</v>
      </c>
      <c r="B23" s="22">
        <f aca="true" t="shared" si="3" ref="B23:J23">SUM(B19:B22)</f>
        <v>9</v>
      </c>
      <c r="C23" s="20">
        <f t="shared" si="3"/>
        <v>411</v>
      </c>
      <c r="D23" s="20">
        <f t="shared" si="3"/>
        <v>420</v>
      </c>
      <c r="E23" s="19">
        <f t="shared" si="3"/>
        <v>2</v>
      </c>
      <c r="F23" s="20">
        <f t="shared" si="3"/>
        <v>173</v>
      </c>
      <c r="G23" s="20">
        <f t="shared" si="3"/>
        <v>175</v>
      </c>
      <c r="H23" s="19">
        <f t="shared" si="3"/>
        <v>11</v>
      </c>
      <c r="I23" s="20">
        <f t="shared" si="3"/>
        <v>584</v>
      </c>
      <c r="J23" s="20">
        <f t="shared" si="3"/>
        <v>595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24</v>
      </c>
      <c r="C26" s="16">
        <f t="shared" si="4"/>
        <v>1684</v>
      </c>
      <c r="D26" s="16">
        <f>SUM(B26:C26)</f>
        <v>1708</v>
      </c>
      <c r="E26" s="17">
        <f aca="true" t="shared" si="5" ref="E26:F29">SUM(E12,E19)</f>
        <v>58</v>
      </c>
      <c r="F26" s="16">
        <f t="shared" si="5"/>
        <v>1129</v>
      </c>
      <c r="G26" s="16">
        <f>SUM(E26:F26)</f>
        <v>1187</v>
      </c>
      <c r="H26" s="17">
        <f aca="true" t="shared" si="6" ref="H26:I29">SUM(B26,E26)</f>
        <v>82</v>
      </c>
      <c r="I26" s="16">
        <f t="shared" si="6"/>
        <v>2813</v>
      </c>
      <c r="J26" s="16">
        <f>SUM(H26:I26)</f>
        <v>2895</v>
      </c>
    </row>
    <row r="27" spans="1:10" ht="12.75">
      <c r="A27" s="2" t="s">
        <v>40</v>
      </c>
      <c r="B27" s="17">
        <f t="shared" si="4"/>
        <v>138</v>
      </c>
      <c r="C27" s="16">
        <f t="shared" si="4"/>
        <v>8618</v>
      </c>
      <c r="D27" s="16">
        <f>SUM(B27:C27)</f>
        <v>8756</v>
      </c>
      <c r="E27" s="17">
        <f t="shared" si="5"/>
        <v>120</v>
      </c>
      <c r="F27" s="16">
        <f t="shared" si="5"/>
        <v>3342</v>
      </c>
      <c r="G27" s="16">
        <f>SUM(E27:F27)</f>
        <v>3462</v>
      </c>
      <c r="H27" s="17">
        <f t="shared" si="6"/>
        <v>258</v>
      </c>
      <c r="I27" s="16">
        <f t="shared" si="6"/>
        <v>11960</v>
      </c>
      <c r="J27" s="16">
        <f>SUM(H27:I27)</f>
        <v>12218</v>
      </c>
    </row>
    <row r="28" spans="1:10" ht="12.75">
      <c r="A28" s="2" t="s">
        <v>41</v>
      </c>
      <c r="B28" s="17">
        <f t="shared" si="4"/>
        <v>0</v>
      </c>
      <c r="C28" s="16">
        <f t="shared" si="4"/>
        <v>8</v>
      </c>
      <c r="D28" s="16">
        <f>SUM(B28:C28)</f>
        <v>8</v>
      </c>
      <c r="E28" s="17">
        <f t="shared" si="5"/>
        <v>0</v>
      </c>
      <c r="F28" s="16">
        <f t="shared" si="5"/>
        <v>4</v>
      </c>
      <c r="G28" s="16">
        <f>SUM(E28:F28)</f>
        <v>4</v>
      </c>
      <c r="H28" s="17">
        <f t="shared" si="6"/>
        <v>0</v>
      </c>
      <c r="I28" s="16">
        <f t="shared" si="6"/>
        <v>12</v>
      </c>
      <c r="J28" s="16">
        <f>SUM(H28:I28)</f>
        <v>12</v>
      </c>
    </row>
    <row r="29" spans="1:10" ht="12.75">
      <c r="A29" s="2" t="s">
        <v>42</v>
      </c>
      <c r="B29" s="17">
        <f t="shared" si="4"/>
        <v>65</v>
      </c>
      <c r="C29" s="16">
        <f t="shared" si="4"/>
        <v>3038</v>
      </c>
      <c r="D29" s="16">
        <f>SUM(B29:C29)</f>
        <v>3103</v>
      </c>
      <c r="E29" s="17">
        <f t="shared" si="5"/>
        <v>47</v>
      </c>
      <c r="F29" s="16">
        <f t="shared" si="5"/>
        <v>1256</v>
      </c>
      <c r="G29" s="16">
        <f>SUM(E29:F29)</f>
        <v>1303</v>
      </c>
      <c r="H29" s="17">
        <f t="shared" si="6"/>
        <v>112</v>
      </c>
      <c r="I29" s="16">
        <f t="shared" si="6"/>
        <v>4294</v>
      </c>
      <c r="J29" s="16">
        <f>SUM(H29:I29)</f>
        <v>4406</v>
      </c>
    </row>
    <row r="30" spans="1:10" s="1" customFormat="1" ht="12.75">
      <c r="A30" s="13" t="s">
        <v>5</v>
      </c>
      <c r="B30" s="19">
        <f aca="true" t="shared" si="7" ref="B30:J30">SUM(B26:B29)</f>
        <v>227</v>
      </c>
      <c r="C30" s="20">
        <f t="shared" si="7"/>
        <v>13348</v>
      </c>
      <c r="D30" s="20">
        <f>SUM(B30:C30)</f>
        <v>13575</v>
      </c>
      <c r="E30" s="19">
        <f t="shared" si="7"/>
        <v>225</v>
      </c>
      <c r="F30" s="20">
        <f t="shared" si="7"/>
        <v>5731</v>
      </c>
      <c r="G30" s="20">
        <f>SUM(E30:F30)</f>
        <v>5956</v>
      </c>
      <c r="H30" s="19">
        <f t="shared" si="7"/>
        <v>452</v>
      </c>
      <c r="I30" s="20">
        <f t="shared" si="7"/>
        <v>19079</v>
      </c>
      <c r="J30" s="20">
        <f t="shared" si="7"/>
        <v>19531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597</v>
      </c>
      <c r="C34" s="16">
        <v>2755</v>
      </c>
      <c r="D34" s="16">
        <f>SUM(B34:C34)</f>
        <v>3352</v>
      </c>
      <c r="E34" s="17">
        <v>344</v>
      </c>
      <c r="F34" s="16">
        <v>1492</v>
      </c>
      <c r="G34" s="16">
        <f>SUM(E34:F34)</f>
        <v>1836</v>
      </c>
      <c r="H34" s="17">
        <f aca="true" t="shared" si="8" ref="H34:I37">SUM(B34,E34)</f>
        <v>941</v>
      </c>
      <c r="I34" s="16">
        <f t="shared" si="8"/>
        <v>4247</v>
      </c>
      <c r="J34" s="16">
        <f>SUM(H34:I34)</f>
        <v>5188</v>
      </c>
    </row>
    <row r="35" spans="1:10" ht="12.75">
      <c r="A35" s="2" t="s">
        <v>40</v>
      </c>
      <c r="B35" s="15">
        <v>3969</v>
      </c>
      <c r="C35" s="16">
        <v>12454</v>
      </c>
      <c r="D35" s="16">
        <f>SUM(B35:C35)</f>
        <v>16423</v>
      </c>
      <c r="E35" s="17">
        <v>829</v>
      </c>
      <c r="F35" s="16">
        <v>4299</v>
      </c>
      <c r="G35" s="16">
        <f>SUM(E35:F35)</f>
        <v>5128</v>
      </c>
      <c r="H35" s="17">
        <f t="shared" si="8"/>
        <v>4798</v>
      </c>
      <c r="I35" s="16">
        <f t="shared" si="8"/>
        <v>16753</v>
      </c>
      <c r="J35" s="16">
        <f>SUM(H35:I35)</f>
        <v>21551</v>
      </c>
    </row>
    <row r="36" spans="1:10" ht="12.75">
      <c r="A36" s="2" t="s">
        <v>41</v>
      </c>
      <c r="B36" s="15">
        <v>6</v>
      </c>
      <c r="C36" s="18">
        <v>12</v>
      </c>
      <c r="D36" s="16">
        <f>SUM(B36:C36)</f>
        <v>18</v>
      </c>
      <c r="E36" s="15">
        <v>0</v>
      </c>
      <c r="F36" s="16">
        <v>2</v>
      </c>
      <c r="G36" s="16">
        <f>SUM(E36:F36)</f>
        <v>2</v>
      </c>
      <c r="H36" s="17">
        <f t="shared" si="8"/>
        <v>6</v>
      </c>
      <c r="I36" s="16">
        <f t="shared" si="8"/>
        <v>14</v>
      </c>
      <c r="J36" s="16">
        <f>SUM(H36:I36)</f>
        <v>20</v>
      </c>
    </row>
    <row r="37" spans="1:10" ht="12.75">
      <c r="A37" s="2" t="s">
        <v>42</v>
      </c>
      <c r="B37" s="17">
        <v>1460</v>
      </c>
      <c r="C37" s="16">
        <v>4645</v>
      </c>
      <c r="D37" s="16">
        <f>SUM(B37:C37)</f>
        <v>6105</v>
      </c>
      <c r="E37" s="17">
        <v>352</v>
      </c>
      <c r="F37" s="16">
        <v>1874</v>
      </c>
      <c r="G37" s="16">
        <f>SUM(E37:F37)</f>
        <v>2226</v>
      </c>
      <c r="H37" s="17">
        <f t="shared" si="8"/>
        <v>1812</v>
      </c>
      <c r="I37" s="16">
        <f t="shared" si="8"/>
        <v>6519</v>
      </c>
      <c r="J37" s="16">
        <f>SUM(H37:I37)</f>
        <v>8331</v>
      </c>
    </row>
    <row r="38" spans="1:10" s="1" customFormat="1" ht="12.75">
      <c r="A38" s="13" t="s">
        <v>5</v>
      </c>
      <c r="B38" s="19">
        <f>SUM(B34:B37)</f>
        <v>6032</v>
      </c>
      <c r="C38" s="20">
        <f aca="true" t="shared" si="9" ref="C38:J38">SUM(C34:C37)</f>
        <v>19866</v>
      </c>
      <c r="D38" s="20">
        <f t="shared" si="9"/>
        <v>25898</v>
      </c>
      <c r="E38" s="19">
        <f t="shared" si="9"/>
        <v>1525</v>
      </c>
      <c r="F38" s="20">
        <f t="shared" si="9"/>
        <v>7667</v>
      </c>
      <c r="G38" s="20">
        <f t="shared" si="9"/>
        <v>9192</v>
      </c>
      <c r="H38" s="19">
        <f t="shared" si="9"/>
        <v>7557</v>
      </c>
      <c r="I38" s="20">
        <f t="shared" si="9"/>
        <v>27533</v>
      </c>
      <c r="J38" s="20">
        <f t="shared" si="9"/>
        <v>35090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176</v>
      </c>
      <c r="C41" s="16">
        <v>757</v>
      </c>
      <c r="D41" s="16">
        <f>SUM(B41:C41)</f>
        <v>933</v>
      </c>
      <c r="E41" s="17">
        <v>88</v>
      </c>
      <c r="F41" s="16">
        <v>426</v>
      </c>
      <c r="G41" s="16">
        <f>SUM(E41:F41)</f>
        <v>514</v>
      </c>
      <c r="H41" s="17">
        <f aca="true" t="shared" si="10" ref="H41:I44">SUM(B41,E41)</f>
        <v>264</v>
      </c>
      <c r="I41" s="16">
        <f t="shared" si="10"/>
        <v>1183</v>
      </c>
      <c r="J41" s="16">
        <f>SUM(H41:I41)</f>
        <v>1447</v>
      </c>
    </row>
    <row r="42" spans="1:10" ht="12.75">
      <c r="A42" s="2" t="s">
        <v>40</v>
      </c>
      <c r="B42" s="15">
        <v>579</v>
      </c>
      <c r="C42" s="18">
        <v>2170</v>
      </c>
      <c r="D42" s="16">
        <f>SUM(B42:C42)</f>
        <v>2749</v>
      </c>
      <c r="E42" s="17">
        <v>134</v>
      </c>
      <c r="F42" s="16">
        <v>850</v>
      </c>
      <c r="G42" s="16">
        <f>SUM(E42:F42)</f>
        <v>984</v>
      </c>
      <c r="H42" s="17">
        <f t="shared" si="10"/>
        <v>713</v>
      </c>
      <c r="I42" s="16">
        <f t="shared" si="10"/>
        <v>3020</v>
      </c>
      <c r="J42" s="16">
        <f>SUM(H42:I42)</f>
        <v>3733</v>
      </c>
    </row>
    <row r="43" spans="1:10" ht="12.75">
      <c r="A43" s="2" t="s">
        <v>41</v>
      </c>
      <c r="B43" s="15">
        <v>16</v>
      </c>
      <c r="C43" s="21">
        <v>81</v>
      </c>
      <c r="D43" s="16">
        <f>SUM(B43:C43)</f>
        <v>97</v>
      </c>
      <c r="E43" s="17">
        <v>6</v>
      </c>
      <c r="F43" s="21">
        <v>23</v>
      </c>
      <c r="G43" s="16">
        <f>SUM(E43:F43)</f>
        <v>29</v>
      </c>
      <c r="H43" s="17">
        <f t="shared" si="10"/>
        <v>22</v>
      </c>
      <c r="I43" s="16">
        <f t="shared" si="10"/>
        <v>104</v>
      </c>
      <c r="J43" s="16">
        <f>SUM(H43:I43)</f>
        <v>126</v>
      </c>
    </row>
    <row r="44" spans="1:10" ht="12.75">
      <c r="A44" s="2" t="s">
        <v>42</v>
      </c>
      <c r="B44" s="15">
        <v>102</v>
      </c>
      <c r="C44" s="18">
        <v>493</v>
      </c>
      <c r="D44" s="16">
        <f>SUM(B44:C44)</f>
        <v>595</v>
      </c>
      <c r="E44" s="17">
        <v>31</v>
      </c>
      <c r="F44" s="16">
        <v>208</v>
      </c>
      <c r="G44" s="16">
        <f>SUM(E44:F44)</f>
        <v>239</v>
      </c>
      <c r="H44" s="17">
        <f t="shared" si="10"/>
        <v>133</v>
      </c>
      <c r="I44" s="16">
        <f t="shared" si="10"/>
        <v>701</v>
      </c>
      <c r="J44" s="16">
        <f>SUM(H44:I44)</f>
        <v>834</v>
      </c>
    </row>
    <row r="45" spans="1:10" s="1" customFormat="1" ht="12.75">
      <c r="A45" s="13" t="s">
        <v>5</v>
      </c>
      <c r="B45" s="22">
        <f aca="true" t="shared" si="11" ref="B45:J45">SUM(B41:B44)</f>
        <v>873</v>
      </c>
      <c r="C45" s="20">
        <f t="shared" si="11"/>
        <v>3501</v>
      </c>
      <c r="D45" s="20">
        <f t="shared" si="11"/>
        <v>4374</v>
      </c>
      <c r="E45" s="19">
        <f t="shared" si="11"/>
        <v>259</v>
      </c>
      <c r="F45" s="20">
        <f t="shared" si="11"/>
        <v>1507</v>
      </c>
      <c r="G45" s="20">
        <f t="shared" si="11"/>
        <v>1766</v>
      </c>
      <c r="H45" s="19">
        <f t="shared" si="11"/>
        <v>1132</v>
      </c>
      <c r="I45" s="20">
        <f t="shared" si="11"/>
        <v>5008</v>
      </c>
      <c r="J45" s="20">
        <f t="shared" si="11"/>
        <v>6140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773</v>
      </c>
      <c r="C48" s="16">
        <f t="shared" si="12"/>
        <v>3512</v>
      </c>
      <c r="D48" s="16">
        <f>SUM(B48:C48)</f>
        <v>4285</v>
      </c>
      <c r="E48" s="17">
        <f aca="true" t="shared" si="13" ref="E48:F51">SUM(E34,E41)</f>
        <v>432</v>
      </c>
      <c r="F48" s="16">
        <f t="shared" si="13"/>
        <v>1918</v>
      </c>
      <c r="G48" s="16">
        <f>SUM(E48:F48)</f>
        <v>2350</v>
      </c>
      <c r="H48" s="17">
        <f aca="true" t="shared" si="14" ref="H48:I51">SUM(B48,E48)</f>
        <v>1205</v>
      </c>
      <c r="I48" s="16">
        <f t="shared" si="14"/>
        <v>5430</v>
      </c>
      <c r="J48" s="16">
        <f>SUM(H48:I48)</f>
        <v>6635</v>
      </c>
    </row>
    <row r="49" spans="1:10" ht="12.75">
      <c r="A49" s="2" t="s">
        <v>40</v>
      </c>
      <c r="B49" s="17">
        <f t="shared" si="12"/>
        <v>4548</v>
      </c>
      <c r="C49" s="16">
        <f t="shared" si="12"/>
        <v>14624</v>
      </c>
      <c r="D49" s="16">
        <f>SUM(B49:C49)</f>
        <v>19172</v>
      </c>
      <c r="E49" s="17">
        <f t="shared" si="13"/>
        <v>963</v>
      </c>
      <c r="F49" s="16">
        <f t="shared" si="13"/>
        <v>5149</v>
      </c>
      <c r="G49" s="16">
        <f>SUM(E49:F49)</f>
        <v>6112</v>
      </c>
      <c r="H49" s="17">
        <f t="shared" si="14"/>
        <v>5511</v>
      </c>
      <c r="I49" s="16">
        <f t="shared" si="14"/>
        <v>19773</v>
      </c>
      <c r="J49" s="16">
        <f>SUM(H49:I49)</f>
        <v>25284</v>
      </c>
    </row>
    <row r="50" spans="1:10" ht="12.75">
      <c r="A50" s="2" t="s">
        <v>41</v>
      </c>
      <c r="B50" s="17">
        <f t="shared" si="12"/>
        <v>22</v>
      </c>
      <c r="C50" s="16">
        <f t="shared" si="12"/>
        <v>93</v>
      </c>
      <c r="D50" s="16">
        <f>SUM(B50:C50)</f>
        <v>115</v>
      </c>
      <c r="E50" s="17">
        <f t="shared" si="13"/>
        <v>6</v>
      </c>
      <c r="F50" s="16">
        <f t="shared" si="13"/>
        <v>25</v>
      </c>
      <c r="G50" s="16">
        <f>SUM(E50:F50)</f>
        <v>31</v>
      </c>
      <c r="H50" s="17">
        <f t="shared" si="14"/>
        <v>28</v>
      </c>
      <c r="I50" s="16">
        <f t="shared" si="14"/>
        <v>118</v>
      </c>
      <c r="J50" s="16">
        <f>SUM(H50:I50)</f>
        <v>146</v>
      </c>
    </row>
    <row r="51" spans="1:10" ht="12.75">
      <c r="A51" s="2" t="s">
        <v>42</v>
      </c>
      <c r="B51" s="17">
        <f t="shared" si="12"/>
        <v>1562</v>
      </c>
      <c r="C51" s="16">
        <f t="shared" si="12"/>
        <v>5138</v>
      </c>
      <c r="D51" s="16">
        <f>SUM(B51:C51)</f>
        <v>6700</v>
      </c>
      <c r="E51" s="17">
        <f t="shared" si="13"/>
        <v>383</v>
      </c>
      <c r="F51" s="16">
        <f t="shared" si="13"/>
        <v>2082</v>
      </c>
      <c r="G51" s="16">
        <f>SUM(E51:F51)</f>
        <v>2465</v>
      </c>
      <c r="H51" s="17">
        <f t="shared" si="14"/>
        <v>1945</v>
      </c>
      <c r="I51" s="16">
        <f t="shared" si="14"/>
        <v>7220</v>
      </c>
      <c r="J51" s="16">
        <f>SUM(H51:I51)</f>
        <v>9165</v>
      </c>
    </row>
    <row r="52" spans="1:10" s="1" customFormat="1" ht="12.75">
      <c r="A52" s="13" t="s">
        <v>5</v>
      </c>
      <c r="B52" s="19">
        <f>SUM(B48:B51)</f>
        <v>6905</v>
      </c>
      <c r="C52" s="20">
        <f>SUM(C48:C51)</f>
        <v>23367</v>
      </c>
      <c r="D52" s="20">
        <f>SUM(B52:C52)</f>
        <v>30272</v>
      </c>
      <c r="E52" s="19">
        <f>SUM(E48:E51)</f>
        <v>1784</v>
      </c>
      <c r="F52" s="20">
        <f>SUM(F48:F51)</f>
        <v>9174</v>
      </c>
      <c r="G52" s="20">
        <f>SUM(E52:F52)</f>
        <v>10958</v>
      </c>
      <c r="H52" s="19">
        <f>SUM(H48:H51)</f>
        <v>8689</v>
      </c>
      <c r="I52" s="20">
        <f>SUM(I48:I51)</f>
        <v>32541</v>
      </c>
      <c r="J52" s="20">
        <f>SUM(J48:J51)</f>
        <v>41230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 aca="true" t="shared" si="15" ref="B56:C59">B12+B34</f>
        <v>621</v>
      </c>
      <c r="C56" s="21">
        <f t="shared" si="15"/>
        <v>4340</v>
      </c>
      <c r="D56" s="16">
        <f>SUM(B56:C56)</f>
        <v>4961</v>
      </c>
      <c r="E56" s="17">
        <f aca="true" t="shared" si="16" ref="E56:F59">E12+E34</f>
        <v>400</v>
      </c>
      <c r="F56" s="109">
        <f t="shared" si="16"/>
        <v>2575</v>
      </c>
      <c r="G56" s="16">
        <f>SUM(E56:F56)</f>
        <v>2975</v>
      </c>
      <c r="H56" s="17">
        <f aca="true" t="shared" si="17" ref="H56:I59">SUM(B56,E56)</f>
        <v>1021</v>
      </c>
      <c r="I56" s="16">
        <f t="shared" si="17"/>
        <v>6915</v>
      </c>
      <c r="J56" s="16">
        <f>SUM(H56:I56)</f>
        <v>7936</v>
      </c>
    </row>
    <row r="57" spans="1:10" ht="12.75">
      <c r="A57" s="2" t="s">
        <v>40</v>
      </c>
      <c r="B57" s="15">
        <f t="shared" si="15"/>
        <v>4098</v>
      </c>
      <c r="C57" s="21">
        <f t="shared" si="15"/>
        <v>20795</v>
      </c>
      <c r="D57" s="16">
        <f>SUM(B57:C57)</f>
        <v>24893</v>
      </c>
      <c r="E57" s="17">
        <f t="shared" si="16"/>
        <v>949</v>
      </c>
      <c r="F57" s="109">
        <f t="shared" si="16"/>
        <v>7530</v>
      </c>
      <c r="G57" s="16">
        <f>SUM(E57:F57)</f>
        <v>8479</v>
      </c>
      <c r="H57" s="17">
        <f t="shared" si="17"/>
        <v>5047</v>
      </c>
      <c r="I57" s="16">
        <f t="shared" si="17"/>
        <v>28325</v>
      </c>
      <c r="J57" s="16">
        <f>SUM(H57:I57)</f>
        <v>33372</v>
      </c>
    </row>
    <row r="58" spans="1:10" ht="12.75">
      <c r="A58" s="2" t="s">
        <v>41</v>
      </c>
      <c r="B58" s="15">
        <f t="shared" si="15"/>
        <v>6</v>
      </c>
      <c r="C58" s="21">
        <f t="shared" si="15"/>
        <v>20</v>
      </c>
      <c r="D58" s="16">
        <f>SUM(B58:C58)</f>
        <v>26</v>
      </c>
      <c r="E58" s="17">
        <f t="shared" si="16"/>
        <v>0</v>
      </c>
      <c r="F58" s="109">
        <f t="shared" si="16"/>
        <v>6</v>
      </c>
      <c r="G58" s="16">
        <f>SUM(E58:F58)</f>
        <v>6</v>
      </c>
      <c r="H58" s="17">
        <f t="shared" si="17"/>
        <v>6</v>
      </c>
      <c r="I58" s="16">
        <f t="shared" si="17"/>
        <v>26</v>
      </c>
      <c r="J58" s="16">
        <f>SUM(H58:I58)</f>
        <v>32</v>
      </c>
    </row>
    <row r="59" spans="1:10" ht="12.75">
      <c r="A59" s="2" t="s">
        <v>42</v>
      </c>
      <c r="B59" s="110">
        <f t="shared" si="15"/>
        <v>1525</v>
      </c>
      <c r="C59" s="21">
        <f t="shared" si="15"/>
        <v>7648</v>
      </c>
      <c r="D59" s="16">
        <f>SUM(B59:C59)</f>
        <v>9173</v>
      </c>
      <c r="E59" s="111">
        <f t="shared" si="16"/>
        <v>399</v>
      </c>
      <c r="F59" s="109">
        <f t="shared" si="16"/>
        <v>3114</v>
      </c>
      <c r="G59" s="16">
        <f>SUM(E59:F59)</f>
        <v>3513</v>
      </c>
      <c r="H59" s="17">
        <f t="shared" si="17"/>
        <v>1924</v>
      </c>
      <c r="I59" s="16">
        <f t="shared" si="17"/>
        <v>10762</v>
      </c>
      <c r="J59" s="16">
        <f>SUM(H59:I59)</f>
        <v>12686</v>
      </c>
    </row>
    <row r="60" spans="1:10" s="1" customFormat="1" ht="12.75">
      <c r="A60" s="13" t="s">
        <v>5</v>
      </c>
      <c r="B60" s="19">
        <f>SUM(B56:B59)</f>
        <v>6250</v>
      </c>
      <c r="C60" s="20">
        <f aca="true" t="shared" si="18" ref="C60:J60">SUM(C56:C59)</f>
        <v>32803</v>
      </c>
      <c r="D60" s="20">
        <f t="shared" si="18"/>
        <v>39053</v>
      </c>
      <c r="E60" s="19">
        <f t="shared" si="18"/>
        <v>1748</v>
      </c>
      <c r="F60" s="20">
        <f t="shared" si="18"/>
        <v>13225</v>
      </c>
      <c r="G60" s="20">
        <f t="shared" si="18"/>
        <v>14973</v>
      </c>
      <c r="H60" s="19">
        <f t="shared" si="18"/>
        <v>7998</v>
      </c>
      <c r="I60" s="20">
        <f t="shared" si="18"/>
        <v>46028</v>
      </c>
      <c r="J60" s="20">
        <f t="shared" si="18"/>
        <v>54026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 aca="true" t="shared" si="19" ref="B63:C66">B19+B41</f>
        <v>176</v>
      </c>
      <c r="C63" s="21">
        <f t="shared" si="19"/>
        <v>856</v>
      </c>
      <c r="D63" s="16">
        <f>SUM(B63:C63)</f>
        <v>1032</v>
      </c>
      <c r="E63" s="17">
        <f aca="true" t="shared" si="20" ref="E63:F66">E19+E41</f>
        <v>90</v>
      </c>
      <c r="F63" s="109">
        <f t="shared" si="20"/>
        <v>472</v>
      </c>
      <c r="G63" s="16">
        <f>SUM(E63:F63)</f>
        <v>562</v>
      </c>
      <c r="H63" s="17">
        <f aca="true" t="shared" si="21" ref="H63:I66">SUM(B63,E63)</f>
        <v>266</v>
      </c>
      <c r="I63" s="16">
        <f t="shared" si="21"/>
        <v>1328</v>
      </c>
      <c r="J63" s="16">
        <f>SUM(H63:I63)</f>
        <v>1594</v>
      </c>
    </row>
    <row r="64" spans="1:10" ht="12.75">
      <c r="A64" s="2" t="s">
        <v>40</v>
      </c>
      <c r="B64" s="15">
        <f t="shared" si="19"/>
        <v>588</v>
      </c>
      <c r="C64" s="21">
        <f t="shared" si="19"/>
        <v>2447</v>
      </c>
      <c r="D64" s="16">
        <f>SUM(B64:C64)</f>
        <v>3035</v>
      </c>
      <c r="E64" s="17">
        <f t="shared" si="20"/>
        <v>134</v>
      </c>
      <c r="F64" s="109">
        <f t="shared" si="20"/>
        <v>961</v>
      </c>
      <c r="G64" s="16">
        <f>SUM(E64:F64)</f>
        <v>1095</v>
      </c>
      <c r="H64" s="17">
        <f t="shared" si="21"/>
        <v>722</v>
      </c>
      <c r="I64" s="16">
        <f t="shared" si="21"/>
        <v>3408</v>
      </c>
      <c r="J64" s="16">
        <f>SUM(H64:I64)</f>
        <v>4130</v>
      </c>
    </row>
    <row r="65" spans="1:10" ht="12.75">
      <c r="A65" s="2" t="s">
        <v>41</v>
      </c>
      <c r="B65" s="15">
        <f t="shared" si="19"/>
        <v>16</v>
      </c>
      <c r="C65" s="21">
        <f t="shared" si="19"/>
        <v>81</v>
      </c>
      <c r="D65" s="16">
        <f>SUM(B65:C65)</f>
        <v>97</v>
      </c>
      <c r="E65" s="17">
        <f t="shared" si="20"/>
        <v>6</v>
      </c>
      <c r="F65" s="109">
        <f t="shared" si="20"/>
        <v>23</v>
      </c>
      <c r="G65" s="16">
        <f>SUM(E65:F65)</f>
        <v>29</v>
      </c>
      <c r="H65" s="17">
        <f t="shared" si="21"/>
        <v>22</v>
      </c>
      <c r="I65" s="16">
        <f t="shared" si="21"/>
        <v>104</v>
      </c>
      <c r="J65" s="16">
        <f>SUM(H65:I65)</f>
        <v>126</v>
      </c>
    </row>
    <row r="66" spans="1:10" ht="12.75">
      <c r="A66" s="2" t="s">
        <v>42</v>
      </c>
      <c r="B66" s="110">
        <f t="shared" si="19"/>
        <v>102</v>
      </c>
      <c r="C66" s="21">
        <f t="shared" si="19"/>
        <v>528</v>
      </c>
      <c r="D66" s="16">
        <f>SUM(B66:C66)</f>
        <v>630</v>
      </c>
      <c r="E66" s="111">
        <f t="shared" si="20"/>
        <v>31</v>
      </c>
      <c r="F66" s="109">
        <f t="shared" si="20"/>
        <v>224</v>
      </c>
      <c r="G66" s="16">
        <f>SUM(E66:F66)</f>
        <v>255</v>
      </c>
      <c r="H66" s="17">
        <f t="shared" si="21"/>
        <v>133</v>
      </c>
      <c r="I66" s="16">
        <f t="shared" si="21"/>
        <v>752</v>
      </c>
      <c r="J66" s="16">
        <f>SUM(H66:I66)</f>
        <v>885</v>
      </c>
    </row>
    <row r="67" spans="1:10" s="1" customFormat="1" ht="12.75">
      <c r="A67" s="13" t="s">
        <v>5</v>
      </c>
      <c r="B67" s="22">
        <f aca="true" t="shared" si="22" ref="B67:J67">SUM(B63:B66)</f>
        <v>882</v>
      </c>
      <c r="C67" s="20">
        <f t="shared" si="22"/>
        <v>3912</v>
      </c>
      <c r="D67" s="20">
        <f t="shared" si="22"/>
        <v>4794</v>
      </c>
      <c r="E67" s="19">
        <f t="shared" si="22"/>
        <v>261</v>
      </c>
      <c r="F67" s="20">
        <f t="shared" si="22"/>
        <v>1680</v>
      </c>
      <c r="G67" s="20">
        <f t="shared" si="22"/>
        <v>1941</v>
      </c>
      <c r="H67" s="19">
        <f t="shared" si="22"/>
        <v>1143</v>
      </c>
      <c r="I67" s="20">
        <f t="shared" si="22"/>
        <v>5592</v>
      </c>
      <c r="J67" s="20">
        <f t="shared" si="22"/>
        <v>6735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797</v>
      </c>
      <c r="C70" s="16">
        <f t="shared" si="23"/>
        <v>5196</v>
      </c>
      <c r="D70" s="16">
        <f>SUM(B70:C70)</f>
        <v>5993</v>
      </c>
      <c r="E70" s="17">
        <f aca="true" t="shared" si="24" ref="E70:F73">SUM(E56,E63)</f>
        <v>490</v>
      </c>
      <c r="F70" s="16">
        <f t="shared" si="24"/>
        <v>3047</v>
      </c>
      <c r="G70" s="16">
        <f>SUM(E70:F70)</f>
        <v>3537</v>
      </c>
      <c r="H70" s="17">
        <f aca="true" t="shared" si="25" ref="H70:I73">SUM(B70,E70)</f>
        <v>1287</v>
      </c>
      <c r="I70" s="16">
        <f t="shared" si="25"/>
        <v>8243</v>
      </c>
      <c r="J70" s="16">
        <f>SUM(H70:I70)</f>
        <v>9530</v>
      </c>
    </row>
    <row r="71" spans="1:10" ht="12.75">
      <c r="A71" s="2" t="s">
        <v>40</v>
      </c>
      <c r="B71" s="17">
        <f t="shared" si="23"/>
        <v>4686</v>
      </c>
      <c r="C71" s="16">
        <f t="shared" si="23"/>
        <v>23242</v>
      </c>
      <c r="D71" s="16">
        <f>SUM(B71:C71)</f>
        <v>27928</v>
      </c>
      <c r="E71" s="17">
        <f t="shared" si="24"/>
        <v>1083</v>
      </c>
      <c r="F71" s="16">
        <f t="shared" si="24"/>
        <v>8491</v>
      </c>
      <c r="G71" s="16">
        <f>SUM(E71:F71)</f>
        <v>9574</v>
      </c>
      <c r="H71" s="17">
        <f t="shared" si="25"/>
        <v>5769</v>
      </c>
      <c r="I71" s="16">
        <f t="shared" si="25"/>
        <v>31733</v>
      </c>
      <c r="J71" s="16">
        <f>SUM(H71:I71)</f>
        <v>37502</v>
      </c>
    </row>
    <row r="72" spans="1:10" ht="12.75">
      <c r="A72" s="2" t="s">
        <v>41</v>
      </c>
      <c r="B72" s="17">
        <f t="shared" si="23"/>
        <v>22</v>
      </c>
      <c r="C72" s="16">
        <f t="shared" si="23"/>
        <v>101</v>
      </c>
      <c r="D72" s="16">
        <f>SUM(B72:C72)</f>
        <v>123</v>
      </c>
      <c r="E72" s="17">
        <f t="shared" si="24"/>
        <v>6</v>
      </c>
      <c r="F72" s="16">
        <f t="shared" si="24"/>
        <v>29</v>
      </c>
      <c r="G72" s="16">
        <f>SUM(E72:F72)</f>
        <v>35</v>
      </c>
      <c r="H72" s="17">
        <f t="shared" si="25"/>
        <v>28</v>
      </c>
      <c r="I72" s="16">
        <f t="shared" si="25"/>
        <v>130</v>
      </c>
      <c r="J72" s="16">
        <f>SUM(H72:I72)</f>
        <v>158</v>
      </c>
    </row>
    <row r="73" spans="1:10" ht="12.75">
      <c r="A73" s="2" t="s">
        <v>42</v>
      </c>
      <c r="B73" s="17">
        <f t="shared" si="23"/>
        <v>1627</v>
      </c>
      <c r="C73" s="16">
        <f t="shared" si="23"/>
        <v>8176</v>
      </c>
      <c r="D73" s="16">
        <f>SUM(B73:C73)</f>
        <v>9803</v>
      </c>
      <c r="E73" s="17">
        <f t="shared" si="24"/>
        <v>430</v>
      </c>
      <c r="F73" s="16">
        <f t="shared" si="24"/>
        <v>3338</v>
      </c>
      <c r="G73" s="16">
        <f>SUM(E73:F73)</f>
        <v>3768</v>
      </c>
      <c r="H73" s="17">
        <f t="shared" si="25"/>
        <v>2057</v>
      </c>
      <c r="I73" s="16">
        <f t="shared" si="25"/>
        <v>11514</v>
      </c>
      <c r="J73" s="16">
        <f>SUM(H73:I73)</f>
        <v>13571</v>
      </c>
    </row>
    <row r="74" spans="1:10" s="1" customFormat="1" ht="12.75">
      <c r="A74" s="13" t="s">
        <v>5</v>
      </c>
      <c r="B74" s="19">
        <f>SUM(B70:B73)</f>
        <v>7132</v>
      </c>
      <c r="C74" s="20">
        <f>SUM(C70:C73)</f>
        <v>36715</v>
      </c>
      <c r="D74" s="20">
        <f>SUM(B74:C74)</f>
        <v>43847</v>
      </c>
      <c r="E74" s="19">
        <f>SUM(E70:E73)</f>
        <v>2009</v>
      </c>
      <c r="F74" s="20">
        <f>SUM(F70:F73)</f>
        <v>14905</v>
      </c>
      <c r="G74" s="20">
        <f>SUM(E74:F74)</f>
        <v>16914</v>
      </c>
      <c r="H74" s="19">
        <f>SUM(H70:H73)</f>
        <v>9141</v>
      </c>
      <c r="I74" s="20">
        <f>SUM(I70:I73)</f>
        <v>51620</v>
      </c>
      <c r="J74" s="20">
        <f>SUM(J70:J73)</f>
        <v>60761</v>
      </c>
    </row>
  </sheetData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B47" sqref="B47"/>
    </sheetView>
  </sheetViews>
  <sheetFormatPr defaultColWidth="9.140625" defaultRowHeight="12" customHeight="1"/>
  <cols>
    <col min="1" max="1" width="32.57421875" style="25" customWidth="1"/>
    <col min="2" max="2" width="9.140625" style="25" customWidth="1"/>
    <col min="3" max="3" width="10.28125" style="25" customWidth="1"/>
    <col min="4" max="16384" width="9.140625" style="25" customWidth="1"/>
  </cols>
  <sheetData>
    <row r="1" spans="1:10" ht="12" customHeight="1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" customHeight="1">
      <c r="A2" s="26" t="s">
        <v>15</v>
      </c>
      <c r="B2" s="27"/>
      <c r="C2" s="27"/>
      <c r="D2" s="27"/>
      <c r="E2" s="28"/>
      <c r="F2" s="28"/>
      <c r="G2" s="27"/>
      <c r="H2" s="27"/>
      <c r="I2" s="27"/>
      <c r="J2" s="27"/>
    </row>
    <row r="3" spans="1:10" ht="12" customHeight="1">
      <c r="A3" s="27"/>
      <c r="B3" s="27"/>
      <c r="C3" s="27"/>
      <c r="D3" s="27"/>
      <c r="E3" s="28"/>
      <c r="F3" s="26"/>
      <c r="G3" s="27"/>
      <c r="H3" s="27"/>
      <c r="I3" s="27"/>
      <c r="J3" s="27"/>
    </row>
    <row r="4" spans="1:10" ht="12" customHeight="1">
      <c r="A4" s="26" t="s">
        <v>45</v>
      </c>
      <c r="B4" s="27"/>
      <c r="C4" s="27"/>
      <c r="D4" s="27"/>
      <c r="E4" s="28"/>
      <c r="F4" s="28"/>
      <c r="G4" s="27"/>
      <c r="H4" s="27"/>
      <c r="I4" s="27"/>
      <c r="J4" s="27"/>
    </row>
    <row r="5" spans="1:10" ht="12" customHeight="1">
      <c r="A5" s="26"/>
      <c r="B5" s="27"/>
      <c r="C5" s="27"/>
      <c r="D5" s="27"/>
      <c r="E5" s="28"/>
      <c r="F5" s="28"/>
      <c r="G5" s="27"/>
      <c r="H5" s="27"/>
      <c r="I5" s="27"/>
      <c r="J5" s="27"/>
    </row>
    <row r="6" spans="1:10" ht="12" customHeight="1">
      <c r="A6" s="26" t="s">
        <v>16</v>
      </c>
      <c r="B6" s="27"/>
      <c r="C6" s="27"/>
      <c r="D6" s="27"/>
      <c r="E6" s="28"/>
      <c r="F6" s="26"/>
      <c r="G6" s="27"/>
      <c r="H6" s="27"/>
      <c r="I6" s="27"/>
      <c r="J6" s="27"/>
    </row>
    <row r="7" spans="1:10" ht="12" customHeight="1">
      <c r="A7" s="26"/>
      <c r="B7" s="27"/>
      <c r="C7" s="27"/>
      <c r="D7" s="27"/>
      <c r="E7" s="28"/>
      <c r="F7" s="26"/>
      <c r="G7" s="27"/>
      <c r="H7" s="27"/>
      <c r="I7" s="27"/>
      <c r="J7" s="27"/>
    </row>
    <row r="8" spans="1:10" ht="12" customHeight="1">
      <c r="A8" s="26" t="s">
        <v>17</v>
      </c>
      <c r="B8" s="29"/>
      <c r="C8" s="26"/>
      <c r="D8" s="26"/>
      <c r="E8" s="29"/>
      <c r="F8" s="26"/>
      <c r="G8" s="26"/>
      <c r="H8" s="26"/>
      <c r="I8" s="26"/>
      <c r="J8" s="26"/>
    </row>
    <row r="9" spans="1:10" ht="12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2" customHeight="1">
      <c r="A10" s="30"/>
      <c r="B10" s="31" t="s">
        <v>3</v>
      </c>
      <c r="C10" s="32"/>
      <c r="D10" s="32"/>
      <c r="E10" s="31" t="s">
        <v>4</v>
      </c>
      <c r="F10" s="32"/>
      <c r="G10" s="32"/>
      <c r="H10" s="31" t="s">
        <v>5</v>
      </c>
      <c r="I10" s="32"/>
      <c r="J10" s="32"/>
    </row>
    <row r="11" spans="1:10" ht="12" customHeight="1">
      <c r="A11" s="120" t="s">
        <v>18</v>
      </c>
      <c r="B11" s="107" t="s">
        <v>6</v>
      </c>
      <c r="C11" s="108" t="s">
        <v>7</v>
      </c>
      <c r="D11" s="108" t="s">
        <v>5</v>
      </c>
      <c r="E11" s="107" t="s">
        <v>6</v>
      </c>
      <c r="F11" s="108" t="s">
        <v>7</v>
      </c>
      <c r="G11" s="108" t="s">
        <v>5</v>
      </c>
      <c r="H11" s="107" t="s">
        <v>6</v>
      </c>
      <c r="I11" s="108" t="s">
        <v>7</v>
      </c>
      <c r="J11" s="108" t="s">
        <v>5</v>
      </c>
    </row>
    <row r="12" spans="1:10" ht="12" customHeight="1">
      <c r="A12" s="33"/>
      <c r="B12" s="34"/>
      <c r="C12" s="33"/>
      <c r="D12" s="33"/>
      <c r="E12" s="34"/>
      <c r="F12" s="33"/>
      <c r="G12" s="33"/>
      <c r="H12" s="34"/>
      <c r="I12" s="33"/>
      <c r="J12" s="33"/>
    </row>
    <row r="13" spans="1:10" ht="12" customHeight="1">
      <c r="A13" s="24" t="s">
        <v>19</v>
      </c>
      <c r="B13" s="35">
        <f aca="true" t="shared" si="0" ref="B13:J13">SUM(B36,B52,B68,B84)</f>
        <v>0</v>
      </c>
      <c r="C13" s="36">
        <f>SUM(C36,C52,C68,C84)</f>
        <v>0</v>
      </c>
      <c r="D13" s="36">
        <f t="shared" si="0"/>
        <v>0</v>
      </c>
      <c r="E13" s="35">
        <f t="shared" si="0"/>
        <v>286</v>
      </c>
      <c r="F13" s="36">
        <f t="shared" si="0"/>
        <v>2791</v>
      </c>
      <c r="G13" s="36">
        <f t="shared" si="0"/>
        <v>3077</v>
      </c>
      <c r="H13" s="35">
        <f t="shared" si="0"/>
        <v>286</v>
      </c>
      <c r="I13" s="36">
        <f t="shared" si="0"/>
        <v>2791</v>
      </c>
      <c r="J13" s="36">
        <f t="shared" si="0"/>
        <v>3077</v>
      </c>
    </row>
    <row r="14" spans="1:10" ht="12" customHeight="1">
      <c r="A14" s="24" t="s">
        <v>20</v>
      </c>
      <c r="B14" s="35">
        <f aca="true" t="shared" si="1" ref="B14:J14">SUM(B37,B53,B69,B85)</f>
        <v>161</v>
      </c>
      <c r="C14" s="36">
        <f t="shared" si="1"/>
        <v>1492</v>
      </c>
      <c r="D14" s="36">
        <f t="shared" si="1"/>
        <v>1653</v>
      </c>
      <c r="E14" s="35">
        <f t="shared" si="1"/>
        <v>796</v>
      </c>
      <c r="F14" s="36">
        <f t="shared" si="1"/>
        <v>5915</v>
      </c>
      <c r="G14" s="36">
        <f t="shared" si="1"/>
        <v>6711</v>
      </c>
      <c r="H14" s="35">
        <f t="shared" si="1"/>
        <v>957</v>
      </c>
      <c r="I14" s="36">
        <f t="shared" si="1"/>
        <v>7407</v>
      </c>
      <c r="J14" s="36">
        <f t="shared" si="1"/>
        <v>8364</v>
      </c>
    </row>
    <row r="15" spans="1:10" ht="12" customHeight="1">
      <c r="A15" s="24" t="s">
        <v>21</v>
      </c>
      <c r="B15" s="35">
        <f aca="true" t="shared" si="2" ref="B15:J15">SUM(B38,B54,B70,B86)</f>
        <v>636</v>
      </c>
      <c r="C15" s="36">
        <f t="shared" si="2"/>
        <v>4302</v>
      </c>
      <c r="D15" s="36">
        <f t="shared" si="2"/>
        <v>4938</v>
      </c>
      <c r="E15" s="35">
        <f t="shared" si="2"/>
        <v>388</v>
      </c>
      <c r="F15" s="36">
        <f t="shared" si="2"/>
        <v>2434</v>
      </c>
      <c r="G15" s="36">
        <f t="shared" si="2"/>
        <v>2822</v>
      </c>
      <c r="H15" s="35">
        <f t="shared" si="2"/>
        <v>1024</v>
      </c>
      <c r="I15" s="36">
        <f t="shared" si="2"/>
        <v>6736</v>
      </c>
      <c r="J15" s="36">
        <f t="shared" si="2"/>
        <v>7760</v>
      </c>
    </row>
    <row r="16" spans="1:10" ht="12" customHeight="1">
      <c r="A16" s="24" t="s">
        <v>22</v>
      </c>
      <c r="B16" s="37">
        <f aca="true" t="shared" si="3" ref="B16:J16">SUM(B39,B55,B71,B87)</f>
        <v>556</v>
      </c>
      <c r="C16" s="36">
        <f t="shared" si="3"/>
        <v>4996</v>
      </c>
      <c r="D16" s="36">
        <f t="shared" si="3"/>
        <v>5552</v>
      </c>
      <c r="E16" s="35">
        <f t="shared" si="3"/>
        <v>118</v>
      </c>
      <c r="F16" s="36">
        <f t="shared" si="3"/>
        <v>952</v>
      </c>
      <c r="G16" s="36">
        <f t="shared" si="3"/>
        <v>1070</v>
      </c>
      <c r="H16" s="35">
        <f t="shared" si="3"/>
        <v>674</v>
      </c>
      <c r="I16" s="36">
        <f t="shared" si="3"/>
        <v>5948</v>
      </c>
      <c r="J16" s="36">
        <f t="shared" si="3"/>
        <v>6622</v>
      </c>
    </row>
    <row r="17" spans="1:10" ht="12" customHeight="1">
      <c r="A17" s="24" t="s">
        <v>23</v>
      </c>
      <c r="B17" s="37">
        <f aca="true" t="shared" si="4" ref="B17:J17">SUM(B40,B56,B72,B88)</f>
        <v>688</v>
      </c>
      <c r="C17" s="36">
        <f t="shared" si="4"/>
        <v>5644</v>
      </c>
      <c r="D17" s="36">
        <f t="shared" si="4"/>
        <v>6332</v>
      </c>
      <c r="E17" s="35">
        <f t="shared" si="4"/>
        <v>58</v>
      </c>
      <c r="F17" s="36">
        <f t="shared" si="4"/>
        <v>521</v>
      </c>
      <c r="G17" s="36">
        <f t="shared" si="4"/>
        <v>579</v>
      </c>
      <c r="H17" s="35">
        <f t="shared" si="4"/>
        <v>746</v>
      </c>
      <c r="I17" s="36">
        <f t="shared" si="4"/>
        <v>6165</v>
      </c>
      <c r="J17" s="36">
        <f t="shared" si="4"/>
        <v>6911</v>
      </c>
    </row>
    <row r="18" spans="1:10" ht="12" customHeight="1">
      <c r="A18" s="24" t="s">
        <v>24</v>
      </c>
      <c r="B18" s="37">
        <f aca="true" t="shared" si="5" ref="B18:J18">SUM(B41,B57,B73,B89)</f>
        <v>1353</v>
      </c>
      <c r="C18" s="36">
        <f t="shared" si="5"/>
        <v>6728</v>
      </c>
      <c r="D18" s="36">
        <f t="shared" si="5"/>
        <v>8081</v>
      </c>
      <c r="E18" s="35">
        <f t="shared" si="5"/>
        <v>38</v>
      </c>
      <c r="F18" s="36">
        <f t="shared" si="5"/>
        <v>313</v>
      </c>
      <c r="G18" s="36">
        <f t="shared" si="5"/>
        <v>351</v>
      </c>
      <c r="H18" s="35">
        <f t="shared" si="5"/>
        <v>1391</v>
      </c>
      <c r="I18" s="36">
        <f t="shared" si="5"/>
        <v>7041</v>
      </c>
      <c r="J18" s="36">
        <f t="shared" si="5"/>
        <v>8432</v>
      </c>
    </row>
    <row r="19" spans="1:10" ht="12" customHeight="1">
      <c r="A19" s="24" t="s">
        <v>25</v>
      </c>
      <c r="B19" s="37">
        <f aca="true" t="shared" si="6" ref="B19:J19">SUM(B42,B58,B74,B90)</f>
        <v>1325</v>
      </c>
      <c r="C19" s="36">
        <f t="shared" si="6"/>
        <v>4407</v>
      </c>
      <c r="D19" s="36">
        <f t="shared" si="6"/>
        <v>5732</v>
      </c>
      <c r="E19" s="35">
        <f t="shared" si="6"/>
        <v>32</v>
      </c>
      <c r="F19" s="36">
        <f t="shared" si="6"/>
        <v>179</v>
      </c>
      <c r="G19" s="36">
        <f t="shared" si="6"/>
        <v>211</v>
      </c>
      <c r="H19" s="35">
        <f t="shared" si="6"/>
        <v>1357</v>
      </c>
      <c r="I19" s="36">
        <f t="shared" si="6"/>
        <v>4586</v>
      </c>
      <c r="J19" s="36">
        <f t="shared" si="6"/>
        <v>5943</v>
      </c>
    </row>
    <row r="20" spans="1:10" ht="12" customHeight="1">
      <c r="A20" s="24" t="s">
        <v>26</v>
      </c>
      <c r="B20" s="37">
        <f aca="true" t="shared" si="7" ref="B20:J20">SUM(B43,B59,B75,B91)</f>
        <v>1184</v>
      </c>
      <c r="C20" s="36">
        <f t="shared" si="7"/>
        <v>4220</v>
      </c>
      <c r="D20" s="36">
        <f t="shared" si="7"/>
        <v>5404</v>
      </c>
      <c r="E20" s="35">
        <f t="shared" si="7"/>
        <v>12</v>
      </c>
      <c r="F20" s="36">
        <f t="shared" si="7"/>
        <v>58</v>
      </c>
      <c r="G20" s="36">
        <f t="shared" si="7"/>
        <v>70</v>
      </c>
      <c r="H20" s="35">
        <f t="shared" si="7"/>
        <v>1196</v>
      </c>
      <c r="I20" s="36">
        <f t="shared" si="7"/>
        <v>4278</v>
      </c>
      <c r="J20" s="36">
        <f t="shared" si="7"/>
        <v>5474</v>
      </c>
    </row>
    <row r="21" spans="1:10" ht="12" customHeight="1">
      <c r="A21" s="24" t="s">
        <v>27</v>
      </c>
      <c r="B21" s="37">
        <f aca="true" t="shared" si="8" ref="B21:J21">SUM(B44,B60,B76,B92)</f>
        <v>347</v>
      </c>
      <c r="C21" s="36">
        <f t="shared" si="8"/>
        <v>1014</v>
      </c>
      <c r="D21" s="38">
        <f t="shared" si="8"/>
        <v>1361</v>
      </c>
      <c r="E21" s="35">
        <f t="shared" si="8"/>
        <v>20</v>
      </c>
      <c r="F21" s="36">
        <f t="shared" si="8"/>
        <v>62</v>
      </c>
      <c r="G21" s="38">
        <f t="shared" si="8"/>
        <v>82</v>
      </c>
      <c r="H21" s="35">
        <f t="shared" si="8"/>
        <v>367</v>
      </c>
      <c r="I21" s="36">
        <f t="shared" si="8"/>
        <v>1076</v>
      </c>
      <c r="J21" s="38">
        <f t="shared" si="8"/>
        <v>1443</v>
      </c>
    </row>
    <row r="22" spans="1:10" ht="12" customHeight="1">
      <c r="A22" s="39" t="s">
        <v>5</v>
      </c>
      <c r="B22" s="40">
        <f aca="true" t="shared" si="9" ref="B22:J22">SUM(B45,B61,B77,B93)</f>
        <v>6250</v>
      </c>
      <c r="C22" s="41">
        <f t="shared" si="9"/>
        <v>32803</v>
      </c>
      <c r="D22" s="41">
        <f t="shared" si="9"/>
        <v>39053</v>
      </c>
      <c r="E22" s="40">
        <f t="shared" si="9"/>
        <v>1748</v>
      </c>
      <c r="F22" s="41">
        <f t="shared" si="9"/>
        <v>13225</v>
      </c>
      <c r="G22" s="41">
        <f t="shared" si="9"/>
        <v>14973</v>
      </c>
      <c r="H22" s="40">
        <f t="shared" si="9"/>
        <v>7998</v>
      </c>
      <c r="I22" s="41">
        <f t="shared" si="9"/>
        <v>46028</v>
      </c>
      <c r="J22" s="41">
        <f t="shared" si="9"/>
        <v>54026</v>
      </c>
    </row>
    <row r="24" spans="1:10" ht="12" customHeight="1">
      <c r="A24" s="23" t="s">
        <v>43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 customHeight="1">
      <c r="A25" s="26" t="s">
        <v>15</v>
      </c>
      <c r="B25" s="27"/>
      <c r="C25" s="27"/>
      <c r="D25" s="27"/>
      <c r="E25" s="28"/>
      <c r="F25" s="28"/>
      <c r="G25" s="27"/>
      <c r="H25" s="27"/>
      <c r="I25" s="27"/>
      <c r="J25" s="27"/>
    </row>
    <row r="26" spans="1:10" ht="12" customHeight="1">
      <c r="A26" s="27"/>
      <c r="B26" s="27"/>
      <c r="C26" s="27"/>
      <c r="D26" s="27"/>
      <c r="E26" s="28"/>
      <c r="F26" s="26"/>
      <c r="G26" s="27"/>
      <c r="H26" s="27"/>
      <c r="I26" s="27"/>
      <c r="J26" s="27"/>
    </row>
    <row r="27" spans="1:10" ht="12" customHeight="1">
      <c r="A27" s="26" t="s">
        <v>45</v>
      </c>
      <c r="B27" s="27"/>
      <c r="C27" s="27"/>
      <c r="D27" s="27"/>
      <c r="E27" s="28"/>
      <c r="F27" s="28"/>
      <c r="G27" s="27"/>
      <c r="H27" s="27"/>
      <c r="I27" s="27"/>
      <c r="J27" s="27"/>
    </row>
    <row r="28" spans="1:10" ht="12" customHeight="1">
      <c r="A28" s="26"/>
      <c r="B28" s="27"/>
      <c r="C28" s="27"/>
      <c r="D28" s="27"/>
      <c r="E28" s="28"/>
      <c r="F28" s="28"/>
      <c r="G28" s="27"/>
      <c r="H28" s="27"/>
      <c r="I28" s="27"/>
      <c r="J28" s="27"/>
    </row>
    <row r="29" spans="1:10" ht="12" customHeight="1">
      <c r="A29" s="26" t="s">
        <v>16</v>
      </c>
      <c r="B29" s="27"/>
      <c r="C29" s="27"/>
      <c r="D29" s="27"/>
      <c r="E29" s="28"/>
      <c r="F29" s="26"/>
      <c r="G29" s="27"/>
      <c r="H29" s="27"/>
      <c r="I29" s="27"/>
      <c r="J29" s="27"/>
    </row>
    <row r="30" spans="1:10" ht="12" customHeight="1">
      <c r="A30" s="26"/>
      <c r="B30" s="27"/>
      <c r="C30" s="27"/>
      <c r="D30" s="27"/>
      <c r="E30" s="28"/>
      <c r="F30" s="26"/>
      <c r="G30" s="27"/>
      <c r="H30" s="27"/>
      <c r="I30" s="27"/>
      <c r="J30" s="27"/>
    </row>
    <row r="31" spans="1:10" ht="12" customHeight="1">
      <c r="A31" s="26" t="s">
        <v>30</v>
      </c>
      <c r="B31" s="27"/>
      <c r="C31" s="27"/>
      <c r="D31" s="27"/>
      <c r="E31" s="28"/>
      <c r="F31" s="26"/>
      <c r="G31" s="27"/>
      <c r="H31" s="27"/>
      <c r="I31" s="27"/>
      <c r="J31" s="27"/>
    </row>
    <row r="32" spans="1:10" ht="12" customHeight="1" thickBot="1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" customHeight="1">
      <c r="A33" s="30"/>
      <c r="B33" s="31" t="s">
        <v>3</v>
      </c>
      <c r="C33" s="32"/>
      <c r="D33" s="32"/>
      <c r="E33" s="31" t="s">
        <v>4</v>
      </c>
      <c r="F33" s="32"/>
      <c r="G33" s="32"/>
      <c r="H33" s="31" t="s">
        <v>5</v>
      </c>
      <c r="I33" s="32"/>
      <c r="J33" s="32"/>
    </row>
    <row r="34" spans="1:10" ht="12" customHeight="1">
      <c r="A34" s="120" t="s">
        <v>18</v>
      </c>
      <c r="B34" s="107" t="s">
        <v>6</v>
      </c>
      <c r="C34" s="108" t="s">
        <v>7</v>
      </c>
      <c r="D34" s="108" t="s">
        <v>5</v>
      </c>
      <c r="E34" s="107" t="s">
        <v>6</v>
      </c>
      <c r="F34" s="108" t="s">
        <v>7</v>
      </c>
      <c r="G34" s="108" t="s">
        <v>5</v>
      </c>
      <c r="H34" s="107" t="s">
        <v>6</v>
      </c>
      <c r="I34" s="108" t="s">
        <v>7</v>
      </c>
      <c r="J34" s="108" t="s">
        <v>5</v>
      </c>
    </row>
    <row r="35" spans="1:10" ht="12" customHeight="1">
      <c r="A35" s="33"/>
      <c r="B35" s="34"/>
      <c r="C35" s="33"/>
      <c r="D35" s="33"/>
      <c r="E35" s="34"/>
      <c r="F35" s="33"/>
      <c r="G35" s="33"/>
      <c r="H35" s="34"/>
      <c r="I35" s="33"/>
      <c r="J35" s="33"/>
    </row>
    <row r="36" spans="1:10" ht="12" customHeight="1">
      <c r="A36" s="24" t="s">
        <v>19</v>
      </c>
      <c r="B36" s="35">
        <v>0</v>
      </c>
      <c r="C36" s="36">
        <v>0</v>
      </c>
      <c r="D36" s="36">
        <f>SUM(B36:C36)</f>
        <v>0</v>
      </c>
      <c r="E36" s="35">
        <v>49</v>
      </c>
      <c r="F36" s="36">
        <v>429</v>
      </c>
      <c r="G36" s="36">
        <f aca="true" t="shared" si="10" ref="G36:G44">SUM(E36:F36)</f>
        <v>478</v>
      </c>
      <c r="H36" s="35">
        <f>SUM(B36,E36)</f>
        <v>49</v>
      </c>
      <c r="I36" s="36">
        <f>SUM(C36,F36)</f>
        <v>429</v>
      </c>
      <c r="J36" s="36">
        <f aca="true" t="shared" si="11" ref="J36:J44">SUM(H36:I36)</f>
        <v>478</v>
      </c>
    </row>
    <row r="37" spans="1:10" ht="12" customHeight="1">
      <c r="A37" s="24" t="s">
        <v>20</v>
      </c>
      <c r="B37" s="35">
        <v>18</v>
      </c>
      <c r="C37" s="36">
        <v>182</v>
      </c>
      <c r="D37" s="36">
        <f aca="true" t="shared" si="12" ref="D37:D44">SUM(B37:C37)</f>
        <v>200</v>
      </c>
      <c r="E37" s="35">
        <v>167</v>
      </c>
      <c r="F37" s="36">
        <v>1100</v>
      </c>
      <c r="G37" s="36">
        <f t="shared" si="10"/>
        <v>1267</v>
      </c>
      <c r="H37" s="35">
        <f aca="true" t="shared" si="13" ref="H37:H44">SUM(B37,E37)</f>
        <v>185</v>
      </c>
      <c r="I37" s="36">
        <f aca="true" t="shared" si="14" ref="I37:I44">SUM(C37,F37)</f>
        <v>1282</v>
      </c>
      <c r="J37" s="36">
        <f t="shared" si="11"/>
        <v>1467</v>
      </c>
    </row>
    <row r="38" spans="1:10" ht="12" customHeight="1">
      <c r="A38" s="24" t="s">
        <v>21</v>
      </c>
      <c r="B38" s="35">
        <v>108</v>
      </c>
      <c r="C38" s="36">
        <v>730</v>
      </c>
      <c r="D38" s="36">
        <f t="shared" si="12"/>
        <v>838</v>
      </c>
      <c r="E38" s="35">
        <v>91</v>
      </c>
      <c r="F38" s="36">
        <v>583</v>
      </c>
      <c r="G38" s="36">
        <f t="shared" si="10"/>
        <v>674</v>
      </c>
      <c r="H38" s="35">
        <f t="shared" si="13"/>
        <v>199</v>
      </c>
      <c r="I38" s="36">
        <f t="shared" si="14"/>
        <v>1313</v>
      </c>
      <c r="J38" s="36">
        <f t="shared" si="11"/>
        <v>1512</v>
      </c>
    </row>
    <row r="39" spans="1:10" ht="12" customHeight="1">
      <c r="A39" s="24" t="s">
        <v>22</v>
      </c>
      <c r="B39" s="35">
        <v>94</v>
      </c>
      <c r="C39" s="36">
        <v>917</v>
      </c>
      <c r="D39" s="36">
        <f t="shared" si="12"/>
        <v>1011</v>
      </c>
      <c r="E39" s="35">
        <v>45</v>
      </c>
      <c r="F39" s="36">
        <v>204</v>
      </c>
      <c r="G39" s="36">
        <f t="shared" si="10"/>
        <v>249</v>
      </c>
      <c r="H39" s="35">
        <f t="shared" si="13"/>
        <v>139</v>
      </c>
      <c r="I39" s="36">
        <f t="shared" si="14"/>
        <v>1121</v>
      </c>
      <c r="J39" s="36">
        <f t="shared" si="11"/>
        <v>1260</v>
      </c>
    </row>
    <row r="40" spans="1:10" ht="12" customHeight="1">
      <c r="A40" s="24" t="s">
        <v>23</v>
      </c>
      <c r="B40" s="37">
        <v>71</v>
      </c>
      <c r="C40" s="36">
        <v>661</v>
      </c>
      <c r="D40" s="36">
        <f t="shared" si="12"/>
        <v>732</v>
      </c>
      <c r="E40" s="35">
        <v>18</v>
      </c>
      <c r="F40" s="36">
        <v>105</v>
      </c>
      <c r="G40" s="36">
        <f t="shared" si="10"/>
        <v>123</v>
      </c>
      <c r="H40" s="35">
        <f t="shared" si="13"/>
        <v>89</v>
      </c>
      <c r="I40" s="36">
        <f t="shared" si="14"/>
        <v>766</v>
      </c>
      <c r="J40" s="36">
        <f t="shared" si="11"/>
        <v>855</v>
      </c>
    </row>
    <row r="41" spans="1:10" ht="12" customHeight="1">
      <c r="A41" s="24" t="s">
        <v>24</v>
      </c>
      <c r="B41" s="37">
        <v>73</v>
      </c>
      <c r="C41" s="36">
        <v>580</v>
      </c>
      <c r="D41" s="36">
        <f t="shared" si="12"/>
        <v>653</v>
      </c>
      <c r="E41" s="35">
        <v>15</v>
      </c>
      <c r="F41" s="36">
        <v>80</v>
      </c>
      <c r="G41" s="36">
        <f t="shared" si="10"/>
        <v>95</v>
      </c>
      <c r="H41" s="35">
        <f t="shared" si="13"/>
        <v>88</v>
      </c>
      <c r="I41" s="36">
        <f t="shared" si="14"/>
        <v>660</v>
      </c>
      <c r="J41" s="36">
        <f t="shared" si="11"/>
        <v>748</v>
      </c>
    </row>
    <row r="42" spans="1:10" ht="12" customHeight="1">
      <c r="A42" s="24" t="s">
        <v>25</v>
      </c>
      <c r="B42" s="37">
        <v>90</v>
      </c>
      <c r="C42" s="36">
        <v>481</v>
      </c>
      <c r="D42" s="36">
        <f t="shared" si="12"/>
        <v>571</v>
      </c>
      <c r="E42" s="35">
        <v>10</v>
      </c>
      <c r="F42" s="36">
        <v>55</v>
      </c>
      <c r="G42" s="36">
        <f t="shared" si="10"/>
        <v>65</v>
      </c>
      <c r="H42" s="35">
        <f t="shared" si="13"/>
        <v>100</v>
      </c>
      <c r="I42" s="36">
        <f t="shared" si="14"/>
        <v>536</v>
      </c>
      <c r="J42" s="36">
        <f t="shared" si="11"/>
        <v>636</v>
      </c>
    </row>
    <row r="43" spans="1:10" ht="12" customHeight="1">
      <c r="A43" s="24" t="s">
        <v>26</v>
      </c>
      <c r="B43" s="37">
        <v>116</v>
      </c>
      <c r="C43" s="36">
        <v>594</v>
      </c>
      <c r="D43" s="36">
        <f t="shared" si="12"/>
        <v>710</v>
      </c>
      <c r="E43" s="35">
        <v>3</v>
      </c>
      <c r="F43" s="36">
        <v>15</v>
      </c>
      <c r="G43" s="36">
        <f t="shared" si="10"/>
        <v>18</v>
      </c>
      <c r="H43" s="35">
        <f t="shared" si="13"/>
        <v>119</v>
      </c>
      <c r="I43" s="36">
        <f t="shared" si="14"/>
        <v>609</v>
      </c>
      <c r="J43" s="36">
        <f t="shared" si="11"/>
        <v>728</v>
      </c>
    </row>
    <row r="44" spans="1:10" ht="12" customHeight="1">
      <c r="A44" s="24" t="s">
        <v>27</v>
      </c>
      <c r="B44" s="37">
        <v>51</v>
      </c>
      <c r="C44" s="36">
        <v>195</v>
      </c>
      <c r="D44" s="38">
        <f t="shared" si="12"/>
        <v>246</v>
      </c>
      <c r="E44" s="35">
        <v>2</v>
      </c>
      <c r="F44" s="36">
        <v>4</v>
      </c>
      <c r="G44" s="38">
        <f t="shared" si="10"/>
        <v>6</v>
      </c>
      <c r="H44" s="35">
        <f t="shared" si="13"/>
        <v>53</v>
      </c>
      <c r="I44" s="36">
        <f t="shared" si="14"/>
        <v>199</v>
      </c>
      <c r="J44" s="38">
        <f t="shared" si="11"/>
        <v>252</v>
      </c>
    </row>
    <row r="45" spans="1:10" ht="12" customHeight="1">
      <c r="A45" s="39" t="s">
        <v>5</v>
      </c>
      <c r="B45" s="40">
        <f>SUM(B36:B44)</f>
        <v>621</v>
      </c>
      <c r="C45" s="41">
        <f aca="true" t="shared" si="15" ref="C45:J45">SUM(C36:C44)</f>
        <v>4340</v>
      </c>
      <c r="D45" s="41">
        <f t="shared" si="15"/>
        <v>4961</v>
      </c>
      <c r="E45" s="40">
        <f t="shared" si="15"/>
        <v>400</v>
      </c>
      <c r="F45" s="41">
        <f t="shared" si="15"/>
        <v>2575</v>
      </c>
      <c r="G45" s="41">
        <f t="shared" si="15"/>
        <v>2975</v>
      </c>
      <c r="H45" s="40">
        <f t="shared" si="15"/>
        <v>1021</v>
      </c>
      <c r="I45" s="41">
        <f t="shared" si="15"/>
        <v>6915</v>
      </c>
      <c r="J45" s="41">
        <f t="shared" si="15"/>
        <v>7936</v>
      </c>
    </row>
    <row r="47" spans="1:10" ht="12" customHeight="1">
      <c r="A47" s="26" t="s">
        <v>9</v>
      </c>
      <c r="B47" s="27"/>
      <c r="C47" s="27"/>
      <c r="D47" s="27"/>
      <c r="E47" s="28"/>
      <c r="F47" s="26"/>
      <c r="G47" s="27"/>
      <c r="H47" s="27"/>
      <c r="I47" s="27"/>
      <c r="J47" s="27"/>
    </row>
    <row r="48" spans="1:10" ht="12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" customHeight="1">
      <c r="A49" s="30"/>
      <c r="B49" s="31" t="s">
        <v>3</v>
      </c>
      <c r="C49" s="32"/>
      <c r="D49" s="32"/>
      <c r="E49" s="31" t="s">
        <v>4</v>
      </c>
      <c r="F49" s="32"/>
      <c r="G49" s="32"/>
      <c r="H49" s="31" t="s">
        <v>5</v>
      </c>
      <c r="I49" s="32"/>
      <c r="J49" s="32"/>
    </row>
    <row r="50" spans="1:10" ht="12" customHeight="1">
      <c r="A50" s="120" t="s">
        <v>18</v>
      </c>
      <c r="B50" s="107" t="s">
        <v>6</v>
      </c>
      <c r="C50" s="108" t="s">
        <v>7</v>
      </c>
      <c r="D50" s="108" t="s">
        <v>5</v>
      </c>
      <c r="E50" s="107" t="s">
        <v>6</v>
      </c>
      <c r="F50" s="108" t="s">
        <v>7</v>
      </c>
      <c r="G50" s="108" t="s">
        <v>5</v>
      </c>
      <c r="H50" s="107" t="s">
        <v>6</v>
      </c>
      <c r="I50" s="108" t="s">
        <v>7</v>
      </c>
      <c r="J50" s="108" t="s">
        <v>5</v>
      </c>
    </row>
    <row r="51" spans="1:10" ht="12" customHeight="1">
      <c r="A51" s="33"/>
      <c r="B51" s="34"/>
      <c r="C51" s="33"/>
      <c r="D51" s="33"/>
      <c r="E51" s="34"/>
      <c r="F51" s="33"/>
      <c r="G51" s="33"/>
      <c r="H51" s="34"/>
      <c r="I51" s="33"/>
      <c r="J51" s="33"/>
    </row>
    <row r="52" spans="1:10" ht="12" customHeight="1">
      <c r="A52" s="24" t="s">
        <v>19</v>
      </c>
      <c r="B52" s="35">
        <v>0</v>
      </c>
      <c r="C52" s="36">
        <v>0</v>
      </c>
      <c r="D52" s="36">
        <f>SUM(B52:C52)</f>
        <v>0</v>
      </c>
      <c r="E52" s="35">
        <v>184</v>
      </c>
      <c r="F52" s="36">
        <v>1749</v>
      </c>
      <c r="G52" s="36">
        <f aca="true" t="shared" si="16" ref="G52:G60">SUM(E52:F52)</f>
        <v>1933</v>
      </c>
      <c r="H52" s="35">
        <f>SUM(B52,E52)</f>
        <v>184</v>
      </c>
      <c r="I52" s="36">
        <f>SUM(C52,F52)</f>
        <v>1749</v>
      </c>
      <c r="J52" s="36">
        <f aca="true" t="shared" si="17" ref="J52:J60">SUM(H52:I52)</f>
        <v>1933</v>
      </c>
    </row>
    <row r="53" spans="1:10" ht="12" customHeight="1">
      <c r="A53" s="24" t="s">
        <v>20</v>
      </c>
      <c r="B53" s="35">
        <v>101</v>
      </c>
      <c r="C53" s="36">
        <v>881</v>
      </c>
      <c r="D53" s="36">
        <f aca="true" t="shared" si="18" ref="D53:D60">SUM(B53:C53)</f>
        <v>982</v>
      </c>
      <c r="E53" s="35">
        <v>447</v>
      </c>
      <c r="F53" s="36">
        <v>3347</v>
      </c>
      <c r="G53" s="36">
        <f t="shared" si="16"/>
        <v>3794</v>
      </c>
      <c r="H53" s="35">
        <f aca="true" t="shared" si="19" ref="H53:H60">SUM(B53,E53)</f>
        <v>548</v>
      </c>
      <c r="I53" s="36">
        <f aca="true" t="shared" si="20" ref="I53:I60">SUM(C53,F53)</f>
        <v>4228</v>
      </c>
      <c r="J53" s="36">
        <f t="shared" si="17"/>
        <v>4776</v>
      </c>
    </row>
    <row r="54" spans="1:10" ht="12" customHeight="1">
      <c r="A54" s="24" t="s">
        <v>21</v>
      </c>
      <c r="B54" s="35">
        <v>370</v>
      </c>
      <c r="C54" s="36">
        <v>2499</v>
      </c>
      <c r="D54" s="36">
        <f t="shared" si="18"/>
        <v>2869</v>
      </c>
      <c r="E54" s="35">
        <v>202</v>
      </c>
      <c r="F54" s="36">
        <v>1324</v>
      </c>
      <c r="G54" s="36">
        <f t="shared" si="16"/>
        <v>1526</v>
      </c>
      <c r="H54" s="35">
        <f t="shared" si="19"/>
        <v>572</v>
      </c>
      <c r="I54" s="36">
        <f t="shared" si="20"/>
        <v>3823</v>
      </c>
      <c r="J54" s="36">
        <f t="shared" si="17"/>
        <v>4395</v>
      </c>
    </row>
    <row r="55" spans="1:10" ht="12" customHeight="1">
      <c r="A55" s="24" t="s">
        <v>22</v>
      </c>
      <c r="B55" s="37">
        <v>330</v>
      </c>
      <c r="C55" s="36">
        <v>2866</v>
      </c>
      <c r="D55" s="36">
        <f t="shared" si="18"/>
        <v>3196</v>
      </c>
      <c r="E55" s="35">
        <v>43</v>
      </c>
      <c r="F55" s="36">
        <v>517</v>
      </c>
      <c r="G55" s="36">
        <f t="shared" si="16"/>
        <v>560</v>
      </c>
      <c r="H55" s="35">
        <f t="shared" si="19"/>
        <v>373</v>
      </c>
      <c r="I55" s="36">
        <f t="shared" si="20"/>
        <v>3383</v>
      </c>
      <c r="J55" s="36">
        <f t="shared" si="17"/>
        <v>3756</v>
      </c>
    </row>
    <row r="56" spans="1:10" ht="12" customHeight="1">
      <c r="A56" s="24" t="s">
        <v>23</v>
      </c>
      <c r="B56" s="37">
        <v>479</v>
      </c>
      <c r="C56" s="36">
        <v>3717</v>
      </c>
      <c r="D56" s="36">
        <f t="shared" si="18"/>
        <v>4196</v>
      </c>
      <c r="E56" s="35">
        <v>24</v>
      </c>
      <c r="F56" s="36">
        <v>303</v>
      </c>
      <c r="G56" s="36">
        <f t="shared" si="16"/>
        <v>327</v>
      </c>
      <c r="H56" s="35">
        <f t="shared" si="19"/>
        <v>503</v>
      </c>
      <c r="I56" s="36">
        <f t="shared" si="20"/>
        <v>4020</v>
      </c>
      <c r="J56" s="36">
        <f t="shared" si="17"/>
        <v>4523</v>
      </c>
    </row>
    <row r="57" spans="1:10" ht="12" customHeight="1">
      <c r="A57" s="24" t="s">
        <v>24</v>
      </c>
      <c r="B57" s="37">
        <v>982</v>
      </c>
      <c r="C57" s="36">
        <v>4724</v>
      </c>
      <c r="D57" s="36">
        <f t="shared" si="18"/>
        <v>5706</v>
      </c>
      <c r="E57" s="35">
        <v>14</v>
      </c>
      <c r="F57" s="36">
        <v>150</v>
      </c>
      <c r="G57" s="36">
        <f t="shared" si="16"/>
        <v>164</v>
      </c>
      <c r="H57" s="35">
        <f t="shared" si="19"/>
        <v>996</v>
      </c>
      <c r="I57" s="36">
        <f t="shared" si="20"/>
        <v>4874</v>
      </c>
      <c r="J57" s="36">
        <f t="shared" si="17"/>
        <v>5870</v>
      </c>
    </row>
    <row r="58" spans="1:10" ht="12" customHeight="1">
      <c r="A58" s="24" t="s">
        <v>25</v>
      </c>
      <c r="B58" s="37">
        <v>903</v>
      </c>
      <c r="C58" s="36">
        <v>2793</v>
      </c>
      <c r="D58" s="36">
        <f t="shared" si="18"/>
        <v>3696</v>
      </c>
      <c r="E58" s="35">
        <v>18</v>
      </c>
      <c r="F58" s="36">
        <v>73</v>
      </c>
      <c r="G58" s="36">
        <f t="shared" si="16"/>
        <v>91</v>
      </c>
      <c r="H58" s="35">
        <f t="shared" si="19"/>
        <v>921</v>
      </c>
      <c r="I58" s="36">
        <f t="shared" si="20"/>
        <v>2866</v>
      </c>
      <c r="J58" s="36">
        <f t="shared" si="17"/>
        <v>3787</v>
      </c>
    </row>
    <row r="59" spans="1:10" ht="12" customHeight="1">
      <c r="A59" s="24" t="s">
        <v>26</v>
      </c>
      <c r="B59" s="37">
        <v>745</v>
      </c>
      <c r="C59" s="36">
        <v>2677</v>
      </c>
      <c r="D59" s="36">
        <f t="shared" si="18"/>
        <v>3422</v>
      </c>
      <c r="E59" s="35">
        <v>5</v>
      </c>
      <c r="F59" s="36">
        <v>20</v>
      </c>
      <c r="G59" s="36">
        <f t="shared" si="16"/>
        <v>25</v>
      </c>
      <c r="H59" s="35">
        <f t="shared" si="19"/>
        <v>750</v>
      </c>
      <c r="I59" s="36">
        <f t="shared" si="20"/>
        <v>2697</v>
      </c>
      <c r="J59" s="36">
        <f t="shared" si="17"/>
        <v>3447</v>
      </c>
    </row>
    <row r="60" spans="1:10" ht="12" customHeight="1">
      <c r="A60" s="24" t="s">
        <v>27</v>
      </c>
      <c r="B60" s="37">
        <v>188</v>
      </c>
      <c r="C60" s="36">
        <v>638</v>
      </c>
      <c r="D60" s="38">
        <f t="shared" si="18"/>
        <v>826</v>
      </c>
      <c r="E60" s="35">
        <v>12</v>
      </c>
      <c r="F60" s="36">
        <v>47</v>
      </c>
      <c r="G60" s="38">
        <f t="shared" si="16"/>
        <v>59</v>
      </c>
      <c r="H60" s="35">
        <f t="shared" si="19"/>
        <v>200</v>
      </c>
      <c r="I60" s="36">
        <f t="shared" si="20"/>
        <v>685</v>
      </c>
      <c r="J60" s="38">
        <f t="shared" si="17"/>
        <v>885</v>
      </c>
    </row>
    <row r="61" spans="1:10" ht="12" customHeight="1">
      <c r="A61" s="39" t="s">
        <v>5</v>
      </c>
      <c r="B61" s="40">
        <f aca="true" t="shared" si="21" ref="B61:J61">SUM(B52:B60)</f>
        <v>4098</v>
      </c>
      <c r="C61" s="41">
        <f t="shared" si="21"/>
        <v>20795</v>
      </c>
      <c r="D61" s="41">
        <f t="shared" si="21"/>
        <v>24893</v>
      </c>
      <c r="E61" s="40">
        <f t="shared" si="21"/>
        <v>949</v>
      </c>
      <c r="F61" s="41">
        <f t="shared" si="21"/>
        <v>7530</v>
      </c>
      <c r="G61" s="41">
        <f t="shared" si="21"/>
        <v>8479</v>
      </c>
      <c r="H61" s="40">
        <f t="shared" si="21"/>
        <v>5047</v>
      </c>
      <c r="I61" s="41">
        <f t="shared" si="21"/>
        <v>28325</v>
      </c>
      <c r="J61" s="41">
        <f t="shared" si="21"/>
        <v>33372</v>
      </c>
    </row>
    <row r="63" spans="1:10" ht="12" customHeight="1">
      <c r="A63" s="26" t="s">
        <v>10</v>
      </c>
      <c r="B63" s="27"/>
      <c r="C63" s="27"/>
      <c r="D63" s="27"/>
      <c r="E63" s="28"/>
      <c r="F63" s="26"/>
      <c r="G63" s="27"/>
      <c r="H63" s="27"/>
      <c r="I63" s="27"/>
      <c r="J63" s="27"/>
    </row>
    <row r="64" spans="1:10" ht="12" customHeight="1" thickBot="1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" customHeight="1">
      <c r="A65" s="30"/>
      <c r="B65" s="31" t="s">
        <v>3</v>
      </c>
      <c r="C65" s="32"/>
      <c r="D65" s="32"/>
      <c r="E65" s="31" t="s">
        <v>4</v>
      </c>
      <c r="F65" s="32"/>
      <c r="G65" s="32"/>
      <c r="H65" s="31" t="s">
        <v>5</v>
      </c>
      <c r="I65" s="32"/>
      <c r="J65" s="32"/>
    </row>
    <row r="66" spans="1:10" ht="12" customHeight="1">
      <c r="A66" s="120" t="s">
        <v>18</v>
      </c>
      <c r="B66" s="107" t="s">
        <v>6</v>
      </c>
      <c r="C66" s="108" t="s">
        <v>7</v>
      </c>
      <c r="D66" s="108" t="s">
        <v>5</v>
      </c>
      <c r="E66" s="107" t="s">
        <v>6</v>
      </c>
      <c r="F66" s="108" t="s">
        <v>7</v>
      </c>
      <c r="G66" s="108" t="s">
        <v>5</v>
      </c>
      <c r="H66" s="107" t="s">
        <v>6</v>
      </c>
      <c r="I66" s="108" t="s">
        <v>7</v>
      </c>
      <c r="J66" s="108" t="s">
        <v>5</v>
      </c>
    </row>
    <row r="67" spans="1:10" ht="12" customHeight="1">
      <c r="A67" s="33"/>
      <c r="B67" s="34"/>
      <c r="D67" s="33"/>
      <c r="E67" s="34"/>
      <c r="F67" s="33"/>
      <c r="G67" s="33"/>
      <c r="H67" s="34"/>
      <c r="I67" s="33"/>
      <c r="J67" s="33"/>
    </row>
    <row r="68" spans="1:10" ht="12" customHeight="1">
      <c r="A68" s="24" t="s">
        <v>19</v>
      </c>
      <c r="B68" s="35">
        <v>0</v>
      </c>
      <c r="C68" s="123">
        <v>0</v>
      </c>
      <c r="D68" s="36">
        <f>SUM(B68:C68)</f>
        <v>0</v>
      </c>
      <c r="E68" s="35">
        <v>0</v>
      </c>
      <c r="F68" s="36">
        <v>1</v>
      </c>
      <c r="G68" s="36">
        <f aca="true" t="shared" si="22" ref="G68:G76">SUM(E68:F68)</f>
        <v>1</v>
      </c>
      <c r="H68" s="35">
        <f>SUM(B68,E68)</f>
        <v>0</v>
      </c>
      <c r="I68" s="124">
        <f>SUM(C68,F68)</f>
        <v>1</v>
      </c>
      <c r="J68" s="36">
        <f aca="true" t="shared" si="23" ref="J68:J75">SUM(H68:I68)</f>
        <v>1</v>
      </c>
    </row>
    <row r="69" spans="1:10" ht="12" customHeight="1">
      <c r="A69" s="24" t="s">
        <v>20</v>
      </c>
      <c r="B69" s="35">
        <v>0</v>
      </c>
      <c r="C69" s="36">
        <v>2</v>
      </c>
      <c r="D69" s="36">
        <f aca="true" t="shared" si="24" ref="D69:D75">SUM(B69:C69)</f>
        <v>2</v>
      </c>
      <c r="E69" s="35">
        <v>0</v>
      </c>
      <c r="F69" s="36">
        <v>5</v>
      </c>
      <c r="G69" s="36">
        <f t="shared" si="22"/>
        <v>5</v>
      </c>
      <c r="H69" s="35">
        <f aca="true" t="shared" si="25" ref="H69:I76">SUM(B69,E69)</f>
        <v>0</v>
      </c>
      <c r="I69" s="124">
        <f t="shared" si="25"/>
        <v>7</v>
      </c>
      <c r="J69" s="36">
        <f t="shared" si="23"/>
        <v>7</v>
      </c>
    </row>
    <row r="70" spans="1:10" ht="12" customHeight="1">
      <c r="A70" s="24" t="s">
        <v>21</v>
      </c>
      <c r="B70" s="35">
        <v>0</v>
      </c>
      <c r="C70" s="36">
        <v>3</v>
      </c>
      <c r="D70" s="36">
        <f t="shared" si="24"/>
        <v>3</v>
      </c>
      <c r="E70" s="35">
        <v>0</v>
      </c>
      <c r="F70" s="36">
        <v>0</v>
      </c>
      <c r="G70" s="36">
        <f t="shared" si="22"/>
        <v>0</v>
      </c>
      <c r="H70" s="35">
        <f t="shared" si="25"/>
        <v>0</v>
      </c>
      <c r="I70" s="124">
        <f t="shared" si="25"/>
        <v>3</v>
      </c>
      <c r="J70" s="36">
        <f t="shared" si="23"/>
        <v>3</v>
      </c>
    </row>
    <row r="71" spans="1:10" ht="12" customHeight="1">
      <c r="A71" s="24" t="s">
        <v>22</v>
      </c>
      <c r="B71" s="37">
        <v>0</v>
      </c>
      <c r="C71" s="36">
        <v>2</v>
      </c>
      <c r="D71" s="36">
        <f t="shared" si="24"/>
        <v>2</v>
      </c>
      <c r="E71" s="35">
        <v>0</v>
      </c>
      <c r="F71" s="36">
        <v>0</v>
      </c>
      <c r="G71" s="36">
        <f t="shared" si="22"/>
        <v>0</v>
      </c>
      <c r="H71" s="35">
        <f t="shared" si="25"/>
        <v>0</v>
      </c>
      <c r="I71" s="124">
        <f t="shared" si="25"/>
        <v>2</v>
      </c>
      <c r="J71" s="36">
        <f t="shared" si="23"/>
        <v>2</v>
      </c>
    </row>
    <row r="72" spans="1:10" ht="12" customHeight="1">
      <c r="A72" s="24" t="s">
        <v>23</v>
      </c>
      <c r="B72" s="37">
        <v>1</v>
      </c>
      <c r="C72" s="36">
        <v>4</v>
      </c>
      <c r="D72" s="36">
        <f t="shared" si="24"/>
        <v>5</v>
      </c>
      <c r="E72" s="35">
        <v>0</v>
      </c>
      <c r="F72" s="36">
        <v>0</v>
      </c>
      <c r="G72" s="36">
        <f t="shared" si="22"/>
        <v>0</v>
      </c>
      <c r="H72" s="35">
        <f t="shared" si="25"/>
        <v>1</v>
      </c>
      <c r="I72" s="124">
        <f t="shared" si="25"/>
        <v>4</v>
      </c>
      <c r="J72" s="36">
        <f t="shared" si="23"/>
        <v>5</v>
      </c>
    </row>
    <row r="73" spans="1:10" ht="12" customHeight="1">
      <c r="A73" s="24" t="s">
        <v>24</v>
      </c>
      <c r="B73" s="37">
        <v>3</v>
      </c>
      <c r="C73" s="36">
        <v>3</v>
      </c>
      <c r="D73" s="36">
        <f t="shared" si="24"/>
        <v>6</v>
      </c>
      <c r="E73" s="35">
        <v>0</v>
      </c>
      <c r="F73" s="36">
        <v>0</v>
      </c>
      <c r="G73" s="36">
        <f t="shared" si="22"/>
        <v>0</v>
      </c>
      <c r="H73" s="35">
        <f t="shared" si="25"/>
        <v>3</v>
      </c>
      <c r="I73" s="124">
        <f t="shared" si="25"/>
        <v>3</v>
      </c>
      <c r="J73" s="36">
        <f t="shared" si="23"/>
        <v>6</v>
      </c>
    </row>
    <row r="74" spans="1:10" ht="12" customHeight="1">
      <c r="A74" s="24" t="s">
        <v>25</v>
      </c>
      <c r="B74" s="37">
        <v>0</v>
      </c>
      <c r="C74" s="36">
        <v>4</v>
      </c>
      <c r="D74" s="36">
        <f t="shared" si="24"/>
        <v>4</v>
      </c>
      <c r="E74" s="35">
        <v>0</v>
      </c>
      <c r="F74" s="36">
        <v>0</v>
      </c>
      <c r="G74" s="36">
        <f t="shared" si="22"/>
        <v>0</v>
      </c>
      <c r="H74" s="35">
        <f t="shared" si="25"/>
        <v>0</v>
      </c>
      <c r="I74" s="124">
        <f t="shared" si="25"/>
        <v>4</v>
      </c>
      <c r="J74" s="36">
        <f t="shared" si="23"/>
        <v>4</v>
      </c>
    </row>
    <row r="75" spans="1:10" ht="12" customHeight="1">
      <c r="A75" s="24" t="s">
        <v>26</v>
      </c>
      <c r="B75" s="37">
        <v>1</v>
      </c>
      <c r="C75" s="36">
        <v>2</v>
      </c>
      <c r="D75" s="36">
        <f t="shared" si="24"/>
        <v>3</v>
      </c>
      <c r="E75" s="35">
        <v>0</v>
      </c>
      <c r="F75" s="36">
        <v>0</v>
      </c>
      <c r="G75" s="36">
        <f t="shared" si="22"/>
        <v>0</v>
      </c>
      <c r="H75" s="35">
        <f t="shared" si="25"/>
        <v>1</v>
      </c>
      <c r="I75" s="124">
        <f t="shared" si="25"/>
        <v>2</v>
      </c>
      <c r="J75" s="36">
        <f t="shared" si="23"/>
        <v>3</v>
      </c>
    </row>
    <row r="76" spans="1:10" ht="12" customHeight="1">
      <c r="A76" s="24" t="s">
        <v>27</v>
      </c>
      <c r="B76" s="37">
        <v>1</v>
      </c>
      <c r="C76" s="36">
        <v>0</v>
      </c>
      <c r="D76" s="38">
        <f>SUM(B76:C76)</f>
        <v>1</v>
      </c>
      <c r="E76" s="35">
        <v>0</v>
      </c>
      <c r="F76" s="36">
        <v>0</v>
      </c>
      <c r="G76" s="38">
        <f t="shared" si="22"/>
        <v>0</v>
      </c>
      <c r="H76" s="125">
        <f t="shared" si="25"/>
        <v>1</v>
      </c>
      <c r="I76" s="124">
        <f t="shared" si="25"/>
        <v>0</v>
      </c>
      <c r="J76" s="36">
        <f>SUM(H76:I76)</f>
        <v>1</v>
      </c>
    </row>
    <row r="77" spans="1:10" ht="12" customHeight="1">
      <c r="A77" s="39" t="s">
        <v>5</v>
      </c>
      <c r="B77" s="40">
        <f aca="true" t="shared" si="26" ref="B77:J77">SUM(B68:B76)</f>
        <v>6</v>
      </c>
      <c r="C77" s="41">
        <f>SUM(C69:C76)</f>
        <v>20</v>
      </c>
      <c r="D77" s="41">
        <f t="shared" si="26"/>
        <v>26</v>
      </c>
      <c r="E77" s="40">
        <f t="shared" si="26"/>
        <v>0</v>
      </c>
      <c r="F77" s="41">
        <f t="shared" si="26"/>
        <v>6</v>
      </c>
      <c r="G77" s="41">
        <f t="shared" si="26"/>
        <v>6</v>
      </c>
      <c r="H77" s="40">
        <f t="shared" si="26"/>
        <v>6</v>
      </c>
      <c r="I77" s="41">
        <f t="shared" si="26"/>
        <v>26</v>
      </c>
      <c r="J77" s="41">
        <f t="shared" si="26"/>
        <v>32</v>
      </c>
    </row>
    <row r="79" spans="1:10" ht="12" customHeight="1">
      <c r="A79" s="26" t="s">
        <v>11</v>
      </c>
      <c r="B79" s="27"/>
      <c r="C79" s="27"/>
      <c r="D79" s="27"/>
      <c r="E79" s="28"/>
      <c r="F79" s="26"/>
      <c r="G79" s="27"/>
      <c r="H79" s="27"/>
      <c r="I79" s="27"/>
      <c r="J79" s="27"/>
    </row>
    <row r="80" spans="1:10" ht="12" customHeight="1" thickBot="1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" customHeight="1">
      <c r="A81" s="30"/>
      <c r="B81" s="31" t="s">
        <v>3</v>
      </c>
      <c r="C81" s="32"/>
      <c r="D81" s="32"/>
      <c r="E81" s="31" t="s">
        <v>4</v>
      </c>
      <c r="F81" s="32"/>
      <c r="G81" s="32"/>
      <c r="H81" s="31" t="s">
        <v>5</v>
      </c>
      <c r="I81" s="32"/>
      <c r="J81" s="32"/>
    </row>
    <row r="82" spans="1:10" ht="12" customHeight="1">
      <c r="A82" s="120" t="s">
        <v>18</v>
      </c>
      <c r="B82" s="107" t="s">
        <v>6</v>
      </c>
      <c r="C82" s="108" t="s">
        <v>7</v>
      </c>
      <c r="D82" s="108" t="s">
        <v>5</v>
      </c>
      <c r="E82" s="107" t="s">
        <v>6</v>
      </c>
      <c r="F82" s="108" t="s">
        <v>7</v>
      </c>
      <c r="G82" s="108" t="s">
        <v>5</v>
      </c>
      <c r="H82" s="107" t="s">
        <v>6</v>
      </c>
      <c r="I82" s="108" t="s">
        <v>7</v>
      </c>
      <c r="J82" s="108" t="s">
        <v>5</v>
      </c>
    </row>
    <row r="83" spans="1:10" ht="12" customHeight="1">
      <c r="A83" s="33"/>
      <c r="B83" s="34"/>
      <c r="C83" s="33"/>
      <c r="D83" s="33"/>
      <c r="E83" s="34"/>
      <c r="F83" s="33"/>
      <c r="G83" s="33"/>
      <c r="H83" s="34"/>
      <c r="I83" s="33"/>
      <c r="J83" s="33"/>
    </row>
    <row r="84" spans="1:10" ht="12" customHeight="1">
      <c r="A84" s="24" t="s">
        <v>19</v>
      </c>
      <c r="B84" s="35">
        <v>0</v>
      </c>
      <c r="C84" s="36">
        <v>0</v>
      </c>
      <c r="D84" s="36">
        <f>SUM(B84:C84)</f>
        <v>0</v>
      </c>
      <c r="E84" s="35">
        <v>53</v>
      </c>
      <c r="F84" s="36">
        <v>612</v>
      </c>
      <c r="G84" s="36">
        <f aca="true" t="shared" si="27" ref="G84:G92">SUM(E84:F84)</f>
        <v>665</v>
      </c>
      <c r="H84" s="35">
        <f>SUM(B84,E84)</f>
        <v>53</v>
      </c>
      <c r="I84" s="36">
        <f>SUM(C84,F84)</f>
        <v>612</v>
      </c>
      <c r="J84" s="36">
        <f aca="true" t="shared" si="28" ref="J84:J92">SUM(H84:I84)</f>
        <v>665</v>
      </c>
    </row>
    <row r="85" spans="1:10" ht="12" customHeight="1">
      <c r="A85" s="24" t="s">
        <v>20</v>
      </c>
      <c r="B85" s="35">
        <v>42</v>
      </c>
      <c r="C85" s="36">
        <v>427</v>
      </c>
      <c r="D85" s="36">
        <f aca="true" t="shared" si="29" ref="D85:D92">SUM(B85:C85)</f>
        <v>469</v>
      </c>
      <c r="E85" s="35">
        <v>182</v>
      </c>
      <c r="F85" s="36">
        <v>1463</v>
      </c>
      <c r="G85" s="36">
        <f t="shared" si="27"/>
        <v>1645</v>
      </c>
      <c r="H85" s="35">
        <f aca="true" t="shared" si="30" ref="H85:H92">SUM(B85,E85)</f>
        <v>224</v>
      </c>
      <c r="I85" s="36">
        <f aca="true" t="shared" si="31" ref="I85:I92">SUM(C85,F85)</f>
        <v>1890</v>
      </c>
      <c r="J85" s="36">
        <f t="shared" si="28"/>
        <v>2114</v>
      </c>
    </row>
    <row r="86" spans="1:10" ht="12" customHeight="1">
      <c r="A86" s="24" t="s">
        <v>21</v>
      </c>
      <c r="B86" s="35">
        <v>158</v>
      </c>
      <c r="C86" s="36">
        <v>1070</v>
      </c>
      <c r="D86" s="36">
        <f t="shared" si="29"/>
        <v>1228</v>
      </c>
      <c r="E86" s="35">
        <v>95</v>
      </c>
      <c r="F86" s="36">
        <v>527</v>
      </c>
      <c r="G86" s="36">
        <f t="shared" si="27"/>
        <v>622</v>
      </c>
      <c r="H86" s="35">
        <f t="shared" si="30"/>
        <v>253</v>
      </c>
      <c r="I86" s="36">
        <f t="shared" si="31"/>
        <v>1597</v>
      </c>
      <c r="J86" s="36">
        <f t="shared" si="28"/>
        <v>1850</v>
      </c>
    </row>
    <row r="87" spans="1:10" ht="12" customHeight="1">
      <c r="A87" s="24" t="s">
        <v>22</v>
      </c>
      <c r="B87" s="37">
        <v>132</v>
      </c>
      <c r="C87" s="36">
        <v>1211</v>
      </c>
      <c r="D87" s="36">
        <f t="shared" si="29"/>
        <v>1343</v>
      </c>
      <c r="E87" s="35">
        <v>30</v>
      </c>
      <c r="F87" s="36">
        <v>231</v>
      </c>
      <c r="G87" s="36">
        <f t="shared" si="27"/>
        <v>261</v>
      </c>
      <c r="H87" s="35">
        <f t="shared" si="30"/>
        <v>162</v>
      </c>
      <c r="I87" s="36">
        <f t="shared" si="31"/>
        <v>1442</v>
      </c>
      <c r="J87" s="36">
        <f t="shared" si="28"/>
        <v>1604</v>
      </c>
    </row>
    <row r="88" spans="1:10" ht="12" customHeight="1">
      <c r="A88" s="24" t="s">
        <v>23</v>
      </c>
      <c r="B88" s="37">
        <v>137</v>
      </c>
      <c r="C88" s="36">
        <v>1262</v>
      </c>
      <c r="D88" s="36">
        <f t="shared" si="29"/>
        <v>1399</v>
      </c>
      <c r="E88" s="35">
        <v>16</v>
      </c>
      <c r="F88" s="36">
        <v>113</v>
      </c>
      <c r="G88" s="36">
        <f t="shared" si="27"/>
        <v>129</v>
      </c>
      <c r="H88" s="35">
        <f t="shared" si="30"/>
        <v>153</v>
      </c>
      <c r="I88" s="36">
        <f t="shared" si="31"/>
        <v>1375</v>
      </c>
      <c r="J88" s="36">
        <f t="shared" si="28"/>
        <v>1528</v>
      </c>
    </row>
    <row r="89" spans="1:10" ht="12" customHeight="1">
      <c r="A89" s="24" t="s">
        <v>24</v>
      </c>
      <c r="B89" s="37">
        <v>295</v>
      </c>
      <c r="C89" s="36">
        <v>1421</v>
      </c>
      <c r="D89" s="36">
        <f t="shared" si="29"/>
        <v>1716</v>
      </c>
      <c r="E89" s="35">
        <v>9</v>
      </c>
      <c r="F89" s="36">
        <v>83</v>
      </c>
      <c r="G89" s="36">
        <f t="shared" si="27"/>
        <v>92</v>
      </c>
      <c r="H89" s="35">
        <f t="shared" si="30"/>
        <v>304</v>
      </c>
      <c r="I89" s="36">
        <f t="shared" si="31"/>
        <v>1504</v>
      </c>
      <c r="J89" s="36">
        <f t="shared" si="28"/>
        <v>1808</v>
      </c>
    </row>
    <row r="90" spans="1:10" ht="12" customHeight="1">
      <c r="A90" s="24" t="s">
        <v>25</v>
      </c>
      <c r="B90" s="37">
        <v>332</v>
      </c>
      <c r="C90" s="36">
        <v>1129</v>
      </c>
      <c r="D90" s="36">
        <f t="shared" si="29"/>
        <v>1461</v>
      </c>
      <c r="E90" s="35">
        <v>4</v>
      </c>
      <c r="F90" s="36">
        <v>51</v>
      </c>
      <c r="G90" s="36">
        <f t="shared" si="27"/>
        <v>55</v>
      </c>
      <c r="H90" s="35">
        <f t="shared" si="30"/>
        <v>336</v>
      </c>
      <c r="I90" s="36">
        <f t="shared" si="31"/>
        <v>1180</v>
      </c>
      <c r="J90" s="36">
        <f t="shared" si="28"/>
        <v>1516</v>
      </c>
    </row>
    <row r="91" spans="1:10" ht="12" customHeight="1">
      <c r="A91" s="24" t="s">
        <v>26</v>
      </c>
      <c r="B91" s="37">
        <v>322</v>
      </c>
      <c r="C91" s="36">
        <v>947</v>
      </c>
      <c r="D91" s="36">
        <f t="shared" si="29"/>
        <v>1269</v>
      </c>
      <c r="E91" s="35">
        <v>4</v>
      </c>
      <c r="F91" s="36">
        <v>23</v>
      </c>
      <c r="G91" s="36">
        <f t="shared" si="27"/>
        <v>27</v>
      </c>
      <c r="H91" s="35">
        <f t="shared" si="30"/>
        <v>326</v>
      </c>
      <c r="I91" s="36">
        <f t="shared" si="31"/>
        <v>970</v>
      </c>
      <c r="J91" s="36">
        <f t="shared" si="28"/>
        <v>1296</v>
      </c>
    </row>
    <row r="92" spans="1:10" ht="12" customHeight="1">
      <c r="A92" s="24" t="s">
        <v>27</v>
      </c>
      <c r="B92" s="37">
        <v>107</v>
      </c>
      <c r="C92" s="36">
        <v>181</v>
      </c>
      <c r="D92" s="38">
        <f t="shared" si="29"/>
        <v>288</v>
      </c>
      <c r="E92" s="35">
        <v>6</v>
      </c>
      <c r="F92" s="36">
        <v>11</v>
      </c>
      <c r="G92" s="38">
        <f t="shared" si="27"/>
        <v>17</v>
      </c>
      <c r="H92" s="35">
        <f t="shared" si="30"/>
        <v>113</v>
      </c>
      <c r="I92" s="36">
        <f t="shared" si="31"/>
        <v>192</v>
      </c>
      <c r="J92" s="38">
        <f t="shared" si="28"/>
        <v>305</v>
      </c>
    </row>
    <row r="93" spans="1:10" ht="12" customHeight="1">
      <c r="A93" s="39" t="s">
        <v>5</v>
      </c>
      <c r="B93" s="40">
        <f aca="true" t="shared" si="32" ref="B93:J93">SUM(B84:B92)</f>
        <v>1525</v>
      </c>
      <c r="C93" s="41">
        <f t="shared" si="32"/>
        <v>7648</v>
      </c>
      <c r="D93" s="41">
        <f t="shared" si="32"/>
        <v>9173</v>
      </c>
      <c r="E93" s="40">
        <f t="shared" si="32"/>
        <v>399</v>
      </c>
      <c r="F93" s="41">
        <f t="shared" si="32"/>
        <v>3114</v>
      </c>
      <c r="G93" s="41">
        <f t="shared" si="32"/>
        <v>3513</v>
      </c>
      <c r="H93" s="40">
        <f t="shared" si="32"/>
        <v>1924</v>
      </c>
      <c r="I93" s="41">
        <f t="shared" si="32"/>
        <v>10762</v>
      </c>
      <c r="J93" s="41">
        <f t="shared" si="32"/>
        <v>12686</v>
      </c>
    </row>
  </sheetData>
  <printOptions horizontalCentered="1"/>
  <pageMargins left="0.3937007874015748" right="0.3937007874015748" top="0.3937007874015748" bottom="0.1968503937007874" header="0.5118110236220472" footer="0.5118110236220472"/>
  <pageSetup fitToWidth="2" horizontalDpi="300" verticalDpi="300" orientation="portrait" paperSize="9" scale="73" r:id="rId1"/>
  <headerFooter alignWithMargins="0">
    <oddFooter>&amp;R&amp;A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C44" sqref="C44"/>
    </sheetView>
  </sheetViews>
  <sheetFormatPr defaultColWidth="9.140625" defaultRowHeight="12.75" customHeight="1"/>
  <cols>
    <col min="1" max="1" width="34.8515625" style="44" customWidth="1"/>
    <col min="2" max="2" width="9.140625" style="44" customWidth="1"/>
    <col min="3" max="3" width="9.421875" style="44" bestFit="1" customWidth="1"/>
    <col min="4" max="5" width="9.140625" style="44" customWidth="1"/>
    <col min="6" max="6" width="9.421875" style="44" bestFit="1" customWidth="1"/>
    <col min="7" max="16384" width="9.140625" style="44" customWidth="1"/>
  </cols>
  <sheetData>
    <row r="1" spans="1:10" ht="12.75" customHeight="1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45" t="s">
        <v>15</v>
      </c>
      <c r="B2" s="46"/>
      <c r="C2" s="46"/>
      <c r="D2" s="46"/>
      <c r="E2" s="47"/>
      <c r="F2" s="47"/>
      <c r="G2" s="46"/>
      <c r="H2" s="46"/>
      <c r="I2" s="46"/>
      <c r="J2" s="46"/>
    </row>
    <row r="3" spans="1:10" ht="12.75" customHeight="1">
      <c r="A3" s="46"/>
      <c r="B3" s="46"/>
      <c r="C3" s="46"/>
      <c r="D3" s="46"/>
      <c r="E3" s="47"/>
      <c r="F3" s="45"/>
      <c r="G3" s="46"/>
      <c r="H3" s="46"/>
      <c r="I3" s="46"/>
      <c r="J3" s="46"/>
    </row>
    <row r="4" spans="1:10" ht="12.75" customHeight="1">
      <c r="A4" s="45" t="s">
        <v>45</v>
      </c>
      <c r="B4" s="46"/>
      <c r="C4" s="46"/>
      <c r="D4" s="46"/>
      <c r="E4" s="47"/>
      <c r="F4" s="47"/>
      <c r="G4" s="46"/>
      <c r="H4" s="46"/>
      <c r="I4" s="46"/>
      <c r="J4" s="46"/>
    </row>
    <row r="6" spans="1:10" ht="12.75" customHeight="1">
      <c r="A6" s="48" t="s">
        <v>28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48"/>
      <c r="B7" s="49"/>
      <c r="C7" s="49"/>
      <c r="D7" s="49"/>
      <c r="E7" s="49"/>
      <c r="F7" s="49"/>
      <c r="G7" s="49"/>
      <c r="H7" s="49"/>
      <c r="I7" s="49"/>
      <c r="J7" s="49"/>
    </row>
    <row r="8" spans="1:10" ht="12.75" customHeight="1">
      <c r="A8" s="48" t="s">
        <v>17</v>
      </c>
      <c r="B8" s="49"/>
      <c r="C8" s="49"/>
      <c r="D8" s="49"/>
      <c r="E8" s="49"/>
      <c r="F8" s="49"/>
      <c r="G8" s="49"/>
      <c r="H8" s="49"/>
      <c r="I8" s="49"/>
      <c r="J8" s="49"/>
    </row>
    <row r="9" ht="12.75" customHeight="1" thickBot="1"/>
    <row r="10" spans="1:10" ht="12.75" customHeight="1">
      <c r="A10" s="50"/>
      <c r="B10" s="51" t="s">
        <v>3</v>
      </c>
      <c r="C10" s="52"/>
      <c r="D10" s="52"/>
      <c r="E10" s="51" t="s">
        <v>4</v>
      </c>
      <c r="F10" s="52"/>
      <c r="G10" s="52"/>
      <c r="H10" s="51" t="s">
        <v>5</v>
      </c>
      <c r="I10" s="52"/>
      <c r="J10" s="52"/>
    </row>
    <row r="11" spans="1:10" ht="12.75" customHeight="1">
      <c r="A11" s="121" t="s">
        <v>18</v>
      </c>
      <c r="B11" s="53" t="s">
        <v>6</v>
      </c>
      <c r="C11" s="54" t="s">
        <v>7</v>
      </c>
      <c r="D11" s="54" t="s">
        <v>5</v>
      </c>
      <c r="E11" s="53" t="s">
        <v>6</v>
      </c>
      <c r="F11" s="54" t="s">
        <v>7</v>
      </c>
      <c r="G11" s="54" t="s">
        <v>5</v>
      </c>
      <c r="H11" s="53" t="s">
        <v>6</v>
      </c>
      <c r="I11" s="54" t="s">
        <v>7</v>
      </c>
      <c r="J11" s="54" t="s">
        <v>5</v>
      </c>
    </row>
    <row r="12" spans="1:10" ht="12.75" customHeight="1">
      <c r="A12" s="55"/>
      <c r="B12" s="56"/>
      <c r="C12" s="55"/>
      <c r="D12" s="55"/>
      <c r="E12" s="56"/>
      <c r="F12" s="55"/>
      <c r="G12" s="55"/>
      <c r="H12" s="56"/>
      <c r="I12" s="55"/>
      <c r="J12" s="55"/>
    </row>
    <row r="13" spans="1:10" ht="12.75" customHeight="1">
      <c r="A13" s="43" t="s">
        <v>19</v>
      </c>
      <c r="B13" s="57">
        <f aca="true" t="shared" si="0" ref="B13:J13">SUM(B36,B52,B68,B84)</f>
        <v>0</v>
      </c>
      <c r="C13" s="58">
        <f t="shared" si="0"/>
        <v>0</v>
      </c>
      <c r="D13" s="58">
        <f t="shared" si="0"/>
        <v>0</v>
      </c>
      <c r="E13" s="57">
        <f t="shared" si="0"/>
        <v>45</v>
      </c>
      <c r="F13" s="58">
        <f t="shared" si="0"/>
        <v>365</v>
      </c>
      <c r="G13" s="58">
        <f t="shared" si="0"/>
        <v>410</v>
      </c>
      <c r="H13" s="57">
        <f t="shared" si="0"/>
        <v>45</v>
      </c>
      <c r="I13" s="58">
        <f t="shared" si="0"/>
        <v>365</v>
      </c>
      <c r="J13" s="58">
        <f t="shared" si="0"/>
        <v>410</v>
      </c>
    </row>
    <row r="14" spans="1:10" ht="12.75" customHeight="1">
      <c r="A14" s="43" t="s">
        <v>20</v>
      </c>
      <c r="B14" s="57">
        <f aca="true" t="shared" si="1" ref="B14:J14">SUM(B37,B53,B69,B85)</f>
        <v>53</v>
      </c>
      <c r="C14" s="58">
        <f t="shared" si="1"/>
        <v>289</v>
      </c>
      <c r="D14" s="58">
        <f t="shared" si="1"/>
        <v>342</v>
      </c>
      <c r="E14" s="57">
        <f t="shared" si="1"/>
        <v>121</v>
      </c>
      <c r="F14" s="58">
        <f t="shared" si="1"/>
        <v>825</v>
      </c>
      <c r="G14" s="58">
        <f t="shared" si="1"/>
        <v>946</v>
      </c>
      <c r="H14" s="57">
        <f t="shared" si="1"/>
        <v>174</v>
      </c>
      <c r="I14" s="58">
        <f t="shared" si="1"/>
        <v>1114</v>
      </c>
      <c r="J14" s="58">
        <f t="shared" si="1"/>
        <v>1288</v>
      </c>
    </row>
    <row r="15" spans="1:10" ht="12.75" customHeight="1">
      <c r="A15" s="43" t="s">
        <v>21</v>
      </c>
      <c r="B15" s="57">
        <f aca="true" t="shared" si="2" ref="B15:J15">SUM(B38,B54,B70,B86)</f>
        <v>111</v>
      </c>
      <c r="C15" s="58">
        <f t="shared" si="2"/>
        <v>657</v>
      </c>
      <c r="D15" s="58">
        <f t="shared" si="2"/>
        <v>768</v>
      </c>
      <c r="E15" s="57">
        <f t="shared" si="2"/>
        <v>49</v>
      </c>
      <c r="F15" s="58">
        <f t="shared" si="2"/>
        <v>255</v>
      </c>
      <c r="G15" s="58">
        <f t="shared" si="2"/>
        <v>304</v>
      </c>
      <c r="H15" s="57">
        <f t="shared" si="2"/>
        <v>160</v>
      </c>
      <c r="I15" s="58">
        <f t="shared" si="2"/>
        <v>912</v>
      </c>
      <c r="J15" s="58">
        <f t="shared" si="2"/>
        <v>1072</v>
      </c>
    </row>
    <row r="16" spans="1:10" ht="12.75" customHeight="1">
      <c r="A16" s="43" t="s">
        <v>22</v>
      </c>
      <c r="B16" s="59">
        <f aca="true" t="shared" si="3" ref="B16:J16">SUM(B39,B55,B71,B87)</f>
        <v>150</v>
      </c>
      <c r="C16" s="58">
        <f t="shared" si="3"/>
        <v>695</v>
      </c>
      <c r="D16" s="58">
        <f t="shared" si="3"/>
        <v>845</v>
      </c>
      <c r="E16" s="57">
        <f t="shared" si="3"/>
        <v>18</v>
      </c>
      <c r="F16" s="58">
        <f t="shared" si="3"/>
        <v>112</v>
      </c>
      <c r="G16" s="58">
        <f t="shared" si="3"/>
        <v>130</v>
      </c>
      <c r="H16" s="57">
        <f t="shared" si="3"/>
        <v>168</v>
      </c>
      <c r="I16" s="58">
        <f t="shared" si="3"/>
        <v>807</v>
      </c>
      <c r="J16" s="58">
        <f t="shared" si="3"/>
        <v>975</v>
      </c>
    </row>
    <row r="17" spans="1:10" ht="12.75" customHeight="1">
      <c r="A17" s="43" t="s">
        <v>23</v>
      </c>
      <c r="B17" s="59">
        <f aca="true" t="shared" si="4" ref="B17:J17">SUM(B40,B56,B72,B88)</f>
        <v>131</v>
      </c>
      <c r="C17" s="58">
        <f t="shared" si="4"/>
        <v>607</v>
      </c>
      <c r="D17" s="58">
        <f t="shared" si="4"/>
        <v>738</v>
      </c>
      <c r="E17" s="57">
        <f t="shared" si="4"/>
        <v>9</v>
      </c>
      <c r="F17" s="58">
        <f t="shared" si="4"/>
        <v>49</v>
      </c>
      <c r="G17" s="58">
        <f t="shared" si="4"/>
        <v>58</v>
      </c>
      <c r="H17" s="57">
        <f t="shared" si="4"/>
        <v>140</v>
      </c>
      <c r="I17" s="58">
        <f t="shared" si="4"/>
        <v>656</v>
      </c>
      <c r="J17" s="58">
        <f t="shared" si="4"/>
        <v>796</v>
      </c>
    </row>
    <row r="18" spans="1:10" ht="12.75" customHeight="1">
      <c r="A18" s="43" t="s">
        <v>24</v>
      </c>
      <c r="B18" s="59">
        <f aca="true" t="shared" si="5" ref="B18:J18">SUM(B41,B57,B73,B89)</f>
        <v>131</v>
      </c>
      <c r="C18" s="58">
        <f t="shared" si="5"/>
        <v>592</v>
      </c>
      <c r="D18" s="58">
        <f t="shared" si="5"/>
        <v>723</v>
      </c>
      <c r="E18" s="57">
        <f t="shared" si="5"/>
        <v>9</v>
      </c>
      <c r="F18" s="58">
        <f t="shared" si="5"/>
        <v>37</v>
      </c>
      <c r="G18" s="58">
        <f t="shared" si="5"/>
        <v>46</v>
      </c>
      <c r="H18" s="57">
        <f t="shared" si="5"/>
        <v>140</v>
      </c>
      <c r="I18" s="58">
        <f t="shared" si="5"/>
        <v>629</v>
      </c>
      <c r="J18" s="58">
        <f t="shared" si="5"/>
        <v>769</v>
      </c>
    </row>
    <row r="19" spans="1:10" ht="12.75" customHeight="1">
      <c r="A19" s="43" t="s">
        <v>25</v>
      </c>
      <c r="B19" s="59">
        <f aca="true" t="shared" si="6" ref="B19:J19">SUM(B42,B58,B74,B90)</f>
        <v>140</v>
      </c>
      <c r="C19" s="58">
        <f t="shared" si="6"/>
        <v>528</v>
      </c>
      <c r="D19" s="58">
        <f t="shared" si="6"/>
        <v>668</v>
      </c>
      <c r="E19" s="57">
        <f t="shared" si="6"/>
        <v>6</v>
      </c>
      <c r="F19" s="58">
        <f t="shared" si="6"/>
        <v>19</v>
      </c>
      <c r="G19" s="58">
        <f t="shared" si="6"/>
        <v>25</v>
      </c>
      <c r="H19" s="57">
        <f t="shared" si="6"/>
        <v>146</v>
      </c>
      <c r="I19" s="58">
        <f t="shared" si="6"/>
        <v>547</v>
      </c>
      <c r="J19" s="58">
        <f t="shared" si="6"/>
        <v>693</v>
      </c>
    </row>
    <row r="20" spans="1:10" ht="12.75" customHeight="1">
      <c r="A20" s="43" t="s">
        <v>26</v>
      </c>
      <c r="B20" s="59">
        <f aca="true" t="shared" si="7" ref="B20:J20">SUM(B43,B59,B75,B91)</f>
        <v>122</v>
      </c>
      <c r="C20" s="58">
        <f t="shared" si="7"/>
        <v>435</v>
      </c>
      <c r="D20" s="58">
        <f t="shared" si="7"/>
        <v>557</v>
      </c>
      <c r="E20" s="57">
        <f t="shared" si="7"/>
        <v>2</v>
      </c>
      <c r="F20" s="58">
        <f t="shared" si="7"/>
        <v>11</v>
      </c>
      <c r="G20" s="58">
        <f t="shared" si="7"/>
        <v>13</v>
      </c>
      <c r="H20" s="57">
        <f t="shared" si="7"/>
        <v>124</v>
      </c>
      <c r="I20" s="58">
        <f t="shared" si="7"/>
        <v>446</v>
      </c>
      <c r="J20" s="58">
        <f t="shared" si="7"/>
        <v>570</v>
      </c>
    </row>
    <row r="21" spans="1:10" ht="12.75" customHeight="1">
      <c r="A21" s="43" t="s">
        <v>27</v>
      </c>
      <c r="B21" s="59">
        <f aca="true" t="shared" si="8" ref="B21:J21">SUM(B44,B60,B76,B92)</f>
        <v>44</v>
      </c>
      <c r="C21" s="58">
        <f t="shared" si="8"/>
        <v>109</v>
      </c>
      <c r="D21" s="60">
        <f t="shared" si="8"/>
        <v>153</v>
      </c>
      <c r="E21" s="57">
        <f t="shared" si="8"/>
        <v>2</v>
      </c>
      <c r="F21" s="58">
        <f t="shared" si="8"/>
        <v>7</v>
      </c>
      <c r="G21" s="60">
        <f t="shared" si="8"/>
        <v>9</v>
      </c>
      <c r="H21" s="57">
        <f t="shared" si="8"/>
        <v>46</v>
      </c>
      <c r="I21" s="58">
        <f t="shared" si="8"/>
        <v>116</v>
      </c>
      <c r="J21" s="60">
        <f t="shared" si="8"/>
        <v>162</v>
      </c>
    </row>
    <row r="22" spans="1:10" ht="12.75" customHeight="1">
      <c r="A22" s="61" t="s">
        <v>5</v>
      </c>
      <c r="B22" s="62">
        <f aca="true" t="shared" si="9" ref="B22:J22">SUM(B45,B61,B77,B93)</f>
        <v>882</v>
      </c>
      <c r="C22" s="63">
        <f t="shared" si="9"/>
        <v>3912</v>
      </c>
      <c r="D22" s="63">
        <f t="shared" si="9"/>
        <v>4794</v>
      </c>
      <c r="E22" s="62">
        <f t="shared" si="9"/>
        <v>261</v>
      </c>
      <c r="F22" s="63">
        <f t="shared" si="9"/>
        <v>1680</v>
      </c>
      <c r="G22" s="63">
        <f t="shared" si="9"/>
        <v>1941</v>
      </c>
      <c r="H22" s="62">
        <f t="shared" si="9"/>
        <v>1143</v>
      </c>
      <c r="I22" s="63">
        <f t="shared" si="9"/>
        <v>5592</v>
      </c>
      <c r="J22" s="63">
        <f t="shared" si="9"/>
        <v>6735</v>
      </c>
    </row>
    <row r="24" spans="1:10" ht="12.75" customHeight="1">
      <c r="A24" s="42" t="s">
        <v>43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 customHeight="1">
      <c r="A25" s="45" t="s">
        <v>15</v>
      </c>
      <c r="B25" s="46"/>
      <c r="C25" s="46"/>
      <c r="D25" s="46"/>
      <c r="E25" s="47"/>
      <c r="F25" s="47"/>
      <c r="G25" s="46"/>
      <c r="H25" s="46"/>
      <c r="I25" s="46"/>
      <c r="J25" s="46"/>
    </row>
    <row r="26" spans="1:10" ht="12.75" customHeight="1">
      <c r="A26" s="46"/>
      <c r="B26" s="46"/>
      <c r="C26" s="46"/>
      <c r="D26" s="46"/>
      <c r="E26" s="47"/>
      <c r="F26" s="45"/>
      <c r="G26" s="46"/>
      <c r="H26" s="46"/>
      <c r="I26" s="46"/>
      <c r="J26" s="46"/>
    </row>
    <row r="27" spans="1:10" ht="12.75" customHeight="1">
      <c r="A27" s="45" t="s">
        <v>45</v>
      </c>
      <c r="B27" s="46"/>
      <c r="C27" s="46"/>
      <c r="D27" s="46"/>
      <c r="E27" s="47"/>
      <c r="F27" s="47"/>
      <c r="G27" s="46"/>
      <c r="H27" s="46"/>
      <c r="I27" s="46"/>
      <c r="J27" s="46"/>
    </row>
    <row r="29" spans="1:10" ht="12.75" customHeight="1">
      <c r="A29" s="48" t="s">
        <v>28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 customHeight="1">
      <c r="A31" s="48" t="s">
        <v>30</v>
      </c>
      <c r="B31" s="49"/>
      <c r="C31" s="49"/>
      <c r="D31" s="49"/>
      <c r="E31" s="49"/>
      <c r="F31" s="49"/>
      <c r="G31" s="49"/>
      <c r="H31" s="49"/>
      <c r="I31" s="49"/>
      <c r="J31" s="49"/>
    </row>
    <row r="32" ht="12.75" customHeight="1" thickBot="1"/>
    <row r="33" spans="1:10" ht="12.75" customHeight="1">
      <c r="A33" s="50"/>
      <c r="B33" s="51" t="s">
        <v>3</v>
      </c>
      <c r="C33" s="52"/>
      <c r="D33" s="52"/>
      <c r="E33" s="51" t="s">
        <v>4</v>
      </c>
      <c r="F33" s="52"/>
      <c r="G33" s="52"/>
      <c r="H33" s="51" t="s">
        <v>5</v>
      </c>
      <c r="I33" s="52"/>
      <c r="J33" s="52"/>
    </row>
    <row r="34" spans="1:10" ht="12.75" customHeight="1">
      <c r="A34" s="121" t="s">
        <v>18</v>
      </c>
      <c r="B34" s="53" t="s">
        <v>6</v>
      </c>
      <c r="C34" s="54" t="s">
        <v>7</v>
      </c>
      <c r="D34" s="54" t="s">
        <v>5</v>
      </c>
      <c r="E34" s="53" t="s">
        <v>6</v>
      </c>
      <c r="F34" s="54" t="s">
        <v>7</v>
      </c>
      <c r="G34" s="54" t="s">
        <v>5</v>
      </c>
      <c r="H34" s="53" t="s">
        <v>6</v>
      </c>
      <c r="I34" s="54" t="s">
        <v>7</v>
      </c>
      <c r="J34" s="54" t="s">
        <v>5</v>
      </c>
    </row>
    <row r="35" spans="1:10" ht="12.75" customHeight="1">
      <c r="A35" s="55"/>
      <c r="B35" s="56"/>
      <c r="C35" s="55"/>
      <c r="D35" s="55"/>
      <c r="E35" s="56"/>
      <c r="F35" s="55"/>
      <c r="G35" s="55"/>
      <c r="H35" s="56"/>
      <c r="I35" s="55"/>
      <c r="J35" s="55"/>
    </row>
    <row r="36" spans="1:10" ht="12.75" customHeight="1">
      <c r="A36" s="43" t="s">
        <v>19</v>
      </c>
      <c r="B36" s="57">
        <v>0</v>
      </c>
      <c r="C36" s="58">
        <v>0</v>
      </c>
      <c r="D36" s="58">
        <f>SUM(B36:C36)</f>
        <v>0</v>
      </c>
      <c r="E36" s="57">
        <v>14</v>
      </c>
      <c r="F36" s="58">
        <v>89</v>
      </c>
      <c r="G36" s="58">
        <f aca="true" t="shared" si="10" ref="G36:G44">SUM(E36:F36)</f>
        <v>103</v>
      </c>
      <c r="H36" s="57">
        <f>SUM(B36,E36)</f>
        <v>14</v>
      </c>
      <c r="I36" s="58">
        <f>SUM(C36,F36)</f>
        <v>89</v>
      </c>
      <c r="J36" s="58">
        <f aca="true" t="shared" si="11" ref="J36:J44">SUM(H36:I36)</f>
        <v>103</v>
      </c>
    </row>
    <row r="37" spans="1:10" ht="12.75" customHeight="1">
      <c r="A37" s="43" t="s">
        <v>20</v>
      </c>
      <c r="B37" s="57">
        <v>9</v>
      </c>
      <c r="C37" s="58">
        <v>58</v>
      </c>
      <c r="D37" s="58">
        <f aca="true" t="shared" si="12" ref="D37:D44">SUM(B37:C37)</f>
        <v>67</v>
      </c>
      <c r="E37" s="57">
        <v>43</v>
      </c>
      <c r="F37" s="58">
        <v>221</v>
      </c>
      <c r="G37" s="58">
        <f t="shared" si="10"/>
        <v>264</v>
      </c>
      <c r="H37" s="57">
        <f aca="true" t="shared" si="13" ref="H37:I44">SUM(B37,E37)</f>
        <v>52</v>
      </c>
      <c r="I37" s="58">
        <f t="shared" si="13"/>
        <v>279</v>
      </c>
      <c r="J37" s="58">
        <f t="shared" si="11"/>
        <v>331</v>
      </c>
    </row>
    <row r="38" spans="1:10" ht="12.75" customHeight="1">
      <c r="A38" s="43" t="s">
        <v>21</v>
      </c>
      <c r="B38" s="57">
        <v>22</v>
      </c>
      <c r="C38" s="58">
        <v>134</v>
      </c>
      <c r="D38" s="58">
        <f t="shared" si="12"/>
        <v>156</v>
      </c>
      <c r="E38" s="57">
        <v>15</v>
      </c>
      <c r="F38" s="58">
        <v>85</v>
      </c>
      <c r="G38" s="58">
        <f t="shared" si="10"/>
        <v>100</v>
      </c>
      <c r="H38" s="57">
        <f t="shared" si="13"/>
        <v>37</v>
      </c>
      <c r="I38" s="58">
        <f t="shared" si="13"/>
        <v>219</v>
      </c>
      <c r="J38" s="58">
        <f t="shared" si="11"/>
        <v>256</v>
      </c>
    </row>
    <row r="39" spans="1:10" ht="12.75" customHeight="1">
      <c r="A39" s="43" t="s">
        <v>22</v>
      </c>
      <c r="B39" s="59">
        <v>30</v>
      </c>
      <c r="C39" s="58">
        <v>149</v>
      </c>
      <c r="D39" s="58">
        <f t="shared" si="12"/>
        <v>179</v>
      </c>
      <c r="E39" s="57">
        <v>7</v>
      </c>
      <c r="F39" s="58">
        <v>34</v>
      </c>
      <c r="G39" s="58">
        <f t="shared" si="10"/>
        <v>41</v>
      </c>
      <c r="H39" s="57">
        <f t="shared" si="13"/>
        <v>37</v>
      </c>
      <c r="I39" s="58">
        <f t="shared" si="13"/>
        <v>183</v>
      </c>
      <c r="J39" s="58">
        <f t="shared" si="11"/>
        <v>220</v>
      </c>
    </row>
    <row r="40" spans="1:10" ht="12.75" customHeight="1">
      <c r="A40" s="43" t="s">
        <v>23</v>
      </c>
      <c r="B40" s="59">
        <v>23</v>
      </c>
      <c r="C40" s="58">
        <v>121</v>
      </c>
      <c r="D40" s="58">
        <f t="shared" si="12"/>
        <v>144</v>
      </c>
      <c r="E40" s="57">
        <v>3</v>
      </c>
      <c r="F40" s="58">
        <v>17</v>
      </c>
      <c r="G40" s="58">
        <f t="shared" si="10"/>
        <v>20</v>
      </c>
      <c r="H40" s="57">
        <f t="shared" si="13"/>
        <v>26</v>
      </c>
      <c r="I40" s="58">
        <f t="shared" si="13"/>
        <v>138</v>
      </c>
      <c r="J40" s="58">
        <f t="shared" si="11"/>
        <v>164</v>
      </c>
    </row>
    <row r="41" spans="1:10" ht="12.75" customHeight="1">
      <c r="A41" s="43" t="s">
        <v>24</v>
      </c>
      <c r="B41" s="59">
        <v>18</v>
      </c>
      <c r="C41" s="58">
        <v>118</v>
      </c>
      <c r="D41" s="58">
        <f t="shared" si="12"/>
        <v>136</v>
      </c>
      <c r="E41" s="57">
        <v>4</v>
      </c>
      <c r="F41" s="58">
        <v>15</v>
      </c>
      <c r="G41" s="58">
        <f t="shared" si="10"/>
        <v>19</v>
      </c>
      <c r="H41" s="57">
        <f t="shared" si="13"/>
        <v>22</v>
      </c>
      <c r="I41" s="58">
        <f t="shared" si="13"/>
        <v>133</v>
      </c>
      <c r="J41" s="58">
        <f t="shared" si="11"/>
        <v>155</v>
      </c>
    </row>
    <row r="42" spans="1:10" ht="12.75" customHeight="1">
      <c r="A42" s="43" t="s">
        <v>25</v>
      </c>
      <c r="B42" s="59">
        <v>32</v>
      </c>
      <c r="C42" s="58">
        <v>112</v>
      </c>
      <c r="D42" s="58">
        <f t="shared" si="12"/>
        <v>144</v>
      </c>
      <c r="E42" s="57">
        <v>3</v>
      </c>
      <c r="F42" s="58">
        <v>7</v>
      </c>
      <c r="G42" s="58">
        <f t="shared" si="10"/>
        <v>10</v>
      </c>
      <c r="H42" s="57">
        <f t="shared" si="13"/>
        <v>35</v>
      </c>
      <c r="I42" s="58">
        <f t="shared" si="13"/>
        <v>119</v>
      </c>
      <c r="J42" s="58">
        <f t="shared" si="11"/>
        <v>154</v>
      </c>
    </row>
    <row r="43" spans="1:10" ht="12.75" customHeight="1">
      <c r="A43" s="43" t="s">
        <v>26</v>
      </c>
      <c r="B43" s="59">
        <v>32</v>
      </c>
      <c r="C43" s="58">
        <v>139</v>
      </c>
      <c r="D43" s="58">
        <f t="shared" si="12"/>
        <v>171</v>
      </c>
      <c r="E43" s="57">
        <v>0</v>
      </c>
      <c r="F43" s="58">
        <v>3</v>
      </c>
      <c r="G43" s="58">
        <f t="shared" si="10"/>
        <v>3</v>
      </c>
      <c r="H43" s="57">
        <f t="shared" si="13"/>
        <v>32</v>
      </c>
      <c r="I43" s="58">
        <f t="shared" si="13"/>
        <v>142</v>
      </c>
      <c r="J43" s="58">
        <f t="shared" si="11"/>
        <v>174</v>
      </c>
    </row>
    <row r="44" spans="1:10" ht="12.75" customHeight="1">
      <c r="A44" s="43" t="s">
        <v>27</v>
      </c>
      <c r="B44" s="59">
        <v>10</v>
      </c>
      <c r="C44" s="58">
        <v>25</v>
      </c>
      <c r="D44" s="58">
        <f t="shared" si="12"/>
        <v>35</v>
      </c>
      <c r="E44" s="57">
        <v>1</v>
      </c>
      <c r="F44" s="58">
        <v>1</v>
      </c>
      <c r="G44" s="60">
        <f t="shared" si="10"/>
        <v>2</v>
      </c>
      <c r="H44" s="57">
        <f t="shared" si="13"/>
        <v>11</v>
      </c>
      <c r="I44" s="58">
        <f t="shared" si="13"/>
        <v>26</v>
      </c>
      <c r="J44" s="60">
        <f t="shared" si="11"/>
        <v>37</v>
      </c>
    </row>
    <row r="45" spans="1:10" ht="12.75" customHeight="1">
      <c r="A45" s="61" t="s">
        <v>5</v>
      </c>
      <c r="B45" s="62">
        <f>SUM(B36:B44)</f>
        <v>176</v>
      </c>
      <c r="C45" s="63">
        <f aca="true" t="shared" si="14" ref="C45:J45">SUM(C36:C44)</f>
        <v>856</v>
      </c>
      <c r="D45" s="63">
        <f t="shared" si="14"/>
        <v>1032</v>
      </c>
      <c r="E45" s="62">
        <f t="shared" si="14"/>
        <v>90</v>
      </c>
      <c r="F45" s="63">
        <f t="shared" si="14"/>
        <v>472</v>
      </c>
      <c r="G45" s="63">
        <f t="shared" si="14"/>
        <v>562</v>
      </c>
      <c r="H45" s="62">
        <f t="shared" si="14"/>
        <v>266</v>
      </c>
      <c r="I45" s="63">
        <f t="shared" si="14"/>
        <v>1328</v>
      </c>
      <c r="J45" s="63">
        <f t="shared" si="14"/>
        <v>1594</v>
      </c>
    </row>
    <row r="47" spans="1:10" ht="12.75" customHeight="1">
      <c r="A47" s="48" t="s">
        <v>9</v>
      </c>
      <c r="B47" s="49"/>
      <c r="C47" s="49"/>
      <c r="D47" s="49"/>
      <c r="E47" s="49"/>
      <c r="F47" s="49"/>
      <c r="G47" s="49"/>
      <c r="H47" s="49"/>
      <c r="I47" s="49"/>
      <c r="J47" s="49"/>
    </row>
    <row r="48" ht="12.75" customHeight="1" thickBot="1"/>
    <row r="49" spans="1:10" ht="12.75" customHeight="1">
      <c r="A49" s="50"/>
      <c r="B49" s="51" t="s">
        <v>3</v>
      </c>
      <c r="C49" s="52"/>
      <c r="D49" s="52"/>
      <c r="E49" s="51" t="s">
        <v>4</v>
      </c>
      <c r="F49" s="52"/>
      <c r="G49" s="52"/>
      <c r="H49" s="51" t="s">
        <v>5</v>
      </c>
      <c r="I49" s="52"/>
      <c r="J49" s="52"/>
    </row>
    <row r="50" spans="1:10" ht="12.75" customHeight="1">
      <c r="A50" s="121" t="s">
        <v>18</v>
      </c>
      <c r="B50" s="53" t="s">
        <v>6</v>
      </c>
      <c r="C50" s="54" t="s">
        <v>7</v>
      </c>
      <c r="D50" s="54" t="s">
        <v>5</v>
      </c>
      <c r="E50" s="53" t="s">
        <v>6</v>
      </c>
      <c r="F50" s="54" t="s">
        <v>7</v>
      </c>
      <c r="G50" s="54" t="s">
        <v>5</v>
      </c>
      <c r="H50" s="53" t="s">
        <v>6</v>
      </c>
      <c r="I50" s="54" t="s">
        <v>7</v>
      </c>
      <c r="J50" s="54" t="s">
        <v>5</v>
      </c>
    </row>
    <row r="51" spans="1:10" ht="12.75" customHeight="1">
      <c r="A51" s="55"/>
      <c r="B51" s="56"/>
      <c r="C51" s="55"/>
      <c r="D51" s="55"/>
      <c r="E51" s="56"/>
      <c r="F51" s="55"/>
      <c r="G51" s="55"/>
      <c r="H51" s="56"/>
      <c r="I51" s="55"/>
      <c r="J51" s="55"/>
    </row>
    <row r="52" spans="1:10" ht="12.75" customHeight="1">
      <c r="A52" s="43" t="s">
        <v>19</v>
      </c>
      <c r="B52" s="57">
        <v>0</v>
      </c>
      <c r="C52" s="58">
        <v>0</v>
      </c>
      <c r="D52" s="58">
        <f>SUM(B52:C52)</f>
        <v>0</v>
      </c>
      <c r="E52" s="57">
        <v>25</v>
      </c>
      <c r="F52" s="58">
        <v>228</v>
      </c>
      <c r="G52" s="58">
        <f aca="true" t="shared" si="15" ref="G52:G60">SUM(E52:F52)</f>
        <v>253</v>
      </c>
      <c r="H52" s="57">
        <f>SUM(B52,E52)</f>
        <v>25</v>
      </c>
      <c r="I52" s="58">
        <f>SUM(C52,F52)</f>
        <v>228</v>
      </c>
      <c r="J52" s="58">
        <f aca="true" t="shared" si="16" ref="J52:J60">SUM(H52:I52)</f>
        <v>253</v>
      </c>
    </row>
    <row r="53" spans="1:10" ht="12.75" customHeight="1">
      <c r="A53" s="43" t="s">
        <v>20</v>
      </c>
      <c r="B53" s="57">
        <v>38</v>
      </c>
      <c r="C53" s="58">
        <v>179</v>
      </c>
      <c r="D53" s="58">
        <f>SUM(B53:C53)</f>
        <v>217</v>
      </c>
      <c r="E53" s="57">
        <v>64</v>
      </c>
      <c r="F53" s="58">
        <v>496</v>
      </c>
      <c r="G53" s="58">
        <f t="shared" si="15"/>
        <v>560</v>
      </c>
      <c r="H53" s="57">
        <f aca="true" t="shared" si="17" ref="H53:I60">SUM(B53,E53)</f>
        <v>102</v>
      </c>
      <c r="I53" s="58">
        <f t="shared" si="17"/>
        <v>675</v>
      </c>
      <c r="J53" s="58">
        <f t="shared" si="16"/>
        <v>777</v>
      </c>
    </row>
    <row r="54" spans="1:10" ht="12.75" customHeight="1">
      <c r="A54" s="43" t="s">
        <v>21</v>
      </c>
      <c r="B54" s="57">
        <v>79</v>
      </c>
      <c r="C54" s="58">
        <v>425</v>
      </c>
      <c r="D54" s="58">
        <f aca="true" t="shared" si="18" ref="D54:D60">SUM(B54:C54)</f>
        <v>504</v>
      </c>
      <c r="E54" s="57">
        <v>28</v>
      </c>
      <c r="F54" s="58">
        <v>124</v>
      </c>
      <c r="G54" s="58">
        <f t="shared" si="15"/>
        <v>152</v>
      </c>
      <c r="H54" s="57">
        <f t="shared" si="17"/>
        <v>107</v>
      </c>
      <c r="I54" s="58">
        <f t="shared" si="17"/>
        <v>549</v>
      </c>
      <c r="J54" s="58">
        <f t="shared" si="16"/>
        <v>656</v>
      </c>
    </row>
    <row r="55" spans="1:10" ht="12.75" customHeight="1">
      <c r="A55" s="43" t="s">
        <v>22</v>
      </c>
      <c r="B55" s="59">
        <v>102</v>
      </c>
      <c r="C55" s="58">
        <v>442</v>
      </c>
      <c r="D55" s="58">
        <f t="shared" si="18"/>
        <v>544</v>
      </c>
      <c r="E55" s="57">
        <v>7</v>
      </c>
      <c r="F55" s="58">
        <v>58</v>
      </c>
      <c r="G55" s="58">
        <f t="shared" si="15"/>
        <v>65</v>
      </c>
      <c r="H55" s="57">
        <f t="shared" si="17"/>
        <v>109</v>
      </c>
      <c r="I55" s="58">
        <f t="shared" si="17"/>
        <v>500</v>
      </c>
      <c r="J55" s="58">
        <f t="shared" si="16"/>
        <v>609</v>
      </c>
    </row>
    <row r="56" spans="1:10" ht="12.75" customHeight="1">
      <c r="A56" s="43" t="s">
        <v>23</v>
      </c>
      <c r="B56" s="59">
        <v>94</v>
      </c>
      <c r="C56" s="58">
        <v>408</v>
      </c>
      <c r="D56" s="58">
        <f t="shared" si="18"/>
        <v>502</v>
      </c>
      <c r="E56" s="57">
        <v>4</v>
      </c>
      <c r="F56" s="58">
        <v>23</v>
      </c>
      <c r="G56" s="58">
        <f t="shared" si="15"/>
        <v>27</v>
      </c>
      <c r="H56" s="57">
        <f t="shared" si="17"/>
        <v>98</v>
      </c>
      <c r="I56" s="58">
        <f t="shared" si="17"/>
        <v>431</v>
      </c>
      <c r="J56" s="58">
        <f t="shared" si="16"/>
        <v>529</v>
      </c>
    </row>
    <row r="57" spans="1:10" ht="12.75" customHeight="1">
      <c r="A57" s="43" t="s">
        <v>24</v>
      </c>
      <c r="B57" s="59">
        <v>94</v>
      </c>
      <c r="C57" s="58">
        <v>382</v>
      </c>
      <c r="D57" s="58">
        <f t="shared" si="18"/>
        <v>476</v>
      </c>
      <c r="E57" s="57">
        <v>5</v>
      </c>
      <c r="F57" s="58">
        <v>17</v>
      </c>
      <c r="G57" s="58">
        <f t="shared" si="15"/>
        <v>22</v>
      </c>
      <c r="H57" s="57">
        <f t="shared" si="17"/>
        <v>99</v>
      </c>
      <c r="I57" s="58">
        <f t="shared" si="17"/>
        <v>399</v>
      </c>
      <c r="J57" s="58">
        <f t="shared" si="16"/>
        <v>498</v>
      </c>
    </row>
    <row r="58" spans="1:10" ht="12.75" customHeight="1">
      <c r="A58" s="43" t="s">
        <v>25</v>
      </c>
      <c r="B58" s="59">
        <v>84</v>
      </c>
      <c r="C58" s="58">
        <v>313</v>
      </c>
      <c r="D58" s="58">
        <f t="shared" si="18"/>
        <v>397</v>
      </c>
      <c r="E58" s="57">
        <v>0</v>
      </c>
      <c r="F58" s="58">
        <v>7</v>
      </c>
      <c r="G58" s="58">
        <f t="shared" si="15"/>
        <v>7</v>
      </c>
      <c r="H58" s="57">
        <f t="shared" si="17"/>
        <v>84</v>
      </c>
      <c r="I58" s="58">
        <f t="shared" si="17"/>
        <v>320</v>
      </c>
      <c r="J58" s="58">
        <f t="shared" si="16"/>
        <v>404</v>
      </c>
    </row>
    <row r="59" spans="1:10" ht="12.75" customHeight="1">
      <c r="A59" s="43" t="s">
        <v>26</v>
      </c>
      <c r="B59" s="59">
        <v>75</v>
      </c>
      <c r="C59" s="58">
        <v>231</v>
      </c>
      <c r="D59" s="58">
        <f t="shared" si="18"/>
        <v>306</v>
      </c>
      <c r="E59" s="57">
        <v>1</v>
      </c>
      <c r="F59" s="58">
        <v>4</v>
      </c>
      <c r="G59" s="58">
        <f t="shared" si="15"/>
        <v>5</v>
      </c>
      <c r="H59" s="57">
        <f t="shared" si="17"/>
        <v>76</v>
      </c>
      <c r="I59" s="58">
        <f t="shared" si="17"/>
        <v>235</v>
      </c>
      <c r="J59" s="58">
        <f t="shared" si="16"/>
        <v>311</v>
      </c>
    </row>
    <row r="60" spans="1:10" ht="12.75" customHeight="1">
      <c r="A60" s="43" t="s">
        <v>27</v>
      </c>
      <c r="B60" s="59">
        <v>22</v>
      </c>
      <c r="C60" s="58">
        <v>67</v>
      </c>
      <c r="D60" s="60">
        <f t="shared" si="18"/>
        <v>89</v>
      </c>
      <c r="E60" s="57">
        <v>0</v>
      </c>
      <c r="F60" s="58">
        <v>4</v>
      </c>
      <c r="G60" s="60">
        <f t="shared" si="15"/>
        <v>4</v>
      </c>
      <c r="H60" s="57">
        <f t="shared" si="17"/>
        <v>22</v>
      </c>
      <c r="I60" s="58">
        <f t="shared" si="17"/>
        <v>71</v>
      </c>
      <c r="J60" s="60">
        <f t="shared" si="16"/>
        <v>93</v>
      </c>
    </row>
    <row r="61" spans="1:10" ht="12.75" customHeight="1">
      <c r="A61" s="61" t="s">
        <v>5</v>
      </c>
      <c r="B61" s="62">
        <f>SUM(B52:B60)</f>
        <v>588</v>
      </c>
      <c r="C61" s="63">
        <f aca="true" t="shared" si="19" ref="C61:J61">SUM(C52:C60)</f>
        <v>2447</v>
      </c>
      <c r="D61" s="63">
        <f t="shared" si="19"/>
        <v>3035</v>
      </c>
      <c r="E61" s="62">
        <f t="shared" si="19"/>
        <v>134</v>
      </c>
      <c r="F61" s="63">
        <f t="shared" si="19"/>
        <v>961</v>
      </c>
      <c r="G61" s="63">
        <f t="shared" si="19"/>
        <v>1095</v>
      </c>
      <c r="H61" s="62">
        <f t="shared" si="19"/>
        <v>722</v>
      </c>
      <c r="I61" s="63">
        <f t="shared" si="19"/>
        <v>3408</v>
      </c>
      <c r="J61" s="63">
        <f t="shared" si="19"/>
        <v>4130</v>
      </c>
    </row>
    <row r="63" spans="1:10" ht="12.75" customHeight="1">
      <c r="A63" s="48" t="s">
        <v>10</v>
      </c>
      <c r="B63" s="49"/>
      <c r="C63" s="49"/>
      <c r="D63" s="49"/>
      <c r="E63" s="49"/>
      <c r="F63" s="49"/>
      <c r="G63" s="49"/>
      <c r="H63" s="49"/>
      <c r="I63" s="49"/>
      <c r="J63" s="49"/>
    </row>
    <row r="64" ht="12.75" customHeight="1" thickBot="1"/>
    <row r="65" spans="1:10" ht="12.75" customHeight="1">
      <c r="A65" s="50"/>
      <c r="B65" s="51" t="s">
        <v>3</v>
      </c>
      <c r="C65" s="52"/>
      <c r="D65" s="52"/>
      <c r="E65" s="51" t="s">
        <v>4</v>
      </c>
      <c r="F65" s="52"/>
      <c r="G65" s="52"/>
      <c r="H65" s="51" t="s">
        <v>5</v>
      </c>
      <c r="I65" s="52"/>
      <c r="J65" s="52"/>
    </row>
    <row r="66" spans="1:10" ht="12.75" customHeight="1">
      <c r="A66" s="121" t="s">
        <v>18</v>
      </c>
      <c r="B66" s="53" t="s">
        <v>6</v>
      </c>
      <c r="C66" s="54" t="s">
        <v>7</v>
      </c>
      <c r="D66" s="54" t="s">
        <v>5</v>
      </c>
      <c r="E66" s="53" t="s">
        <v>6</v>
      </c>
      <c r="F66" s="54" t="s">
        <v>7</v>
      </c>
      <c r="G66" s="54" t="s">
        <v>5</v>
      </c>
      <c r="H66" s="53" t="s">
        <v>6</v>
      </c>
      <c r="I66" s="54" t="s">
        <v>7</v>
      </c>
      <c r="J66" s="54" t="s">
        <v>5</v>
      </c>
    </row>
    <row r="67" spans="1:10" ht="12.75" customHeight="1">
      <c r="A67" s="55"/>
      <c r="B67" s="56"/>
      <c r="C67" s="55"/>
      <c r="D67" s="55"/>
      <c r="E67" s="56"/>
      <c r="F67" s="55"/>
      <c r="G67" s="55"/>
      <c r="H67" s="56"/>
      <c r="I67" s="55"/>
      <c r="J67" s="55"/>
    </row>
    <row r="68" spans="1:10" ht="12.75" customHeight="1">
      <c r="A68" s="43" t="s">
        <v>19</v>
      </c>
      <c r="B68" s="57">
        <v>0</v>
      </c>
      <c r="C68" s="58">
        <v>0</v>
      </c>
      <c r="D68" s="58">
        <f>SUM(B68:C68)</f>
        <v>0</v>
      </c>
      <c r="E68" s="57">
        <v>2</v>
      </c>
      <c r="F68" s="58">
        <v>6</v>
      </c>
      <c r="G68" s="58">
        <f aca="true" t="shared" si="20" ref="G68:G76">SUM(E68:F68)</f>
        <v>8</v>
      </c>
      <c r="H68" s="57">
        <f>SUM(B68,E68)</f>
        <v>2</v>
      </c>
      <c r="I68" s="58">
        <f>SUM(C68,F68)</f>
        <v>6</v>
      </c>
      <c r="J68" s="58">
        <f aca="true" t="shared" si="21" ref="J68:J76">SUM(H68:I68)</f>
        <v>8</v>
      </c>
    </row>
    <row r="69" spans="1:10" ht="12.75" customHeight="1">
      <c r="A69" s="43" t="s">
        <v>20</v>
      </c>
      <c r="B69" s="57">
        <v>0</v>
      </c>
      <c r="C69" s="58">
        <v>10</v>
      </c>
      <c r="D69" s="58">
        <f aca="true" t="shared" si="22" ref="D69:D76">SUM(B69:C69)</f>
        <v>10</v>
      </c>
      <c r="E69" s="57">
        <v>2</v>
      </c>
      <c r="F69" s="58">
        <v>7</v>
      </c>
      <c r="G69" s="58">
        <f t="shared" si="20"/>
        <v>9</v>
      </c>
      <c r="H69" s="57">
        <f aca="true" t="shared" si="23" ref="H69:I76">SUM(B69,E69)</f>
        <v>2</v>
      </c>
      <c r="I69" s="58">
        <f t="shared" si="23"/>
        <v>17</v>
      </c>
      <c r="J69" s="58">
        <f t="shared" si="21"/>
        <v>19</v>
      </c>
    </row>
    <row r="70" spans="1:10" ht="12.75" customHeight="1">
      <c r="A70" s="43" t="s">
        <v>21</v>
      </c>
      <c r="B70" s="57">
        <v>4</v>
      </c>
      <c r="C70" s="58">
        <v>22</v>
      </c>
      <c r="D70" s="58">
        <f t="shared" si="22"/>
        <v>26</v>
      </c>
      <c r="E70" s="57">
        <v>1</v>
      </c>
      <c r="F70" s="58">
        <v>6</v>
      </c>
      <c r="G70" s="58">
        <f t="shared" si="20"/>
        <v>7</v>
      </c>
      <c r="H70" s="57">
        <f t="shared" si="23"/>
        <v>5</v>
      </c>
      <c r="I70" s="58">
        <f t="shared" si="23"/>
        <v>28</v>
      </c>
      <c r="J70" s="58">
        <f t="shared" si="21"/>
        <v>33</v>
      </c>
    </row>
    <row r="71" spans="1:10" ht="12.75" customHeight="1">
      <c r="A71" s="43" t="s">
        <v>22</v>
      </c>
      <c r="B71" s="59">
        <v>5</v>
      </c>
      <c r="C71" s="58">
        <v>18</v>
      </c>
      <c r="D71" s="58">
        <f t="shared" si="22"/>
        <v>23</v>
      </c>
      <c r="E71" s="57">
        <v>1</v>
      </c>
      <c r="F71" s="58">
        <v>1</v>
      </c>
      <c r="G71" s="58">
        <f t="shared" si="20"/>
        <v>2</v>
      </c>
      <c r="H71" s="57">
        <f t="shared" si="23"/>
        <v>6</v>
      </c>
      <c r="I71" s="58">
        <f t="shared" si="23"/>
        <v>19</v>
      </c>
      <c r="J71" s="58">
        <f t="shared" si="21"/>
        <v>25</v>
      </c>
    </row>
    <row r="72" spans="1:10" ht="12.75" customHeight="1">
      <c r="A72" s="43" t="s">
        <v>23</v>
      </c>
      <c r="B72" s="59">
        <v>2</v>
      </c>
      <c r="C72" s="58">
        <v>10</v>
      </c>
      <c r="D72" s="58">
        <f t="shared" si="22"/>
        <v>12</v>
      </c>
      <c r="E72" s="57">
        <v>0</v>
      </c>
      <c r="F72" s="58">
        <v>1</v>
      </c>
      <c r="G72" s="58">
        <f t="shared" si="20"/>
        <v>1</v>
      </c>
      <c r="H72" s="57">
        <f t="shared" si="23"/>
        <v>2</v>
      </c>
      <c r="I72" s="58">
        <f t="shared" si="23"/>
        <v>11</v>
      </c>
      <c r="J72" s="58">
        <f t="shared" si="21"/>
        <v>13</v>
      </c>
    </row>
    <row r="73" spans="1:10" ht="12.75" customHeight="1">
      <c r="A73" s="43" t="s">
        <v>24</v>
      </c>
      <c r="B73" s="59">
        <v>3</v>
      </c>
      <c r="C73" s="58">
        <v>10</v>
      </c>
      <c r="D73" s="58">
        <f t="shared" si="22"/>
        <v>13</v>
      </c>
      <c r="E73" s="57">
        <v>0</v>
      </c>
      <c r="F73" s="58">
        <v>1</v>
      </c>
      <c r="G73" s="58">
        <f t="shared" si="20"/>
        <v>1</v>
      </c>
      <c r="H73" s="57">
        <f t="shared" si="23"/>
        <v>3</v>
      </c>
      <c r="I73" s="58">
        <f t="shared" si="23"/>
        <v>11</v>
      </c>
      <c r="J73" s="58">
        <f t="shared" si="21"/>
        <v>14</v>
      </c>
    </row>
    <row r="74" spans="1:10" ht="12.75" customHeight="1">
      <c r="A74" s="43" t="s">
        <v>25</v>
      </c>
      <c r="B74" s="59">
        <v>1</v>
      </c>
      <c r="C74" s="58">
        <v>3</v>
      </c>
      <c r="D74" s="58">
        <f t="shared" si="22"/>
        <v>4</v>
      </c>
      <c r="E74" s="57">
        <v>0</v>
      </c>
      <c r="F74" s="58">
        <v>0</v>
      </c>
      <c r="G74" s="58">
        <f t="shared" si="20"/>
        <v>0</v>
      </c>
      <c r="H74" s="57">
        <f t="shared" si="23"/>
        <v>1</v>
      </c>
      <c r="I74" s="58">
        <f t="shared" si="23"/>
        <v>3</v>
      </c>
      <c r="J74" s="58">
        <f t="shared" si="21"/>
        <v>4</v>
      </c>
    </row>
    <row r="75" spans="1:10" ht="12.75" customHeight="1">
      <c r="A75" s="43" t="s">
        <v>26</v>
      </c>
      <c r="B75" s="59">
        <v>1</v>
      </c>
      <c r="C75" s="58">
        <v>7</v>
      </c>
      <c r="D75" s="58">
        <f t="shared" si="22"/>
        <v>8</v>
      </c>
      <c r="E75" s="57">
        <v>0</v>
      </c>
      <c r="F75" s="58">
        <v>1</v>
      </c>
      <c r="G75" s="58">
        <f t="shared" si="20"/>
        <v>1</v>
      </c>
      <c r="H75" s="57">
        <f t="shared" si="23"/>
        <v>1</v>
      </c>
      <c r="I75" s="58">
        <f t="shared" si="23"/>
        <v>8</v>
      </c>
      <c r="J75" s="58">
        <f t="shared" si="21"/>
        <v>9</v>
      </c>
    </row>
    <row r="76" spans="1:10" ht="12.75" customHeight="1">
      <c r="A76" s="43" t="s">
        <v>27</v>
      </c>
      <c r="B76" s="59">
        <v>0</v>
      </c>
      <c r="C76" s="58">
        <v>1</v>
      </c>
      <c r="D76" s="60">
        <f t="shared" si="22"/>
        <v>1</v>
      </c>
      <c r="E76" s="57">
        <v>0</v>
      </c>
      <c r="F76" s="58">
        <v>0</v>
      </c>
      <c r="G76" s="60">
        <f t="shared" si="20"/>
        <v>0</v>
      </c>
      <c r="H76" s="57">
        <f t="shared" si="23"/>
        <v>0</v>
      </c>
      <c r="I76" s="58">
        <f t="shared" si="23"/>
        <v>1</v>
      </c>
      <c r="J76" s="60">
        <f t="shared" si="21"/>
        <v>1</v>
      </c>
    </row>
    <row r="77" spans="1:10" ht="12.75" customHeight="1">
      <c r="A77" s="61" t="s">
        <v>5</v>
      </c>
      <c r="B77" s="62">
        <f>SUM(B68:B76)</f>
        <v>16</v>
      </c>
      <c r="C77" s="63">
        <f aca="true" t="shared" si="24" ref="C77:J77">SUM(C68:C76)</f>
        <v>81</v>
      </c>
      <c r="D77" s="63">
        <f t="shared" si="24"/>
        <v>97</v>
      </c>
      <c r="E77" s="62">
        <f t="shared" si="24"/>
        <v>6</v>
      </c>
      <c r="F77" s="63">
        <f t="shared" si="24"/>
        <v>23</v>
      </c>
      <c r="G77" s="63">
        <f t="shared" si="24"/>
        <v>29</v>
      </c>
      <c r="H77" s="62">
        <f t="shared" si="24"/>
        <v>22</v>
      </c>
      <c r="I77" s="63">
        <f t="shared" si="24"/>
        <v>104</v>
      </c>
      <c r="J77" s="63">
        <f t="shared" si="24"/>
        <v>126</v>
      </c>
    </row>
    <row r="79" spans="1:10" ht="12.75" customHeight="1">
      <c r="A79" s="48" t="s">
        <v>11</v>
      </c>
      <c r="B79" s="49"/>
      <c r="C79" s="49"/>
      <c r="D79" s="49"/>
      <c r="E79" s="49"/>
      <c r="F79" s="49"/>
      <c r="G79" s="49"/>
      <c r="H79" s="49"/>
      <c r="I79" s="49"/>
      <c r="J79" s="49"/>
    </row>
    <row r="80" ht="12.75" customHeight="1" thickBot="1"/>
    <row r="81" spans="1:10" ht="12.75" customHeight="1">
      <c r="A81" s="50"/>
      <c r="B81" s="51" t="s">
        <v>3</v>
      </c>
      <c r="C81" s="52"/>
      <c r="D81" s="52"/>
      <c r="E81" s="51" t="s">
        <v>4</v>
      </c>
      <c r="F81" s="52"/>
      <c r="G81" s="52"/>
      <c r="H81" s="51" t="s">
        <v>5</v>
      </c>
      <c r="I81" s="52"/>
      <c r="J81" s="52"/>
    </row>
    <row r="82" spans="1:10" ht="12.75" customHeight="1">
      <c r="A82" s="121" t="s">
        <v>18</v>
      </c>
      <c r="B82" s="53" t="s">
        <v>6</v>
      </c>
      <c r="C82" s="54" t="s">
        <v>7</v>
      </c>
      <c r="D82" s="54" t="s">
        <v>5</v>
      </c>
      <c r="E82" s="53" t="s">
        <v>6</v>
      </c>
      <c r="F82" s="54" t="s">
        <v>7</v>
      </c>
      <c r="G82" s="54" t="s">
        <v>5</v>
      </c>
      <c r="H82" s="53" t="s">
        <v>6</v>
      </c>
      <c r="I82" s="54" t="s">
        <v>7</v>
      </c>
      <c r="J82" s="54" t="s">
        <v>5</v>
      </c>
    </row>
    <row r="83" spans="1:10" ht="12.75" customHeight="1">
      <c r="A83" s="55"/>
      <c r="B83" s="56"/>
      <c r="C83" s="55"/>
      <c r="D83" s="55"/>
      <c r="E83" s="56"/>
      <c r="F83" s="55"/>
      <c r="G83" s="55"/>
      <c r="H83" s="56"/>
      <c r="I83" s="55"/>
      <c r="J83" s="55"/>
    </row>
    <row r="84" spans="1:10" ht="12.75" customHeight="1">
      <c r="A84" s="43" t="s">
        <v>19</v>
      </c>
      <c r="B84" s="57">
        <v>0</v>
      </c>
      <c r="C84" s="58">
        <v>0</v>
      </c>
      <c r="D84" s="58">
        <f>SUM(B84:C84)</f>
        <v>0</v>
      </c>
      <c r="E84" s="57">
        <v>4</v>
      </c>
      <c r="F84" s="58">
        <v>42</v>
      </c>
      <c r="G84" s="58">
        <f aca="true" t="shared" si="25" ref="G84:G92">SUM(E84:F84)</f>
        <v>46</v>
      </c>
      <c r="H84" s="57">
        <f>SUM(B84,E84)</f>
        <v>4</v>
      </c>
      <c r="I84" s="58">
        <f>SUM(C84,F84)</f>
        <v>42</v>
      </c>
      <c r="J84" s="58">
        <f aca="true" t="shared" si="26" ref="J84:J92">SUM(H84:I84)</f>
        <v>46</v>
      </c>
    </row>
    <row r="85" spans="1:10" ht="12.75" customHeight="1">
      <c r="A85" s="43" t="s">
        <v>20</v>
      </c>
      <c r="B85" s="57">
        <v>6</v>
      </c>
      <c r="C85" s="58">
        <v>42</v>
      </c>
      <c r="D85" s="58">
        <f aca="true" t="shared" si="27" ref="D85:D92">SUM(B85:C85)</f>
        <v>48</v>
      </c>
      <c r="E85" s="57">
        <v>12</v>
      </c>
      <c r="F85" s="58">
        <v>101</v>
      </c>
      <c r="G85" s="58">
        <f t="shared" si="25"/>
        <v>113</v>
      </c>
      <c r="H85" s="57">
        <f aca="true" t="shared" si="28" ref="H85:I92">SUM(B85,E85)</f>
        <v>18</v>
      </c>
      <c r="I85" s="58">
        <f t="shared" si="28"/>
        <v>143</v>
      </c>
      <c r="J85" s="58">
        <f t="shared" si="26"/>
        <v>161</v>
      </c>
    </row>
    <row r="86" spans="1:10" ht="12.75" customHeight="1">
      <c r="A86" s="43" t="s">
        <v>21</v>
      </c>
      <c r="B86" s="57">
        <v>6</v>
      </c>
      <c r="C86" s="58">
        <v>76</v>
      </c>
      <c r="D86" s="58">
        <f t="shared" si="27"/>
        <v>82</v>
      </c>
      <c r="E86" s="57">
        <v>5</v>
      </c>
      <c r="F86" s="58">
        <v>40</v>
      </c>
      <c r="G86" s="58">
        <f t="shared" si="25"/>
        <v>45</v>
      </c>
      <c r="H86" s="57">
        <f t="shared" si="28"/>
        <v>11</v>
      </c>
      <c r="I86" s="58">
        <f t="shared" si="28"/>
        <v>116</v>
      </c>
      <c r="J86" s="58">
        <f t="shared" si="26"/>
        <v>127</v>
      </c>
    </row>
    <row r="87" spans="1:10" ht="12.75" customHeight="1">
      <c r="A87" s="43" t="s">
        <v>22</v>
      </c>
      <c r="B87" s="59">
        <v>13</v>
      </c>
      <c r="C87" s="58">
        <v>86</v>
      </c>
      <c r="D87" s="58">
        <f t="shared" si="27"/>
        <v>99</v>
      </c>
      <c r="E87" s="57">
        <v>3</v>
      </c>
      <c r="F87" s="58">
        <v>19</v>
      </c>
      <c r="G87" s="58">
        <f t="shared" si="25"/>
        <v>22</v>
      </c>
      <c r="H87" s="57">
        <f t="shared" si="28"/>
        <v>16</v>
      </c>
      <c r="I87" s="58">
        <f t="shared" si="28"/>
        <v>105</v>
      </c>
      <c r="J87" s="58">
        <f t="shared" si="26"/>
        <v>121</v>
      </c>
    </row>
    <row r="88" spans="1:10" ht="12.75" customHeight="1">
      <c r="A88" s="43" t="s">
        <v>23</v>
      </c>
      <c r="B88" s="59">
        <v>12</v>
      </c>
      <c r="C88" s="58">
        <v>68</v>
      </c>
      <c r="D88" s="58">
        <f t="shared" si="27"/>
        <v>80</v>
      </c>
      <c r="E88" s="57">
        <v>2</v>
      </c>
      <c r="F88" s="58">
        <v>8</v>
      </c>
      <c r="G88" s="58">
        <f t="shared" si="25"/>
        <v>10</v>
      </c>
      <c r="H88" s="57">
        <f t="shared" si="28"/>
        <v>14</v>
      </c>
      <c r="I88" s="58">
        <f t="shared" si="28"/>
        <v>76</v>
      </c>
      <c r="J88" s="58">
        <f t="shared" si="26"/>
        <v>90</v>
      </c>
    </row>
    <row r="89" spans="1:10" ht="12.75" customHeight="1">
      <c r="A89" s="43" t="s">
        <v>24</v>
      </c>
      <c r="B89" s="59">
        <v>16</v>
      </c>
      <c r="C89" s="58">
        <v>82</v>
      </c>
      <c r="D89" s="58">
        <f t="shared" si="27"/>
        <v>98</v>
      </c>
      <c r="E89" s="57">
        <v>0</v>
      </c>
      <c r="F89" s="58">
        <v>4</v>
      </c>
      <c r="G89" s="58">
        <f t="shared" si="25"/>
        <v>4</v>
      </c>
      <c r="H89" s="57">
        <f t="shared" si="28"/>
        <v>16</v>
      </c>
      <c r="I89" s="58">
        <f t="shared" si="28"/>
        <v>86</v>
      </c>
      <c r="J89" s="58">
        <f t="shared" si="26"/>
        <v>102</v>
      </c>
    </row>
    <row r="90" spans="1:10" ht="12.75" customHeight="1">
      <c r="A90" s="43" t="s">
        <v>25</v>
      </c>
      <c r="B90" s="59">
        <v>23</v>
      </c>
      <c r="C90" s="58">
        <v>100</v>
      </c>
      <c r="D90" s="58">
        <f t="shared" si="27"/>
        <v>123</v>
      </c>
      <c r="E90" s="57">
        <v>3</v>
      </c>
      <c r="F90" s="58">
        <v>5</v>
      </c>
      <c r="G90" s="58">
        <f t="shared" si="25"/>
        <v>8</v>
      </c>
      <c r="H90" s="57">
        <f t="shared" si="28"/>
        <v>26</v>
      </c>
      <c r="I90" s="58">
        <f t="shared" si="28"/>
        <v>105</v>
      </c>
      <c r="J90" s="58">
        <f t="shared" si="26"/>
        <v>131</v>
      </c>
    </row>
    <row r="91" spans="1:10" ht="12.75" customHeight="1">
      <c r="A91" s="43" t="s">
        <v>26</v>
      </c>
      <c r="B91" s="59">
        <v>14</v>
      </c>
      <c r="C91" s="58">
        <v>58</v>
      </c>
      <c r="D91" s="58">
        <f t="shared" si="27"/>
        <v>72</v>
      </c>
      <c r="E91" s="57">
        <v>1</v>
      </c>
      <c r="F91" s="58">
        <v>3</v>
      </c>
      <c r="G91" s="58">
        <f t="shared" si="25"/>
        <v>4</v>
      </c>
      <c r="H91" s="57">
        <f t="shared" si="28"/>
        <v>15</v>
      </c>
      <c r="I91" s="58">
        <f t="shared" si="28"/>
        <v>61</v>
      </c>
      <c r="J91" s="58">
        <f t="shared" si="26"/>
        <v>76</v>
      </c>
    </row>
    <row r="92" spans="1:10" ht="12.75" customHeight="1">
      <c r="A92" s="43" t="s">
        <v>27</v>
      </c>
      <c r="B92" s="59">
        <v>12</v>
      </c>
      <c r="C92" s="58">
        <v>16</v>
      </c>
      <c r="D92" s="60">
        <f t="shared" si="27"/>
        <v>28</v>
      </c>
      <c r="E92" s="57">
        <v>1</v>
      </c>
      <c r="F92" s="58">
        <v>2</v>
      </c>
      <c r="G92" s="60">
        <f t="shared" si="25"/>
        <v>3</v>
      </c>
      <c r="H92" s="57">
        <f t="shared" si="28"/>
        <v>13</v>
      </c>
      <c r="I92" s="58">
        <f t="shared" si="28"/>
        <v>18</v>
      </c>
      <c r="J92" s="60">
        <f t="shared" si="26"/>
        <v>31</v>
      </c>
    </row>
    <row r="93" spans="1:10" ht="12.75" customHeight="1">
      <c r="A93" s="61" t="s">
        <v>5</v>
      </c>
      <c r="B93" s="62">
        <f>SUM(B84:B92)</f>
        <v>102</v>
      </c>
      <c r="C93" s="63">
        <f aca="true" t="shared" si="29" ref="C93:J93">SUM(C84:C92)</f>
        <v>528</v>
      </c>
      <c r="D93" s="63">
        <f t="shared" si="29"/>
        <v>630</v>
      </c>
      <c r="E93" s="62">
        <f t="shared" si="29"/>
        <v>31</v>
      </c>
      <c r="F93" s="63">
        <f t="shared" si="29"/>
        <v>224</v>
      </c>
      <c r="G93" s="63">
        <f t="shared" si="29"/>
        <v>255</v>
      </c>
      <c r="H93" s="62">
        <f t="shared" si="29"/>
        <v>133</v>
      </c>
      <c r="I93" s="63">
        <f t="shared" si="29"/>
        <v>752</v>
      </c>
      <c r="J93" s="63">
        <f t="shared" si="29"/>
        <v>885</v>
      </c>
    </row>
  </sheetData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72" r:id="rId1"/>
  <headerFooter alignWithMargins="0">
    <oddFooter>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D44" sqref="D44"/>
    </sheetView>
  </sheetViews>
  <sheetFormatPr defaultColWidth="9.140625" defaultRowHeight="12.75"/>
  <cols>
    <col min="1" max="1" width="33.140625" style="2" customWidth="1"/>
    <col min="2" max="10" width="9.7109375" style="2" customWidth="1"/>
    <col min="11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45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1</v>
      </c>
      <c r="C12" s="16">
        <v>112</v>
      </c>
      <c r="D12" s="16">
        <f>SUM(B12:C12)</f>
        <v>113</v>
      </c>
      <c r="E12" s="17">
        <v>3</v>
      </c>
      <c r="F12" s="16">
        <v>124</v>
      </c>
      <c r="G12" s="16">
        <f>SUM(E12:F12)</f>
        <v>127</v>
      </c>
      <c r="H12" s="17">
        <f aca="true" t="shared" si="0" ref="H12:I15">SUM(B12,E12)</f>
        <v>4</v>
      </c>
      <c r="I12" s="16">
        <f t="shared" si="0"/>
        <v>236</v>
      </c>
      <c r="J12" s="16">
        <f>SUM(H12:I12)</f>
        <v>240</v>
      </c>
    </row>
    <row r="13" spans="1:10" ht="12.75">
      <c r="A13" s="2" t="s">
        <v>40</v>
      </c>
      <c r="B13" s="15">
        <v>3</v>
      </c>
      <c r="C13" s="16">
        <v>751</v>
      </c>
      <c r="D13" s="16">
        <f>SUM(B13:C13)</f>
        <v>754</v>
      </c>
      <c r="E13" s="17">
        <v>6</v>
      </c>
      <c r="F13" s="16">
        <v>303</v>
      </c>
      <c r="G13" s="16">
        <f>SUM(E13:F13)</f>
        <v>309</v>
      </c>
      <c r="H13" s="17">
        <f t="shared" si="0"/>
        <v>9</v>
      </c>
      <c r="I13" s="16">
        <f t="shared" si="0"/>
        <v>1054</v>
      </c>
      <c r="J13" s="16">
        <f>SUM(H13:I13)</f>
        <v>1063</v>
      </c>
    </row>
    <row r="14" spans="1:10" ht="12.75">
      <c r="A14" s="2" t="s">
        <v>41</v>
      </c>
      <c r="B14" s="15">
        <v>0</v>
      </c>
      <c r="C14" s="18">
        <v>1</v>
      </c>
      <c r="D14" s="16">
        <f>SUM(B14:C14)</f>
        <v>1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1</v>
      </c>
      <c r="J14" s="16">
        <f>SUM(H14:I14)</f>
        <v>1</v>
      </c>
    </row>
    <row r="15" spans="1:10" ht="12.75">
      <c r="A15" s="2" t="s">
        <v>42</v>
      </c>
      <c r="B15" s="17">
        <v>8</v>
      </c>
      <c r="C15" s="16">
        <v>272</v>
      </c>
      <c r="D15" s="16">
        <f>SUM(B15:C15)</f>
        <v>280</v>
      </c>
      <c r="E15" s="17">
        <v>10</v>
      </c>
      <c r="F15" s="16">
        <v>99</v>
      </c>
      <c r="G15" s="16">
        <f>SUM(E15:F15)</f>
        <v>109</v>
      </c>
      <c r="H15" s="17">
        <f t="shared" si="0"/>
        <v>18</v>
      </c>
      <c r="I15" s="16">
        <f t="shared" si="0"/>
        <v>371</v>
      </c>
      <c r="J15" s="16">
        <f>SUM(H15:I15)</f>
        <v>389</v>
      </c>
    </row>
    <row r="16" spans="1:10" s="1" customFormat="1" ht="12.75">
      <c r="A16" s="13" t="s">
        <v>5</v>
      </c>
      <c r="B16" s="19">
        <f>SUM(B12:B15)</f>
        <v>12</v>
      </c>
      <c r="C16" s="20">
        <f aca="true" t="shared" si="1" ref="C16:J16">SUM(C12:C15)</f>
        <v>1136</v>
      </c>
      <c r="D16" s="20">
        <f t="shared" si="1"/>
        <v>1148</v>
      </c>
      <c r="E16" s="19">
        <f t="shared" si="1"/>
        <v>19</v>
      </c>
      <c r="F16" s="20">
        <f t="shared" si="1"/>
        <v>526</v>
      </c>
      <c r="G16" s="20">
        <f t="shared" si="1"/>
        <v>545</v>
      </c>
      <c r="H16" s="19">
        <f t="shared" si="1"/>
        <v>31</v>
      </c>
      <c r="I16" s="20">
        <f t="shared" si="1"/>
        <v>1662</v>
      </c>
      <c r="J16" s="20">
        <f t="shared" si="1"/>
        <v>1693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1</v>
      </c>
      <c r="D19" s="16">
        <f>SUM(B19:C19)</f>
        <v>1</v>
      </c>
      <c r="E19" s="17">
        <v>0</v>
      </c>
      <c r="F19" s="16">
        <v>4</v>
      </c>
      <c r="G19" s="16">
        <f>SUM(E19:F19)</f>
        <v>4</v>
      </c>
      <c r="H19" s="17">
        <f aca="true" t="shared" si="2" ref="H19:I22">SUM(B19,E19)</f>
        <v>0</v>
      </c>
      <c r="I19" s="16">
        <f t="shared" si="2"/>
        <v>5</v>
      </c>
      <c r="J19" s="16">
        <f>SUM(H19:I19)</f>
        <v>5</v>
      </c>
    </row>
    <row r="20" spans="1:10" ht="12.75">
      <c r="A20" s="2" t="s">
        <v>40</v>
      </c>
      <c r="B20" s="15">
        <v>0</v>
      </c>
      <c r="C20" s="18">
        <v>9</v>
      </c>
      <c r="D20" s="16">
        <f>SUM(B20:C20)</f>
        <v>9</v>
      </c>
      <c r="E20" s="17">
        <v>0</v>
      </c>
      <c r="F20" s="16">
        <v>3</v>
      </c>
      <c r="G20" s="16">
        <f>SUM(E20:F20)</f>
        <v>3</v>
      </c>
      <c r="H20" s="17">
        <f t="shared" si="2"/>
        <v>0</v>
      </c>
      <c r="I20" s="16">
        <f t="shared" si="2"/>
        <v>12</v>
      </c>
      <c r="J20" s="16">
        <f>SUM(H20:I20)</f>
        <v>12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v>0</v>
      </c>
      <c r="D22" s="16">
        <f>SUM(B22:C22)</f>
        <v>0</v>
      </c>
      <c r="E22" s="17">
        <v>0</v>
      </c>
      <c r="F22" s="16"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10</v>
      </c>
      <c r="D23" s="20">
        <f t="shared" si="3"/>
        <v>10</v>
      </c>
      <c r="E23" s="19">
        <f t="shared" si="3"/>
        <v>0</v>
      </c>
      <c r="F23" s="20">
        <f t="shared" si="3"/>
        <v>7</v>
      </c>
      <c r="G23" s="20">
        <f t="shared" si="3"/>
        <v>7</v>
      </c>
      <c r="H23" s="19">
        <f t="shared" si="3"/>
        <v>0</v>
      </c>
      <c r="I23" s="20">
        <f t="shared" si="3"/>
        <v>17</v>
      </c>
      <c r="J23" s="20">
        <f t="shared" si="3"/>
        <v>17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1</v>
      </c>
      <c r="C26" s="16">
        <f t="shared" si="4"/>
        <v>113</v>
      </c>
      <c r="D26" s="16">
        <f>SUM(B26:C26)</f>
        <v>114</v>
      </c>
      <c r="E26" s="17">
        <f aca="true" t="shared" si="5" ref="E26:F29">SUM(E12,E19)</f>
        <v>3</v>
      </c>
      <c r="F26" s="16">
        <f t="shared" si="5"/>
        <v>128</v>
      </c>
      <c r="G26" s="16">
        <f>SUM(E26:F26)</f>
        <v>131</v>
      </c>
      <c r="H26" s="17">
        <f aca="true" t="shared" si="6" ref="H26:I29">SUM(B26,E26)</f>
        <v>4</v>
      </c>
      <c r="I26" s="16">
        <f t="shared" si="6"/>
        <v>241</v>
      </c>
      <c r="J26" s="16">
        <f>SUM(H26:I26)</f>
        <v>245</v>
      </c>
    </row>
    <row r="27" spans="1:10" ht="12.75">
      <c r="A27" s="2" t="s">
        <v>40</v>
      </c>
      <c r="B27" s="17">
        <f t="shared" si="4"/>
        <v>3</v>
      </c>
      <c r="C27" s="16">
        <f t="shared" si="4"/>
        <v>760</v>
      </c>
      <c r="D27" s="16">
        <f>SUM(B27:C27)</f>
        <v>763</v>
      </c>
      <c r="E27" s="17">
        <f t="shared" si="5"/>
        <v>6</v>
      </c>
      <c r="F27" s="16">
        <f t="shared" si="5"/>
        <v>306</v>
      </c>
      <c r="G27" s="16">
        <f>SUM(E27:F27)</f>
        <v>312</v>
      </c>
      <c r="H27" s="17">
        <f t="shared" si="6"/>
        <v>9</v>
      </c>
      <c r="I27" s="16">
        <f t="shared" si="6"/>
        <v>1066</v>
      </c>
      <c r="J27" s="16">
        <f>SUM(H27:I27)</f>
        <v>1075</v>
      </c>
    </row>
    <row r="28" spans="1:10" ht="12.75">
      <c r="A28" s="2" t="s">
        <v>41</v>
      </c>
      <c r="B28" s="17">
        <f t="shared" si="4"/>
        <v>0</v>
      </c>
      <c r="C28" s="16">
        <f t="shared" si="4"/>
        <v>1</v>
      </c>
      <c r="D28" s="16">
        <f>SUM(B28:C28)</f>
        <v>1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1</v>
      </c>
      <c r="J28" s="16">
        <f>SUM(H28:I28)</f>
        <v>1</v>
      </c>
    </row>
    <row r="29" spans="1:10" ht="12.75">
      <c r="A29" s="2" t="s">
        <v>42</v>
      </c>
      <c r="B29" s="17">
        <f t="shared" si="4"/>
        <v>8</v>
      </c>
      <c r="C29" s="16">
        <f t="shared" si="4"/>
        <v>272</v>
      </c>
      <c r="D29" s="16">
        <f>SUM(B29:C29)</f>
        <v>280</v>
      </c>
      <c r="E29" s="17">
        <f t="shared" si="5"/>
        <v>10</v>
      </c>
      <c r="F29" s="16">
        <f t="shared" si="5"/>
        <v>99</v>
      </c>
      <c r="G29" s="16">
        <f>SUM(E29:F29)</f>
        <v>109</v>
      </c>
      <c r="H29" s="17">
        <f t="shared" si="6"/>
        <v>18</v>
      </c>
      <c r="I29" s="16">
        <f t="shared" si="6"/>
        <v>371</v>
      </c>
      <c r="J29" s="16">
        <f>SUM(H29:I29)</f>
        <v>389</v>
      </c>
    </row>
    <row r="30" spans="1:10" s="1" customFormat="1" ht="12.75">
      <c r="A30" s="13" t="s">
        <v>5</v>
      </c>
      <c r="B30" s="19">
        <f aca="true" t="shared" si="7" ref="B30:J30">SUM(B26:B29)</f>
        <v>12</v>
      </c>
      <c r="C30" s="20">
        <f t="shared" si="7"/>
        <v>1146</v>
      </c>
      <c r="D30" s="20">
        <f>SUM(B30:C30)</f>
        <v>1158</v>
      </c>
      <c r="E30" s="19">
        <f t="shared" si="7"/>
        <v>19</v>
      </c>
      <c r="F30" s="20">
        <f t="shared" si="7"/>
        <v>533</v>
      </c>
      <c r="G30" s="20">
        <f>SUM(E30:F30)</f>
        <v>552</v>
      </c>
      <c r="H30" s="19">
        <f t="shared" si="7"/>
        <v>31</v>
      </c>
      <c r="I30" s="20">
        <f t="shared" si="7"/>
        <v>1679</v>
      </c>
      <c r="J30" s="20">
        <f t="shared" si="7"/>
        <v>1710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91</v>
      </c>
      <c r="C34" s="16">
        <v>401</v>
      </c>
      <c r="D34" s="16">
        <f>SUM(B34:C34)</f>
        <v>492</v>
      </c>
      <c r="E34" s="17">
        <v>96</v>
      </c>
      <c r="F34" s="16">
        <v>394</v>
      </c>
      <c r="G34" s="16">
        <f>SUM(E34:F34)</f>
        <v>490</v>
      </c>
      <c r="H34" s="17">
        <f aca="true" t="shared" si="8" ref="H34:I37">SUM(B34,E34)</f>
        <v>187</v>
      </c>
      <c r="I34" s="16">
        <f t="shared" si="8"/>
        <v>795</v>
      </c>
      <c r="J34" s="16">
        <f>SUM(H34:I34)</f>
        <v>982</v>
      </c>
    </row>
    <row r="35" spans="1:10" ht="12.75">
      <c r="A35" s="2" t="s">
        <v>40</v>
      </c>
      <c r="B35" s="15">
        <v>150</v>
      </c>
      <c r="C35" s="16">
        <v>1419</v>
      </c>
      <c r="D35" s="16">
        <f>SUM(B35:C35)</f>
        <v>1569</v>
      </c>
      <c r="E35" s="17">
        <v>143</v>
      </c>
      <c r="F35" s="16">
        <v>651</v>
      </c>
      <c r="G35" s="16">
        <f>SUM(E35:F35)</f>
        <v>794</v>
      </c>
      <c r="H35" s="17">
        <f t="shared" si="8"/>
        <v>293</v>
      </c>
      <c r="I35" s="16">
        <f t="shared" si="8"/>
        <v>2070</v>
      </c>
      <c r="J35" s="16">
        <f>SUM(H35:I35)</f>
        <v>2363</v>
      </c>
    </row>
    <row r="36" spans="1:10" ht="12.75">
      <c r="A36" s="2" t="s">
        <v>41</v>
      </c>
      <c r="B36" s="15">
        <v>0</v>
      </c>
      <c r="C36" s="18">
        <v>1</v>
      </c>
      <c r="D36" s="16">
        <f>SUM(B36:C36)</f>
        <v>1</v>
      </c>
      <c r="E36" s="15">
        <v>0</v>
      </c>
      <c r="F36" s="16">
        <v>2</v>
      </c>
      <c r="G36" s="16">
        <f>SUM(E36:F36)</f>
        <v>2</v>
      </c>
      <c r="H36" s="17">
        <f t="shared" si="8"/>
        <v>0</v>
      </c>
      <c r="I36" s="16">
        <f t="shared" si="8"/>
        <v>3</v>
      </c>
      <c r="J36" s="16">
        <f>SUM(H36:I36)</f>
        <v>3</v>
      </c>
    </row>
    <row r="37" spans="1:10" ht="12.75">
      <c r="A37" s="2" t="s">
        <v>42</v>
      </c>
      <c r="B37" s="17">
        <v>68</v>
      </c>
      <c r="C37" s="16">
        <v>526</v>
      </c>
      <c r="D37" s="16">
        <f>SUM(B37:C37)</f>
        <v>594</v>
      </c>
      <c r="E37" s="17">
        <v>60</v>
      </c>
      <c r="F37" s="16">
        <v>265</v>
      </c>
      <c r="G37" s="16">
        <f>SUM(E37:F37)</f>
        <v>325</v>
      </c>
      <c r="H37" s="17">
        <f t="shared" si="8"/>
        <v>128</v>
      </c>
      <c r="I37" s="16">
        <f t="shared" si="8"/>
        <v>791</v>
      </c>
      <c r="J37" s="16">
        <f>SUM(H37:I37)</f>
        <v>919</v>
      </c>
    </row>
    <row r="38" spans="1:10" s="1" customFormat="1" ht="12.75">
      <c r="A38" s="13" t="s">
        <v>5</v>
      </c>
      <c r="B38" s="19">
        <f>SUM(B34:B37)</f>
        <v>309</v>
      </c>
      <c r="C38" s="20">
        <f aca="true" t="shared" si="9" ref="C38:J38">SUM(C34:C37)</f>
        <v>2347</v>
      </c>
      <c r="D38" s="20">
        <f t="shared" si="9"/>
        <v>2656</v>
      </c>
      <c r="E38" s="19">
        <f t="shared" si="9"/>
        <v>299</v>
      </c>
      <c r="F38" s="20">
        <f t="shared" si="9"/>
        <v>1312</v>
      </c>
      <c r="G38" s="20">
        <f t="shared" si="9"/>
        <v>1611</v>
      </c>
      <c r="H38" s="19">
        <f t="shared" si="9"/>
        <v>608</v>
      </c>
      <c r="I38" s="20">
        <f t="shared" si="9"/>
        <v>3659</v>
      </c>
      <c r="J38" s="20">
        <f t="shared" si="9"/>
        <v>4267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51</v>
      </c>
      <c r="C41" s="16">
        <v>358</v>
      </c>
      <c r="D41" s="16">
        <f>SUM(B41:C41)</f>
        <v>409</v>
      </c>
      <c r="E41" s="17">
        <v>36</v>
      </c>
      <c r="F41" s="16">
        <v>315</v>
      </c>
      <c r="G41" s="16">
        <f>SUM(E41:F41)</f>
        <v>351</v>
      </c>
      <c r="H41" s="17">
        <f aca="true" t="shared" si="10" ref="H41:I44">SUM(B41,E41)</f>
        <v>87</v>
      </c>
      <c r="I41" s="16">
        <f t="shared" si="10"/>
        <v>673</v>
      </c>
      <c r="J41" s="16">
        <f>SUM(H41:I41)</f>
        <v>760</v>
      </c>
    </row>
    <row r="42" spans="1:10" ht="12.75">
      <c r="A42" s="2" t="s">
        <v>40</v>
      </c>
      <c r="B42" s="15">
        <v>92</v>
      </c>
      <c r="C42" s="18">
        <v>886</v>
      </c>
      <c r="D42" s="16">
        <f>SUM(B42:C42)</f>
        <v>978</v>
      </c>
      <c r="E42" s="17">
        <v>21</v>
      </c>
      <c r="F42" s="16">
        <v>480</v>
      </c>
      <c r="G42" s="16">
        <f>SUM(E42:F42)</f>
        <v>501</v>
      </c>
      <c r="H42" s="17">
        <f t="shared" si="10"/>
        <v>113</v>
      </c>
      <c r="I42" s="16">
        <f t="shared" si="10"/>
        <v>1366</v>
      </c>
      <c r="J42" s="16">
        <f>SUM(H42:I42)</f>
        <v>1479</v>
      </c>
    </row>
    <row r="43" spans="1:10" ht="12.75">
      <c r="A43" s="2" t="s">
        <v>41</v>
      </c>
      <c r="B43" s="15">
        <v>1</v>
      </c>
      <c r="C43" s="21">
        <v>22</v>
      </c>
      <c r="D43" s="16">
        <f>SUM(B43:C43)</f>
        <v>23</v>
      </c>
      <c r="E43" s="17">
        <v>0</v>
      </c>
      <c r="F43" s="21">
        <v>9</v>
      </c>
      <c r="G43" s="16">
        <f>SUM(E43:F43)</f>
        <v>9</v>
      </c>
      <c r="H43" s="17">
        <f t="shared" si="10"/>
        <v>1</v>
      </c>
      <c r="I43" s="16">
        <f t="shared" si="10"/>
        <v>31</v>
      </c>
      <c r="J43" s="16">
        <f>SUM(H43:I43)</f>
        <v>32</v>
      </c>
    </row>
    <row r="44" spans="1:10" ht="12.75">
      <c r="A44" s="2" t="s">
        <v>42</v>
      </c>
      <c r="B44" s="15">
        <v>16</v>
      </c>
      <c r="C44" s="18">
        <v>191</v>
      </c>
      <c r="D44" s="16">
        <f>SUM(B44:C44)</f>
        <v>207</v>
      </c>
      <c r="E44" s="17">
        <v>8</v>
      </c>
      <c r="F44" s="16">
        <v>101</v>
      </c>
      <c r="G44" s="16">
        <f>SUM(E44:F44)</f>
        <v>109</v>
      </c>
      <c r="H44" s="17">
        <f t="shared" si="10"/>
        <v>24</v>
      </c>
      <c r="I44" s="16">
        <f t="shared" si="10"/>
        <v>292</v>
      </c>
      <c r="J44" s="16">
        <f>SUM(H44:I44)</f>
        <v>316</v>
      </c>
    </row>
    <row r="45" spans="1:10" s="1" customFormat="1" ht="12.75">
      <c r="A45" s="13" t="s">
        <v>5</v>
      </c>
      <c r="B45" s="22">
        <f aca="true" t="shared" si="11" ref="B45:J45">SUM(B41:B44)</f>
        <v>160</v>
      </c>
      <c r="C45" s="20">
        <f t="shared" si="11"/>
        <v>1457</v>
      </c>
      <c r="D45" s="20">
        <f t="shared" si="11"/>
        <v>1617</v>
      </c>
      <c r="E45" s="19">
        <f t="shared" si="11"/>
        <v>65</v>
      </c>
      <c r="F45" s="20">
        <f t="shared" si="11"/>
        <v>905</v>
      </c>
      <c r="G45" s="20">
        <f t="shared" si="11"/>
        <v>970</v>
      </c>
      <c r="H45" s="19">
        <f t="shared" si="11"/>
        <v>225</v>
      </c>
      <c r="I45" s="20">
        <f t="shared" si="11"/>
        <v>2362</v>
      </c>
      <c r="J45" s="20">
        <f t="shared" si="11"/>
        <v>2587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142</v>
      </c>
      <c r="C48" s="16">
        <f t="shared" si="12"/>
        <v>759</v>
      </c>
      <c r="D48" s="16">
        <f>SUM(B48:C48)</f>
        <v>901</v>
      </c>
      <c r="E48" s="17">
        <f aca="true" t="shared" si="13" ref="E48:F51">SUM(E34,E41)</f>
        <v>132</v>
      </c>
      <c r="F48" s="16">
        <f t="shared" si="13"/>
        <v>709</v>
      </c>
      <c r="G48" s="16">
        <f>SUM(E48:F48)</f>
        <v>841</v>
      </c>
      <c r="H48" s="17">
        <f aca="true" t="shared" si="14" ref="H48:I51">SUM(B48,E48)</f>
        <v>274</v>
      </c>
      <c r="I48" s="16">
        <f t="shared" si="14"/>
        <v>1468</v>
      </c>
      <c r="J48" s="16">
        <f>SUM(H48:I48)</f>
        <v>1742</v>
      </c>
    </row>
    <row r="49" spans="1:10" ht="12.75">
      <c r="A49" s="2" t="s">
        <v>40</v>
      </c>
      <c r="B49" s="17">
        <f t="shared" si="12"/>
        <v>242</v>
      </c>
      <c r="C49" s="16">
        <f t="shared" si="12"/>
        <v>2305</v>
      </c>
      <c r="D49" s="16">
        <f>SUM(B49:C49)</f>
        <v>2547</v>
      </c>
      <c r="E49" s="17">
        <f t="shared" si="13"/>
        <v>164</v>
      </c>
      <c r="F49" s="16">
        <f t="shared" si="13"/>
        <v>1131</v>
      </c>
      <c r="G49" s="16">
        <f>SUM(E49:F49)</f>
        <v>1295</v>
      </c>
      <c r="H49" s="17">
        <f t="shared" si="14"/>
        <v>406</v>
      </c>
      <c r="I49" s="16">
        <f t="shared" si="14"/>
        <v>3436</v>
      </c>
      <c r="J49" s="16">
        <f>SUM(H49:I49)</f>
        <v>3842</v>
      </c>
    </row>
    <row r="50" spans="1:10" ht="12.75">
      <c r="A50" s="2" t="s">
        <v>41</v>
      </c>
      <c r="B50" s="17">
        <f t="shared" si="12"/>
        <v>1</v>
      </c>
      <c r="C50" s="16">
        <f t="shared" si="12"/>
        <v>23</v>
      </c>
      <c r="D50" s="16">
        <f>SUM(B50:C50)</f>
        <v>24</v>
      </c>
      <c r="E50" s="17">
        <f t="shared" si="13"/>
        <v>0</v>
      </c>
      <c r="F50" s="16">
        <f t="shared" si="13"/>
        <v>11</v>
      </c>
      <c r="G50" s="16">
        <f>SUM(E50:F50)</f>
        <v>11</v>
      </c>
      <c r="H50" s="17">
        <f t="shared" si="14"/>
        <v>1</v>
      </c>
      <c r="I50" s="16">
        <f t="shared" si="14"/>
        <v>34</v>
      </c>
      <c r="J50" s="16">
        <f>SUM(H50:I50)</f>
        <v>35</v>
      </c>
    </row>
    <row r="51" spans="1:10" ht="12.75">
      <c r="A51" s="2" t="s">
        <v>42</v>
      </c>
      <c r="B51" s="17">
        <f t="shared" si="12"/>
        <v>84</v>
      </c>
      <c r="C51" s="16">
        <f t="shared" si="12"/>
        <v>717</v>
      </c>
      <c r="D51" s="16">
        <f>SUM(B51:C51)</f>
        <v>801</v>
      </c>
      <c r="E51" s="17">
        <f t="shared" si="13"/>
        <v>68</v>
      </c>
      <c r="F51" s="16">
        <f t="shared" si="13"/>
        <v>366</v>
      </c>
      <c r="G51" s="16">
        <f>SUM(E51:F51)</f>
        <v>434</v>
      </c>
      <c r="H51" s="17">
        <f t="shared" si="14"/>
        <v>152</v>
      </c>
      <c r="I51" s="16">
        <f t="shared" si="14"/>
        <v>1083</v>
      </c>
      <c r="J51" s="16">
        <f>SUM(H51:I51)</f>
        <v>1235</v>
      </c>
    </row>
    <row r="52" spans="1:10" s="1" customFormat="1" ht="12.75">
      <c r="A52" s="13" t="s">
        <v>5</v>
      </c>
      <c r="B52" s="19">
        <f>SUM(B48:B51)</f>
        <v>469</v>
      </c>
      <c r="C52" s="20">
        <f>SUM(C48:C51)</f>
        <v>3804</v>
      </c>
      <c r="D52" s="20">
        <f>SUM(B52:C52)</f>
        <v>4273</v>
      </c>
      <c r="E52" s="19">
        <f>SUM(E48:E51)</f>
        <v>364</v>
      </c>
      <c r="F52" s="20">
        <f>SUM(F48:F51)</f>
        <v>2217</v>
      </c>
      <c r="G52" s="20">
        <f>SUM(E52:F52)</f>
        <v>2581</v>
      </c>
      <c r="H52" s="19">
        <f>SUM(H48:H51)</f>
        <v>833</v>
      </c>
      <c r="I52" s="20">
        <f>SUM(I48:I51)</f>
        <v>6021</v>
      </c>
      <c r="J52" s="20">
        <f>SUM(J48:J51)</f>
        <v>6854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 aca="true" t="shared" si="15" ref="B56:C59">B12+B34</f>
        <v>92</v>
      </c>
      <c r="C56" s="21">
        <f t="shared" si="15"/>
        <v>513</v>
      </c>
      <c r="D56" s="16">
        <f>SUM(B56:C56)</f>
        <v>605</v>
      </c>
      <c r="E56" s="17">
        <f aca="true" t="shared" si="16" ref="E56:F59">E12+E34</f>
        <v>99</v>
      </c>
      <c r="F56" s="109">
        <f t="shared" si="16"/>
        <v>518</v>
      </c>
      <c r="G56" s="16">
        <f>SUM(E56:F56)</f>
        <v>617</v>
      </c>
      <c r="H56" s="17">
        <f aca="true" t="shared" si="17" ref="H56:I59">SUM(B56,E56)</f>
        <v>191</v>
      </c>
      <c r="I56" s="16">
        <f t="shared" si="17"/>
        <v>1031</v>
      </c>
      <c r="J56" s="16">
        <f>SUM(H56:I56)</f>
        <v>1222</v>
      </c>
    </row>
    <row r="57" spans="1:10" ht="12.75">
      <c r="A57" s="2" t="s">
        <v>40</v>
      </c>
      <c r="B57" s="15">
        <f t="shared" si="15"/>
        <v>153</v>
      </c>
      <c r="C57" s="21">
        <f t="shared" si="15"/>
        <v>2170</v>
      </c>
      <c r="D57" s="16">
        <f>SUM(B57:C57)</f>
        <v>2323</v>
      </c>
      <c r="E57" s="17">
        <f t="shared" si="16"/>
        <v>149</v>
      </c>
      <c r="F57" s="109">
        <f t="shared" si="16"/>
        <v>954</v>
      </c>
      <c r="G57" s="16">
        <f>SUM(E57:F57)</f>
        <v>1103</v>
      </c>
      <c r="H57" s="17">
        <f t="shared" si="17"/>
        <v>302</v>
      </c>
      <c r="I57" s="16">
        <f t="shared" si="17"/>
        <v>3124</v>
      </c>
      <c r="J57" s="16">
        <f>SUM(H57:I57)</f>
        <v>3426</v>
      </c>
    </row>
    <row r="58" spans="1:10" ht="12.75">
      <c r="A58" s="2" t="s">
        <v>41</v>
      </c>
      <c r="B58" s="15">
        <f t="shared" si="15"/>
        <v>0</v>
      </c>
      <c r="C58" s="21">
        <f t="shared" si="15"/>
        <v>2</v>
      </c>
      <c r="D58" s="16">
        <f>SUM(B58:C58)</f>
        <v>2</v>
      </c>
      <c r="E58" s="17">
        <f t="shared" si="16"/>
        <v>0</v>
      </c>
      <c r="F58" s="109">
        <f t="shared" si="16"/>
        <v>2</v>
      </c>
      <c r="G58" s="16">
        <f>SUM(E58:F58)</f>
        <v>2</v>
      </c>
      <c r="H58" s="17">
        <f t="shared" si="17"/>
        <v>0</v>
      </c>
      <c r="I58" s="16">
        <f t="shared" si="17"/>
        <v>4</v>
      </c>
      <c r="J58" s="16">
        <f>SUM(H58:I58)</f>
        <v>4</v>
      </c>
    </row>
    <row r="59" spans="1:10" ht="12.75">
      <c r="A59" s="2" t="s">
        <v>42</v>
      </c>
      <c r="B59" s="110">
        <f t="shared" si="15"/>
        <v>76</v>
      </c>
      <c r="C59" s="21">
        <f t="shared" si="15"/>
        <v>798</v>
      </c>
      <c r="D59" s="16">
        <f>SUM(B59:C59)</f>
        <v>874</v>
      </c>
      <c r="E59" s="111">
        <f t="shared" si="16"/>
        <v>70</v>
      </c>
      <c r="F59" s="109">
        <f t="shared" si="16"/>
        <v>364</v>
      </c>
      <c r="G59" s="16">
        <f>SUM(E59:F59)</f>
        <v>434</v>
      </c>
      <c r="H59" s="17">
        <f t="shared" si="17"/>
        <v>146</v>
      </c>
      <c r="I59" s="16">
        <f t="shared" si="17"/>
        <v>1162</v>
      </c>
      <c r="J59" s="16">
        <f>SUM(H59:I59)</f>
        <v>1308</v>
      </c>
    </row>
    <row r="60" spans="1:10" s="1" customFormat="1" ht="12.75">
      <c r="A60" s="13" t="s">
        <v>5</v>
      </c>
      <c r="B60" s="19">
        <f>SUM(B56:B59)</f>
        <v>321</v>
      </c>
      <c r="C60" s="20">
        <f aca="true" t="shared" si="18" ref="C60:J60">SUM(C56:C59)</f>
        <v>3483</v>
      </c>
      <c r="D60" s="20">
        <f t="shared" si="18"/>
        <v>3804</v>
      </c>
      <c r="E60" s="19">
        <f t="shared" si="18"/>
        <v>318</v>
      </c>
      <c r="F60" s="20">
        <f t="shared" si="18"/>
        <v>1838</v>
      </c>
      <c r="G60" s="20">
        <f t="shared" si="18"/>
        <v>2156</v>
      </c>
      <c r="H60" s="19">
        <f t="shared" si="18"/>
        <v>639</v>
      </c>
      <c r="I60" s="20">
        <f t="shared" si="18"/>
        <v>5321</v>
      </c>
      <c r="J60" s="20">
        <f t="shared" si="18"/>
        <v>5960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 aca="true" t="shared" si="19" ref="B63:C66">B19+B41</f>
        <v>51</v>
      </c>
      <c r="C63" s="21">
        <f t="shared" si="19"/>
        <v>359</v>
      </c>
      <c r="D63" s="16">
        <f>SUM(B63:C63)</f>
        <v>410</v>
      </c>
      <c r="E63" s="17">
        <f aca="true" t="shared" si="20" ref="E63:F66">E19+E41</f>
        <v>36</v>
      </c>
      <c r="F63" s="109">
        <f t="shared" si="20"/>
        <v>319</v>
      </c>
      <c r="G63" s="16">
        <f>SUM(E63:F63)</f>
        <v>355</v>
      </c>
      <c r="H63" s="17">
        <f aca="true" t="shared" si="21" ref="H63:I66">SUM(B63,E63)</f>
        <v>87</v>
      </c>
      <c r="I63" s="16">
        <f t="shared" si="21"/>
        <v>678</v>
      </c>
      <c r="J63" s="16">
        <f>SUM(H63:I63)</f>
        <v>765</v>
      </c>
    </row>
    <row r="64" spans="1:10" ht="12.75">
      <c r="A64" s="2" t="s">
        <v>40</v>
      </c>
      <c r="B64" s="15">
        <f t="shared" si="19"/>
        <v>92</v>
      </c>
      <c r="C64" s="21">
        <f t="shared" si="19"/>
        <v>895</v>
      </c>
      <c r="D64" s="16">
        <f>SUM(B64:C64)</f>
        <v>987</v>
      </c>
      <c r="E64" s="17">
        <f t="shared" si="20"/>
        <v>21</v>
      </c>
      <c r="F64" s="109">
        <f t="shared" si="20"/>
        <v>483</v>
      </c>
      <c r="G64" s="16">
        <f>SUM(E64:F64)</f>
        <v>504</v>
      </c>
      <c r="H64" s="17">
        <f t="shared" si="21"/>
        <v>113</v>
      </c>
      <c r="I64" s="16">
        <f t="shared" si="21"/>
        <v>1378</v>
      </c>
      <c r="J64" s="16">
        <f>SUM(H64:I64)</f>
        <v>1491</v>
      </c>
    </row>
    <row r="65" spans="1:10" ht="12.75">
      <c r="A65" s="2" t="s">
        <v>41</v>
      </c>
      <c r="B65" s="15">
        <f t="shared" si="19"/>
        <v>1</v>
      </c>
      <c r="C65" s="21">
        <f t="shared" si="19"/>
        <v>22</v>
      </c>
      <c r="D65" s="16">
        <f>SUM(B65:C65)</f>
        <v>23</v>
      </c>
      <c r="E65" s="17">
        <f t="shared" si="20"/>
        <v>0</v>
      </c>
      <c r="F65" s="109">
        <f t="shared" si="20"/>
        <v>9</v>
      </c>
      <c r="G65" s="16">
        <f>SUM(E65:F65)</f>
        <v>9</v>
      </c>
      <c r="H65" s="17">
        <f t="shared" si="21"/>
        <v>1</v>
      </c>
      <c r="I65" s="16">
        <f t="shared" si="21"/>
        <v>31</v>
      </c>
      <c r="J65" s="16">
        <f>SUM(H65:I65)</f>
        <v>32</v>
      </c>
    </row>
    <row r="66" spans="1:10" ht="12.75">
      <c r="A66" s="2" t="s">
        <v>42</v>
      </c>
      <c r="B66" s="110">
        <f t="shared" si="19"/>
        <v>16</v>
      </c>
      <c r="C66" s="21">
        <f t="shared" si="19"/>
        <v>191</v>
      </c>
      <c r="D66" s="16">
        <f>SUM(B66:C66)</f>
        <v>207</v>
      </c>
      <c r="E66" s="111">
        <f t="shared" si="20"/>
        <v>8</v>
      </c>
      <c r="F66" s="109">
        <f t="shared" si="20"/>
        <v>101</v>
      </c>
      <c r="G66" s="16">
        <f>SUM(E66:F66)</f>
        <v>109</v>
      </c>
      <c r="H66" s="17">
        <f t="shared" si="21"/>
        <v>24</v>
      </c>
      <c r="I66" s="16">
        <f t="shared" si="21"/>
        <v>292</v>
      </c>
      <c r="J66" s="16">
        <f>SUM(H66:I66)</f>
        <v>316</v>
      </c>
    </row>
    <row r="67" spans="1:10" s="1" customFormat="1" ht="12.75">
      <c r="A67" s="13" t="s">
        <v>5</v>
      </c>
      <c r="B67" s="22">
        <f aca="true" t="shared" si="22" ref="B67:J67">SUM(B63:B66)</f>
        <v>160</v>
      </c>
      <c r="C67" s="20">
        <f t="shared" si="22"/>
        <v>1467</v>
      </c>
      <c r="D67" s="20">
        <f t="shared" si="22"/>
        <v>1627</v>
      </c>
      <c r="E67" s="19">
        <f t="shared" si="22"/>
        <v>65</v>
      </c>
      <c r="F67" s="20">
        <f t="shared" si="22"/>
        <v>912</v>
      </c>
      <c r="G67" s="20">
        <f t="shared" si="22"/>
        <v>977</v>
      </c>
      <c r="H67" s="19">
        <f t="shared" si="22"/>
        <v>225</v>
      </c>
      <c r="I67" s="20">
        <f t="shared" si="22"/>
        <v>2379</v>
      </c>
      <c r="J67" s="20">
        <f t="shared" si="22"/>
        <v>2604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143</v>
      </c>
      <c r="C70" s="16">
        <f t="shared" si="23"/>
        <v>872</v>
      </c>
      <c r="D70" s="16">
        <f>SUM(B70:C70)</f>
        <v>1015</v>
      </c>
      <c r="E70" s="17">
        <f aca="true" t="shared" si="24" ref="E70:F73">SUM(E56,E63)</f>
        <v>135</v>
      </c>
      <c r="F70" s="16">
        <f t="shared" si="24"/>
        <v>837</v>
      </c>
      <c r="G70" s="16">
        <f>SUM(E70:F70)</f>
        <v>972</v>
      </c>
      <c r="H70" s="17">
        <f aca="true" t="shared" si="25" ref="H70:I73">SUM(B70,E70)</f>
        <v>278</v>
      </c>
      <c r="I70" s="16">
        <f t="shared" si="25"/>
        <v>1709</v>
      </c>
      <c r="J70" s="16">
        <f>SUM(H70:I70)</f>
        <v>1987</v>
      </c>
    </row>
    <row r="71" spans="1:10" ht="12.75">
      <c r="A71" s="2" t="s">
        <v>40</v>
      </c>
      <c r="B71" s="17">
        <f t="shared" si="23"/>
        <v>245</v>
      </c>
      <c r="C71" s="16">
        <f t="shared" si="23"/>
        <v>3065</v>
      </c>
      <c r="D71" s="16">
        <f>SUM(B71:C71)</f>
        <v>3310</v>
      </c>
      <c r="E71" s="17">
        <f t="shared" si="24"/>
        <v>170</v>
      </c>
      <c r="F71" s="16">
        <f t="shared" si="24"/>
        <v>1437</v>
      </c>
      <c r="G71" s="16">
        <f>SUM(E71:F71)</f>
        <v>1607</v>
      </c>
      <c r="H71" s="17">
        <f t="shared" si="25"/>
        <v>415</v>
      </c>
      <c r="I71" s="16">
        <f t="shared" si="25"/>
        <v>4502</v>
      </c>
      <c r="J71" s="16">
        <f>SUM(H71:I71)</f>
        <v>4917</v>
      </c>
    </row>
    <row r="72" spans="1:10" ht="12.75">
      <c r="A72" s="2" t="s">
        <v>41</v>
      </c>
      <c r="B72" s="17">
        <f t="shared" si="23"/>
        <v>1</v>
      </c>
      <c r="C72" s="16">
        <f t="shared" si="23"/>
        <v>24</v>
      </c>
      <c r="D72" s="16">
        <f>SUM(B72:C72)</f>
        <v>25</v>
      </c>
      <c r="E72" s="17">
        <f t="shared" si="24"/>
        <v>0</v>
      </c>
      <c r="F72" s="16">
        <f t="shared" si="24"/>
        <v>11</v>
      </c>
      <c r="G72" s="16">
        <f>SUM(E72:F72)</f>
        <v>11</v>
      </c>
      <c r="H72" s="17">
        <f t="shared" si="25"/>
        <v>1</v>
      </c>
      <c r="I72" s="16">
        <f t="shared" si="25"/>
        <v>35</v>
      </c>
      <c r="J72" s="16">
        <f>SUM(H72:I72)</f>
        <v>36</v>
      </c>
    </row>
    <row r="73" spans="1:10" ht="12.75">
      <c r="A73" s="2" t="s">
        <v>42</v>
      </c>
      <c r="B73" s="17">
        <f t="shared" si="23"/>
        <v>92</v>
      </c>
      <c r="C73" s="16">
        <f t="shared" si="23"/>
        <v>989</v>
      </c>
      <c r="D73" s="16">
        <f>SUM(B73:C73)</f>
        <v>1081</v>
      </c>
      <c r="E73" s="17">
        <f t="shared" si="24"/>
        <v>78</v>
      </c>
      <c r="F73" s="16">
        <f t="shared" si="24"/>
        <v>465</v>
      </c>
      <c r="G73" s="16">
        <f>SUM(E73:F73)</f>
        <v>543</v>
      </c>
      <c r="H73" s="17">
        <f t="shared" si="25"/>
        <v>170</v>
      </c>
      <c r="I73" s="16">
        <f t="shared" si="25"/>
        <v>1454</v>
      </c>
      <c r="J73" s="16">
        <f>SUM(H73:I73)</f>
        <v>1624</v>
      </c>
    </row>
    <row r="74" spans="1:10" s="1" customFormat="1" ht="12.75">
      <c r="A74" s="13" t="s">
        <v>5</v>
      </c>
      <c r="B74" s="19">
        <f>SUM(B70:B73)</f>
        <v>481</v>
      </c>
      <c r="C74" s="20">
        <f>SUM(C70:C73)</f>
        <v>4950</v>
      </c>
      <c r="D74" s="20">
        <f>SUM(B74:C74)</f>
        <v>5431</v>
      </c>
      <c r="E74" s="19">
        <f>SUM(E70:E73)</f>
        <v>383</v>
      </c>
      <c r="F74" s="20">
        <f>SUM(F70:F73)</f>
        <v>2750</v>
      </c>
      <c r="G74" s="20">
        <f>SUM(E74:F74)</f>
        <v>3133</v>
      </c>
      <c r="H74" s="19">
        <f>SUM(H70:H73)</f>
        <v>864</v>
      </c>
      <c r="I74" s="20">
        <f>SUM(I70:I73)</f>
        <v>7700</v>
      </c>
      <c r="J74" s="20">
        <f>SUM(J70:J73)</f>
        <v>8564</v>
      </c>
    </row>
  </sheetData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G92" sqref="G92"/>
    </sheetView>
  </sheetViews>
  <sheetFormatPr defaultColWidth="9.140625" defaultRowHeight="12" customHeight="1"/>
  <cols>
    <col min="1" max="1" width="33.00390625" style="66" customWidth="1"/>
    <col min="2" max="16384" width="9.140625" style="66" customWidth="1"/>
  </cols>
  <sheetData>
    <row r="1" spans="1:10" ht="12" customHeight="1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>
      <c r="A2" s="67" t="s">
        <v>29</v>
      </c>
      <c r="B2" s="68"/>
      <c r="C2" s="68"/>
      <c r="D2" s="68"/>
      <c r="E2" s="69"/>
      <c r="F2" s="69"/>
      <c r="G2" s="68"/>
      <c r="H2" s="68"/>
      <c r="I2" s="68"/>
      <c r="J2" s="68"/>
    </row>
    <row r="3" spans="1:10" ht="12" customHeight="1">
      <c r="A3" s="68"/>
      <c r="B3" s="68"/>
      <c r="C3" s="68"/>
      <c r="D3" s="68"/>
      <c r="E3" s="69"/>
      <c r="F3" s="67"/>
      <c r="G3" s="68"/>
      <c r="H3" s="68"/>
      <c r="I3" s="68"/>
      <c r="J3" s="68"/>
    </row>
    <row r="4" spans="1:10" ht="12" customHeight="1">
      <c r="A4" s="67" t="s">
        <v>46</v>
      </c>
      <c r="B4" s="68"/>
      <c r="C4" s="68"/>
      <c r="D4" s="68"/>
      <c r="E4" s="69"/>
      <c r="F4" s="69"/>
      <c r="G4" s="68"/>
      <c r="H4" s="68"/>
      <c r="I4" s="68"/>
      <c r="J4" s="68"/>
    </row>
    <row r="5" spans="1:10" ht="12" customHeight="1">
      <c r="A5" s="67"/>
      <c r="B5" s="68"/>
      <c r="C5" s="68"/>
      <c r="D5" s="68"/>
      <c r="E5" s="69"/>
      <c r="F5" s="69"/>
      <c r="G5" s="68"/>
      <c r="H5" s="68"/>
      <c r="I5" s="68"/>
      <c r="J5" s="68"/>
    </row>
    <row r="6" spans="1:10" ht="12" customHeight="1">
      <c r="A6" s="67" t="s">
        <v>16</v>
      </c>
      <c r="B6" s="68"/>
      <c r="C6" s="68"/>
      <c r="D6" s="68"/>
      <c r="E6" s="69"/>
      <c r="F6" s="67"/>
      <c r="G6" s="68"/>
      <c r="H6" s="68"/>
      <c r="I6" s="68"/>
      <c r="J6" s="68"/>
    </row>
    <row r="7" spans="1:10" ht="12" customHeight="1">
      <c r="A7" s="67"/>
      <c r="B7" s="68"/>
      <c r="C7" s="68"/>
      <c r="D7" s="68"/>
      <c r="E7" s="69"/>
      <c r="F7" s="67"/>
      <c r="G7" s="68"/>
      <c r="H7" s="68"/>
      <c r="I7" s="68"/>
      <c r="J7" s="68"/>
    </row>
    <row r="8" spans="1:10" ht="12" customHeight="1">
      <c r="A8" s="67" t="s">
        <v>17</v>
      </c>
      <c r="B8" s="68"/>
      <c r="C8" s="68"/>
      <c r="D8" s="68"/>
      <c r="E8" s="69"/>
      <c r="F8" s="67"/>
      <c r="G8" s="68"/>
      <c r="H8" s="68"/>
      <c r="I8" s="68"/>
      <c r="J8" s="68"/>
    </row>
    <row r="9" spans="1:10" ht="12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" customHeight="1">
      <c r="A10" s="70"/>
      <c r="B10" s="71" t="s">
        <v>3</v>
      </c>
      <c r="C10" s="72"/>
      <c r="D10" s="72"/>
      <c r="E10" s="71" t="s">
        <v>4</v>
      </c>
      <c r="F10" s="72"/>
      <c r="G10" s="72"/>
      <c r="H10" s="71" t="s">
        <v>5</v>
      </c>
      <c r="I10" s="72"/>
      <c r="J10" s="72"/>
    </row>
    <row r="11" spans="1:10" ht="12" customHeight="1">
      <c r="A11" s="122" t="s">
        <v>18</v>
      </c>
      <c r="B11" s="73" t="s">
        <v>6</v>
      </c>
      <c r="C11" s="74" t="s">
        <v>7</v>
      </c>
      <c r="D11" s="74" t="s">
        <v>5</v>
      </c>
      <c r="E11" s="73" t="s">
        <v>6</v>
      </c>
      <c r="F11" s="74" t="s">
        <v>7</v>
      </c>
      <c r="G11" s="74" t="s">
        <v>5</v>
      </c>
      <c r="H11" s="73" t="s">
        <v>6</v>
      </c>
      <c r="I11" s="74" t="s">
        <v>7</v>
      </c>
      <c r="J11" s="74" t="s">
        <v>5</v>
      </c>
    </row>
    <row r="12" spans="1:10" ht="12" customHeight="1">
      <c r="A12" s="75"/>
      <c r="B12" s="76"/>
      <c r="C12" s="75"/>
      <c r="D12" s="75"/>
      <c r="E12" s="76"/>
      <c r="F12" s="75"/>
      <c r="G12" s="75"/>
      <c r="H12" s="76"/>
      <c r="I12" s="75"/>
      <c r="J12" s="75"/>
    </row>
    <row r="13" spans="1:10" ht="12" customHeight="1">
      <c r="A13" s="65" t="s">
        <v>19</v>
      </c>
      <c r="B13" s="77">
        <f aca="true" t="shared" si="0" ref="B13:J13">SUM(B36,B52,B68,B84)</f>
        <v>0</v>
      </c>
      <c r="C13" s="78">
        <f t="shared" si="0"/>
        <v>0</v>
      </c>
      <c r="D13" s="78">
        <f t="shared" si="0"/>
        <v>0</v>
      </c>
      <c r="E13" s="77">
        <f t="shared" si="0"/>
        <v>73</v>
      </c>
      <c r="F13" s="78">
        <f t="shared" si="0"/>
        <v>181</v>
      </c>
      <c r="G13" s="78">
        <f t="shared" si="0"/>
        <v>254</v>
      </c>
      <c r="H13" s="77">
        <f t="shared" si="0"/>
        <v>73</v>
      </c>
      <c r="I13" s="78">
        <f t="shared" si="0"/>
        <v>181</v>
      </c>
      <c r="J13" s="78">
        <f t="shared" si="0"/>
        <v>254</v>
      </c>
    </row>
    <row r="14" spans="1:10" ht="12" customHeight="1">
      <c r="A14" s="65" t="s">
        <v>20</v>
      </c>
      <c r="B14" s="77">
        <f aca="true" t="shared" si="1" ref="B14:J14">SUM(B37,B53,B69,B85)</f>
        <v>32</v>
      </c>
      <c r="C14" s="78">
        <f t="shared" si="1"/>
        <v>154</v>
      </c>
      <c r="D14" s="78">
        <f t="shared" si="1"/>
        <v>186</v>
      </c>
      <c r="E14" s="77">
        <f t="shared" si="1"/>
        <v>88</v>
      </c>
      <c r="F14" s="78">
        <f t="shared" si="1"/>
        <v>353</v>
      </c>
      <c r="G14" s="78">
        <f t="shared" si="1"/>
        <v>441</v>
      </c>
      <c r="H14" s="77">
        <f t="shared" si="1"/>
        <v>120</v>
      </c>
      <c r="I14" s="78">
        <f t="shared" si="1"/>
        <v>507</v>
      </c>
      <c r="J14" s="78">
        <f t="shared" si="1"/>
        <v>627</v>
      </c>
    </row>
    <row r="15" spans="1:10" ht="12" customHeight="1">
      <c r="A15" s="65" t="s">
        <v>21</v>
      </c>
      <c r="B15" s="77">
        <f aca="true" t="shared" si="2" ref="B15:J15">SUM(B38,B54,B70,B86)</f>
        <v>47</v>
      </c>
      <c r="C15" s="78">
        <f t="shared" si="2"/>
        <v>326</v>
      </c>
      <c r="D15" s="78">
        <f t="shared" si="2"/>
        <v>373</v>
      </c>
      <c r="E15" s="77">
        <f t="shared" si="2"/>
        <v>59</v>
      </c>
      <c r="F15" s="78">
        <f t="shared" si="2"/>
        <v>262</v>
      </c>
      <c r="G15" s="78">
        <f t="shared" si="2"/>
        <v>321</v>
      </c>
      <c r="H15" s="77">
        <f t="shared" si="2"/>
        <v>106</v>
      </c>
      <c r="I15" s="78">
        <f t="shared" si="2"/>
        <v>588</v>
      </c>
      <c r="J15" s="78">
        <f t="shared" si="2"/>
        <v>694</v>
      </c>
    </row>
    <row r="16" spans="1:10" ht="12" customHeight="1">
      <c r="A16" s="65" t="s">
        <v>22</v>
      </c>
      <c r="B16" s="77">
        <f aca="true" t="shared" si="3" ref="B16:J16">SUM(B39,B55,B71,B87)</f>
        <v>30</v>
      </c>
      <c r="C16" s="78">
        <f t="shared" si="3"/>
        <v>321</v>
      </c>
      <c r="D16" s="78">
        <f t="shared" si="3"/>
        <v>351</v>
      </c>
      <c r="E16" s="77">
        <f t="shared" si="3"/>
        <v>34</v>
      </c>
      <c r="F16" s="78">
        <f t="shared" si="3"/>
        <v>289</v>
      </c>
      <c r="G16" s="78">
        <f t="shared" si="3"/>
        <v>323</v>
      </c>
      <c r="H16" s="77">
        <f t="shared" si="3"/>
        <v>64</v>
      </c>
      <c r="I16" s="78">
        <f t="shared" si="3"/>
        <v>610</v>
      </c>
      <c r="J16" s="78">
        <f t="shared" si="3"/>
        <v>674</v>
      </c>
    </row>
    <row r="17" spans="1:10" ht="12" customHeight="1">
      <c r="A17" s="65" t="s">
        <v>23</v>
      </c>
      <c r="B17" s="77">
        <f aca="true" t="shared" si="4" ref="B17:J17">SUM(B40,B56,B72,B88)</f>
        <v>22</v>
      </c>
      <c r="C17" s="78">
        <f t="shared" si="4"/>
        <v>588</v>
      </c>
      <c r="D17" s="78">
        <f t="shared" si="4"/>
        <v>610</v>
      </c>
      <c r="E17" s="77">
        <f t="shared" si="4"/>
        <v>22</v>
      </c>
      <c r="F17" s="78">
        <f t="shared" si="4"/>
        <v>331</v>
      </c>
      <c r="G17" s="78">
        <f t="shared" si="4"/>
        <v>353</v>
      </c>
      <c r="H17" s="77">
        <f t="shared" si="4"/>
        <v>44</v>
      </c>
      <c r="I17" s="78">
        <f t="shared" si="4"/>
        <v>919</v>
      </c>
      <c r="J17" s="78">
        <f t="shared" si="4"/>
        <v>963</v>
      </c>
    </row>
    <row r="18" spans="1:10" ht="12" customHeight="1">
      <c r="A18" s="65" t="s">
        <v>24</v>
      </c>
      <c r="B18" s="77">
        <f aca="true" t="shared" si="5" ref="B18:J18">SUM(B41,B57,B73,B89)</f>
        <v>53</v>
      </c>
      <c r="C18" s="78">
        <f t="shared" si="5"/>
        <v>916</v>
      </c>
      <c r="D18" s="78">
        <f t="shared" si="5"/>
        <v>969</v>
      </c>
      <c r="E18" s="77">
        <f t="shared" si="5"/>
        <v>16</v>
      </c>
      <c r="F18" s="78">
        <f t="shared" si="5"/>
        <v>247</v>
      </c>
      <c r="G18" s="78">
        <f t="shared" si="5"/>
        <v>263</v>
      </c>
      <c r="H18" s="77">
        <f t="shared" si="5"/>
        <v>69</v>
      </c>
      <c r="I18" s="78">
        <f t="shared" si="5"/>
        <v>1163</v>
      </c>
      <c r="J18" s="78">
        <f t="shared" si="5"/>
        <v>1232</v>
      </c>
    </row>
    <row r="19" spans="1:10" ht="12" customHeight="1">
      <c r="A19" s="65" t="s">
        <v>25</v>
      </c>
      <c r="B19" s="77">
        <f aca="true" t="shared" si="6" ref="B19:J19">SUM(B42,B58,B74,B90)</f>
        <v>64</v>
      </c>
      <c r="C19" s="78">
        <f t="shared" si="6"/>
        <v>672</v>
      </c>
      <c r="D19" s="78">
        <f t="shared" si="6"/>
        <v>736</v>
      </c>
      <c r="E19" s="77">
        <f t="shared" si="6"/>
        <v>13</v>
      </c>
      <c r="F19" s="78">
        <f t="shared" si="6"/>
        <v>124</v>
      </c>
      <c r="G19" s="78">
        <f t="shared" si="6"/>
        <v>137</v>
      </c>
      <c r="H19" s="77">
        <f t="shared" si="6"/>
        <v>77</v>
      </c>
      <c r="I19" s="78">
        <f t="shared" si="6"/>
        <v>796</v>
      </c>
      <c r="J19" s="78">
        <f t="shared" si="6"/>
        <v>873</v>
      </c>
    </row>
    <row r="20" spans="1:10" ht="12" customHeight="1">
      <c r="A20" s="65" t="s">
        <v>26</v>
      </c>
      <c r="B20" s="77">
        <f aca="true" t="shared" si="7" ref="B20:J20">SUM(B43,B59,B75,B91)</f>
        <v>56</v>
      </c>
      <c r="C20" s="78">
        <f t="shared" si="7"/>
        <v>397</v>
      </c>
      <c r="D20" s="78">
        <f t="shared" si="7"/>
        <v>453</v>
      </c>
      <c r="E20" s="77">
        <f t="shared" si="7"/>
        <v>6</v>
      </c>
      <c r="F20" s="78">
        <f t="shared" si="7"/>
        <v>41</v>
      </c>
      <c r="G20" s="78">
        <f t="shared" si="7"/>
        <v>47</v>
      </c>
      <c r="H20" s="77">
        <f t="shared" si="7"/>
        <v>62</v>
      </c>
      <c r="I20" s="78">
        <f t="shared" si="7"/>
        <v>438</v>
      </c>
      <c r="J20" s="78">
        <f t="shared" si="7"/>
        <v>500</v>
      </c>
    </row>
    <row r="21" spans="1:10" ht="12" customHeight="1">
      <c r="A21" s="65" t="s">
        <v>27</v>
      </c>
      <c r="B21" s="77">
        <f aca="true" t="shared" si="8" ref="B21:J21">SUM(B44,B60,B76,B92)</f>
        <v>17</v>
      </c>
      <c r="C21" s="78">
        <f t="shared" si="8"/>
        <v>109</v>
      </c>
      <c r="D21" s="80">
        <f t="shared" si="8"/>
        <v>126</v>
      </c>
      <c r="E21" s="77">
        <f t="shared" si="8"/>
        <v>7</v>
      </c>
      <c r="F21" s="78">
        <f t="shared" si="8"/>
        <v>10</v>
      </c>
      <c r="G21" s="80">
        <f t="shared" si="8"/>
        <v>17</v>
      </c>
      <c r="H21" s="77">
        <f t="shared" si="8"/>
        <v>24</v>
      </c>
      <c r="I21" s="78">
        <f t="shared" si="8"/>
        <v>119</v>
      </c>
      <c r="J21" s="80">
        <f t="shared" si="8"/>
        <v>143</v>
      </c>
    </row>
    <row r="22" spans="1:10" ht="12" customHeight="1">
      <c r="A22" s="81" t="s">
        <v>5</v>
      </c>
      <c r="B22" s="82">
        <f aca="true" t="shared" si="9" ref="B22:J22">SUM(B45,B61,B77,B93)</f>
        <v>321</v>
      </c>
      <c r="C22" s="83">
        <f t="shared" si="9"/>
        <v>3483</v>
      </c>
      <c r="D22" s="83">
        <f t="shared" si="9"/>
        <v>3804</v>
      </c>
      <c r="E22" s="82">
        <f t="shared" si="9"/>
        <v>318</v>
      </c>
      <c r="F22" s="83">
        <f t="shared" si="9"/>
        <v>1838</v>
      </c>
      <c r="G22" s="83">
        <f t="shared" si="9"/>
        <v>2156</v>
      </c>
      <c r="H22" s="82">
        <f t="shared" si="9"/>
        <v>639</v>
      </c>
      <c r="I22" s="83">
        <f t="shared" si="9"/>
        <v>5321</v>
      </c>
      <c r="J22" s="83">
        <f t="shared" si="9"/>
        <v>5960</v>
      </c>
    </row>
    <row r="23" ht="9" customHeight="1"/>
    <row r="24" spans="1:10" ht="12" customHeight="1">
      <c r="A24" s="64" t="s">
        <v>43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2" customHeight="1">
      <c r="A25" s="67" t="s">
        <v>29</v>
      </c>
      <c r="B25" s="68"/>
      <c r="C25" s="68"/>
      <c r="D25" s="68"/>
      <c r="E25" s="69"/>
      <c r="F25" s="69"/>
      <c r="G25" s="68"/>
      <c r="H25" s="68"/>
      <c r="I25" s="68"/>
      <c r="J25" s="68"/>
    </row>
    <row r="26" spans="1:10" ht="12" customHeight="1">
      <c r="A26" s="68"/>
      <c r="B26" s="68"/>
      <c r="C26" s="68"/>
      <c r="D26" s="68"/>
      <c r="E26" s="69"/>
      <c r="F26" s="67"/>
      <c r="G26" s="68"/>
      <c r="H26" s="68"/>
      <c r="I26" s="68"/>
      <c r="J26" s="68"/>
    </row>
    <row r="27" spans="1:10" ht="12" customHeight="1">
      <c r="A27" s="67" t="s">
        <v>45</v>
      </c>
      <c r="B27" s="68"/>
      <c r="C27" s="68"/>
      <c r="D27" s="68"/>
      <c r="E27" s="69"/>
      <c r="F27" s="69"/>
      <c r="G27" s="68"/>
      <c r="H27" s="68"/>
      <c r="I27" s="68"/>
      <c r="J27" s="68"/>
    </row>
    <row r="28" spans="1:10" ht="12" customHeight="1">
      <c r="A28" s="67"/>
      <c r="B28" s="68"/>
      <c r="C28" s="68"/>
      <c r="D28" s="68"/>
      <c r="E28" s="69"/>
      <c r="F28" s="69"/>
      <c r="G28" s="68"/>
      <c r="H28" s="68"/>
      <c r="I28" s="68"/>
      <c r="J28" s="68"/>
    </row>
    <row r="29" spans="1:10" ht="12" customHeight="1">
      <c r="A29" s="67" t="s">
        <v>16</v>
      </c>
      <c r="B29" s="68"/>
      <c r="C29" s="68"/>
      <c r="D29" s="68"/>
      <c r="E29" s="69"/>
      <c r="F29" s="67"/>
      <c r="G29" s="68"/>
      <c r="H29" s="68"/>
      <c r="I29" s="68"/>
      <c r="J29" s="68"/>
    </row>
    <row r="30" spans="1:10" ht="12" customHeight="1">
      <c r="A30" s="67"/>
      <c r="B30" s="68"/>
      <c r="C30" s="68"/>
      <c r="D30" s="68"/>
      <c r="E30" s="69"/>
      <c r="F30" s="67"/>
      <c r="G30" s="68"/>
      <c r="H30" s="68"/>
      <c r="I30" s="68"/>
      <c r="J30" s="68"/>
    </row>
    <row r="31" spans="1:10" ht="12" customHeight="1">
      <c r="A31" s="67" t="s">
        <v>30</v>
      </c>
      <c r="B31" s="68"/>
      <c r="C31" s="68"/>
      <c r="D31" s="68"/>
      <c r="E31" s="69"/>
      <c r="F31" s="67"/>
      <c r="G31" s="68"/>
      <c r="H31" s="68"/>
      <c r="I31" s="68"/>
      <c r="J31" s="68"/>
    </row>
    <row r="32" spans="1:10" ht="12" customHeight="1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2" customHeight="1">
      <c r="A33" s="70"/>
      <c r="B33" s="71" t="s">
        <v>3</v>
      </c>
      <c r="C33" s="72"/>
      <c r="D33" s="72"/>
      <c r="E33" s="71" t="s">
        <v>4</v>
      </c>
      <c r="F33" s="72"/>
      <c r="G33" s="72"/>
      <c r="H33" s="71" t="s">
        <v>5</v>
      </c>
      <c r="I33" s="72"/>
      <c r="J33" s="72"/>
    </row>
    <row r="34" spans="1:10" ht="12" customHeight="1">
      <c r="A34" s="122" t="s">
        <v>18</v>
      </c>
      <c r="B34" s="73" t="s">
        <v>6</v>
      </c>
      <c r="C34" s="74" t="s">
        <v>7</v>
      </c>
      <c r="D34" s="74" t="s">
        <v>5</v>
      </c>
      <c r="E34" s="73" t="s">
        <v>6</v>
      </c>
      <c r="F34" s="74" t="s">
        <v>7</v>
      </c>
      <c r="G34" s="74" t="s">
        <v>5</v>
      </c>
      <c r="H34" s="73" t="s">
        <v>6</v>
      </c>
      <c r="I34" s="74" t="s">
        <v>7</v>
      </c>
      <c r="J34" s="74" t="s">
        <v>5</v>
      </c>
    </row>
    <row r="35" spans="1:10" ht="12" customHeight="1">
      <c r="A35" s="75"/>
      <c r="B35" s="76"/>
      <c r="C35" s="75"/>
      <c r="D35" s="75"/>
      <c r="E35" s="76"/>
      <c r="F35" s="75"/>
      <c r="G35" s="75"/>
      <c r="H35" s="76"/>
      <c r="I35" s="75"/>
      <c r="J35" s="75"/>
    </row>
    <row r="36" spans="1:10" ht="12" customHeight="1">
      <c r="A36" s="65" t="s">
        <v>19</v>
      </c>
      <c r="B36" s="77">
        <v>0</v>
      </c>
      <c r="C36" s="78">
        <v>0</v>
      </c>
      <c r="D36" s="78">
        <f>SUM(B36:C36)</f>
        <v>0</v>
      </c>
      <c r="E36" s="77">
        <v>13</v>
      </c>
      <c r="F36" s="78">
        <v>44</v>
      </c>
      <c r="G36" s="78">
        <f aca="true" t="shared" si="10" ref="G36:G44">SUM(E36:F36)</f>
        <v>57</v>
      </c>
      <c r="H36" s="77">
        <f>SUM(B36,E36)</f>
        <v>13</v>
      </c>
      <c r="I36" s="78">
        <f>SUM(C36,F36)</f>
        <v>44</v>
      </c>
      <c r="J36" s="78">
        <f aca="true" t="shared" si="11" ref="J36:J44">SUM(H36:I36)</f>
        <v>57</v>
      </c>
    </row>
    <row r="37" spans="1:10" ht="12" customHeight="1">
      <c r="A37" s="65" t="s">
        <v>20</v>
      </c>
      <c r="B37" s="77">
        <v>2</v>
      </c>
      <c r="C37" s="78">
        <v>16</v>
      </c>
      <c r="D37" s="78">
        <f aca="true" t="shared" si="12" ref="D37:D44">SUM(B37:C37)</f>
        <v>18</v>
      </c>
      <c r="E37" s="77">
        <v>26</v>
      </c>
      <c r="F37" s="78">
        <v>69</v>
      </c>
      <c r="G37" s="78">
        <f t="shared" si="10"/>
        <v>95</v>
      </c>
      <c r="H37" s="77">
        <f aca="true" t="shared" si="13" ref="H37:I44">SUM(B37,E37)</f>
        <v>28</v>
      </c>
      <c r="I37" s="78">
        <f t="shared" si="13"/>
        <v>85</v>
      </c>
      <c r="J37" s="78">
        <f t="shared" si="11"/>
        <v>113</v>
      </c>
    </row>
    <row r="38" spans="1:10" ht="12" customHeight="1">
      <c r="A38" s="65" t="s">
        <v>21</v>
      </c>
      <c r="B38" s="77">
        <v>10</v>
      </c>
      <c r="C38" s="78">
        <v>38</v>
      </c>
      <c r="D38" s="78">
        <f t="shared" si="12"/>
        <v>48</v>
      </c>
      <c r="E38" s="77">
        <v>25</v>
      </c>
      <c r="F38" s="78">
        <v>80</v>
      </c>
      <c r="G38" s="78">
        <f t="shared" si="10"/>
        <v>105</v>
      </c>
      <c r="H38" s="77">
        <f t="shared" si="13"/>
        <v>35</v>
      </c>
      <c r="I38" s="78">
        <f t="shared" si="13"/>
        <v>118</v>
      </c>
      <c r="J38" s="78">
        <f t="shared" si="11"/>
        <v>153</v>
      </c>
    </row>
    <row r="39" spans="1:10" ht="12" customHeight="1">
      <c r="A39" s="65" t="s">
        <v>22</v>
      </c>
      <c r="B39" s="79">
        <v>4</v>
      </c>
      <c r="C39" s="78">
        <v>34</v>
      </c>
      <c r="D39" s="78">
        <f t="shared" si="12"/>
        <v>38</v>
      </c>
      <c r="E39" s="77">
        <v>8</v>
      </c>
      <c r="F39" s="78">
        <v>79</v>
      </c>
      <c r="G39" s="78">
        <f t="shared" si="10"/>
        <v>87</v>
      </c>
      <c r="H39" s="77">
        <f t="shared" si="13"/>
        <v>12</v>
      </c>
      <c r="I39" s="78">
        <f t="shared" si="13"/>
        <v>113</v>
      </c>
      <c r="J39" s="78">
        <f t="shared" si="11"/>
        <v>125</v>
      </c>
    </row>
    <row r="40" spans="1:10" ht="12" customHeight="1">
      <c r="A40" s="65" t="s">
        <v>23</v>
      </c>
      <c r="B40" s="79">
        <v>4</v>
      </c>
      <c r="C40" s="78">
        <v>33</v>
      </c>
      <c r="D40" s="78">
        <f t="shared" si="12"/>
        <v>37</v>
      </c>
      <c r="E40" s="77">
        <v>7</v>
      </c>
      <c r="F40" s="78">
        <v>95</v>
      </c>
      <c r="G40" s="78">
        <f t="shared" si="10"/>
        <v>102</v>
      </c>
      <c r="H40" s="77">
        <f t="shared" si="13"/>
        <v>11</v>
      </c>
      <c r="I40" s="78">
        <f t="shared" si="13"/>
        <v>128</v>
      </c>
      <c r="J40" s="78">
        <f t="shared" si="11"/>
        <v>139</v>
      </c>
    </row>
    <row r="41" spans="1:10" ht="12" customHeight="1">
      <c r="A41" s="65" t="s">
        <v>24</v>
      </c>
      <c r="B41" s="79">
        <v>2</v>
      </c>
      <c r="C41" s="78">
        <v>73</v>
      </c>
      <c r="D41" s="78">
        <f t="shared" si="12"/>
        <v>75</v>
      </c>
      <c r="E41" s="77">
        <v>6</v>
      </c>
      <c r="F41" s="78">
        <v>82</v>
      </c>
      <c r="G41" s="78">
        <f t="shared" si="10"/>
        <v>88</v>
      </c>
      <c r="H41" s="77">
        <f t="shared" si="13"/>
        <v>8</v>
      </c>
      <c r="I41" s="78">
        <f t="shared" si="13"/>
        <v>155</v>
      </c>
      <c r="J41" s="78">
        <f t="shared" si="11"/>
        <v>163</v>
      </c>
    </row>
    <row r="42" spans="1:10" ht="12" customHeight="1">
      <c r="A42" s="65" t="s">
        <v>25</v>
      </c>
      <c r="B42" s="79">
        <v>25</v>
      </c>
      <c r="C42" s="78">
        <v>115</v>
      </c>
      <c r="D42" s="78">
        <f t="shared" si="12"/>
        <v>140</v>
      </c>
      <c r="E42" s="77">
        <v>5</v>
      </c>
      <c r="F42" s="78">
        <v>47</v>
      </c>
      <c r="G42" s="78">
        <f t="shared" si="10"/>
        <v>52</v>
      </c>
      <c r="H42" s="77">
        <f t="shared" si="13"/>
        <v>30</v>
      </c>
      <c r="I42" s="78">
        <f t="shared" si="13"/>
        <v>162</v>
      </c>
      <c r="J42" s="78">
        <f t="shared" si="11"/>
        <v>192</v>
      </c>
    </row>
    <row r="43" spans="1:10" ht="12" customHeight="1">
      <c r="A43" s="65" t="s">
        <v>26</v>
      </c>
      <c r="B43" s="79">
        <v>32</v>
      </c>
      <c r="C43" s="78">
        <v>147</v>
      </c>
      <c r="D43" s="78">
        <f t="shared" si="12"/>
        <v>179</v>
      </c>
      <c r="E43" s="77">
        <v>4</v>
      </c>
      <c r="F43" s="78">
        <v>17</v>
      </c>
      <c r="G43" s="78">
        <f t="shared" si="10"/>
        <v>21</v>
      </c>
      <c r="H43" s="77">
        <f t="shared" si="13"/>
        <v>36</v>
      </c>
      <c r="I43" s="78">
        <f t="shared" si="13"/>
        <v>164</v>
      </c>
      <c r="J43" s="78">
        <f t="shared" si="11"/>
        <v>200</v>
      </c>
    </row>
    <row r="44" spans="1:10" ht="12" customHeight="1">
      <c r="A44" s="65" t="s">
        <v>27</v>
      </c>
      <c r="B44" s="79">
        <v>13</v>
      </c>
      <c r="C44" s="78">
        <v>57</v>
      </c>
      <c r="D44" s="80">
        <f t="shared" si="12"/>
        <v>70</v>
      </c>
      <c r="E44" s="77">
        <v>5</v>
      </c>
      <c r="F44" s="78">
        <v>5</v>
      </c>
      <c r="G44" s="80">
        <f t="shared" si="10"/>
        <v>10</v>
      </c>
      <c r="H44" s="77">
        <f t="shared" si="13"/>
        <v>18</v>
      </c>
      <c r="I44" s="78">
        <f t="shared" si="13"/>
        <v>62</v>
      </c>
      <c r="J44" s="80">
        <f t="shared" si="11"/>
        <v>80</v>
      </c>
    </row>
    <row r="45" spans="1:10" ht="12" customHeight="1">
      <c r="A45" s="81" t="s">
        <v>5</v>
      </c>
      <c r="B45" s="82">
        <f>SUM(B36:B44)</f>
        <v>92</v>
      </c>
      <c r="C45" s="83">
        <f aca="true" t="shared" si="14" ref="C45:J45">SUM(C36:C44)</f>
        <v>513</v>
      </c>
      <c r="D45" s="83">
        <f t="shared" si="14"/>
        <v>605</v>
      </c>
      <c r="E45" s="82">
        <f t="shared" si="14"/>
        <v>99</v>
      </c>
      <c r="F45" s="83">
        <f t="shared" si="14"/>
        <v>518</v>
      </c>
      <c r="G45" s="83">
        <f t="shared" si="14"/>
        <v>617</v>
      </c>
      <c r="H45" s="82">
        <f t="shared" si="14"/>
        <v>191</v>
      </c>
      <c r="I45" s="83">
        <f t="shared" si="14"/>
        <v>1031</v>
      </c>
      <c r="J45" s="83">
        <f t="shared" si="14"/>
        <v>1222</v>
      </c>
    </row>
    <row r="47" spans="1:10" ht="12" customHeight="1">
      <c r="A47" s="67" t="s">
        <v>9</v>
      </c>
      <c r="B47" s="68"/>
      <c r="C47" s="68"/>
      <c r="D47" s="68"/>
      <c r="E47" s="69"/>
      <c r="F47" s="67"/>
      <c r="G47" s="68"/>
      <c r="H47" s="68"/>
      <c r="I47" s="68"/>
      <c r="J47" s="68"/>
    </row>
    <row r="48" spans="1:10" ht="12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2" customHeight="1">
      <c r="A49" s="70"/>
      <c r="B49" s="71" t="s">
        <v>3</v>
      </c>
      <c r="C49" s="72"/>
      <c r="D49" s="72"/>
      <c r="E49" s="71" t="s">
        <v>4</v>
      </c>
      <c r="F49" s="72"/>
      <c r="G49" s="72"/>
      <c r="H49" s="71" t="s">
        <v>5</v>
      </c>
      <c r="I49" s="72"/>
      <c r="J49" s="72"/>
    </row>
    <row r="50" spans="1:10" ht="12" customHeight="1">
      <c r="A50" s="122" t="s">
        <v>18</v>
      </c>
      <c r="B50" s="73" t="s">
        <v>6</v>
      </c>
      <c r="C50" s="74" t="s">
        <v>7</v>
      </c>
      <c r="D50" s="74" t="s">
        <v>5</v>
      </c>
      <c r="E50" s="73" t="s">
        <v>6</v>
      </c>
      <c r="F50" s="74" t="s">
        <v>7</v>
      </c>
      <c r="G50" s="74" t="s">
        <v>5</v>
      </c>
      <c r="H50" s="73" t="s">
        <v>6</v>
      </c>
      <c r="I50" s="74" t="s">
        <v>7</v>
      </c>
      <c r="J50" s="74" t="s">
        <v>5</v>
      </c>
    </row>
    <row r="51" spans="1:10" ht="12" customHeight="1">
      <c r="A51" s="75"/>
      <c r="B51" s="76"/>
      <c r="C51" s="75"/>
      <c r="D51" s="75"/>
      <c r="E51" s="76"/>
      <c r="F51" s="75"/>
      <c r="G51" s="75"/>
      <c r="H51" s="76"/>
      <c r="I51" s="75"/>
      <c r="J51" s="75"/>
    </row>
    <row r="52" spans="1:10" ht="12" customHeight="1">
      <c r="A52" s="65" t="s">
        <v>19</v>
      </c>
      <c r="B52" s="77">
        <v>0</v>
      </c>
      <c r="C52" s="78">
        <v>0</v>
      </c>
      <c r="D52" s="78">
        <f>SUM(B52:C52)</f>
        <v>0</v>
      </c>
      <c r="E52" s="77">
        <v>38</v>
      </c>
      <c r="F52" s="78">
        <v>105</v>
      </c>
      <c r="G52" s="78">
        <f aca="true" t="shared" si="15" ref="G52:G60">SUM(E52:F52)</f>
        <v>143</v>
      </c>
      <c r="H52" s="77">
        <f>SUM(B52,E52)</f>
        <v>38</v>
      </c>
      <c r="I52" s="78">
        <f>SUM(C52,F52)</f>
        <v>105</v>
      </c>
      <c r="J52" s="78">
        <f aca="true" t="shared" si="16" ref="J52:J60">SUM(H52:I52)</f>
        <v>143</v>
      </c>
    </row>
    <row r="53" spans="1:10" ht="12" customHeight="1">
      <c r="A53" s="65" t="s">
        <v>20</v>
      </c>
      <c r="B53" s="77">
        <v>18</v>
      </c>
      <c r="C53" s="78">
        <v>101</v>
      </c>
      <c r="D53" s="78">
        <f aca="true" t="shared" si="17" ref="D53:D60">SUM(B53:C53)</f>
        <v>119</v>
      </c>
      <c r="E53" s="77">
        <v>46</v>
      </c>
      <c r="F53" s="78">
        <v>193</v>
      </c>
      <c r="G53" s="78">
        <f t="shared" si="15"/>
        <v>239</v>
      </c>
      <c r="H53" s="77">
        <f aca="true" t="shared" si="18" ref="H53:I60">SUM(B53,E53)</f>
        <v>64</v>
      </c>
      <c r="I53" s="78">
        <f t="shared" si="18"/>
        <v>294</v>
      </c>
      <c r="J53" s="78">
        <f t="shared" si="16"/>
        <v>358</v>
      </c>
    </row>
    <row r="54" spans="1:10" ht="12" customHeight="1">
      <c r="A54" s="65" t="s">
        <v>21</v>
      </c>
      <c r="B54" s="77">
        <v>25</v>
      </c>
      <c r="C54" s="78">
        <v>205</v>
      </c>
      <c r="D54" s="78">
        <f t="shared" si="17"/>
        <v>230</v>
      </c>
      <c r="E54" s="77">
        <v>24</v>
      </c>
      <c r="F54" s="78">
        <v>125</v>
      </c>
      <c r="G54" s="78">
        <f t="shared" si="15"/>
        <v>149</v>
      </c>
      <c r="H54" s="77">
        <f t="shared" si="18"/>
        <v>49</v>
      </c>
      <c r="I54" s="78">
        <f t="shared" si="18"/>
        <v>330</v>
      </c>
      <c r="J54" s="78">
        <f t="shared" si="16"/>
        <v>379</v>
      </c>
    </row>
    <row r="55" spans="1:10" ht="12" customHeight="1">
      <c r="A55" s="65" t="s">
        <v>22</v>
      </c>
      <c r="B55" s="79">
        <v>18</v>
      </c>
      <c r="C55" s="78">
        <v>205</v>
      </c>
      <c r="D55" s="78">
        <f t="shared" si="17"/>
        <v>223</v>
      </c>
      <c r="E55" s="77">
        <v>15</v>
      </c>
      <c r="F55" s="78">
        <v>156</v>
      </c>
      <c r="G55" s="78">
        <f t="shared" si="15"/>
        <v>171</v>
      </c>
      <c r="H55" s="77">
        <f t="shared" si="18"/>
        <v>33</v>
      </c>
      <c r="I55" s="78">
        <f t="shared" si="18"/>
        <v>361</v>
      </c>
      <c r="J55" s="78">
        <f t="shared" si="16"/>
        <v>394</v>
      </c>
    </row>
    <row r="56" spans="1:10" ht="12" customHeight="1">
      <c r="A56" s="65" t="s">
        <v>23</v>
      </c>
      <c r="B56" s="79">
        <v>9</v>
      </c>
      <c r="C56" s="78">
        <v>389</v>
      </c>
      <c r="D56" s="78">
        <f t="shared" si="17"/>
        <v>398</v>
      </c>
      <c r="E56" s="77">
        <v>12</v>
      </c>
      <c r="F56" s="78">
        <v>173</v>
      </c>
      <c r="G56" s="78">
        <f t="shared" si="15"/>
        <v>185</v>
      </c>
      <c r="H56" s="77">
        <f t="shared" si="18"/>
        <v>21</v>
      </c>
      <c r="I56" s="78">
        <f t="shared" si="18"/>
        <v>562</v>
      </c>
      <c r="J56" s="78">
        <f t="shared" si="16"/>
        <v>583</v>
      </c>
    </row>
    <row r="57" spans="1:10" ht="12" customHeight="1">
      <c r="A57" s="65" t="s">
        <v>24</v>
      </c>
      <c r="B57" s="79">
        <v>37</v>
      </c>
      <c r="C57" s="78">
        <v>632</v>
      </c>
      <c r="D57" s="78">
        <f t="shared" si="17"/>
        <v>669</v>
      </c>
      <c r="E57" s="77">
        <v>6</v>
      </c>
      <c r="F57" s="78">
        <v>118</v>
      </c>
      <c r="G57" s="78">
        <f t="shared" si="15"/>
        <v>124</v>
      </c>
      <c r="H57" s="77">
        <f t="shared" si="18"/>
        <v>43</v>
      </c>
      <c r="I57" s="78">
        <f t="shared" si="18"/>
        <v>750</v>
      </c>
      <c r="J57" s="78">
        <f t="shared" si="16"/>
        <v>793</v>
      </c>
    </row>
    <row r="58" spans="1:10" ht="12" customHeight="1">
      <c r="A58" s="65" t="s">
        <v>25</v>
      </c>
      <c r="B58" s="79">
        <v>26</v>
      </c>
      <c r="C58" s="78">
        <v>413</v>
      </c>
      <c r="D58" s="78">
        <f t="shared" si="17"/>
        <v>439</v>
      </c>
      <c r="E58" s="77">
        <v>5</v>
      </c>
      <c r="F58" s="78">
        <v>60</v>
      </c>
      <c r="G58" s="78">
        <f t="shared" si="15"/>
        <v>65</v>
      </c>
      <c r="H58" s="77">
        <f t="shared" si="18"/>
        <v>31</v>
      </c>
      <c r="I58" s="78">
        <f t="shared" si="18"/>
        <v>473</v>
      </c>
      <c r="J58" s="78">
        <f t="shared" si="16"/>
        <v>504</v>
      </c>
    </row>
    <row r="59" spans="1:10" ht="12" customHeight="1">
      <c r="A59" s="65" t="s">
        <v>26</v>
      </c>
      <c r="B59" s="79">
        <v>17</v>
      </c>
      <c r="C59" s="78">
        <v>185</v>
      </c>
      <c r="D59" s="78">
        <f t="shared" si="17"/>
        <v>202</v>
      </c>
      <c r="E59" s="77">
        <v>1</v>
      </c>
      <c r="F59" s="78">
        <v>20</v>
      </c>
      <c r="G59" s="78">
        <f t="shared" si="15"/>
        <v>21</v>
      </c>
      <c r="H59" s="77">
        <f t="shared" si="18"/>
        <v>18</v>
      </c>
      <c r="I59" s="78">
        <f t="shared" si="18"/>
        <v>205</v>
      </c>
      <c r="J59" s="78">
        <f t="shared" si="16"/>
        <v>223</v>
      </c>
    </row>
    <row r="60" spans="1:10" ht="12" customHeight="1">
      <c r="A60" s="65" t="s">
        <v>27</v>
      </c>
      <c r="B60" s="79">
        <v>3</v>
      </c>
      <c r="C60" s="78">
        <v>40</v>
      </c>
      <c r="D60" s="80">
        <f t="shared" si="17"/>
        <v>43</v>
      </c>
      <c r="E60" s="77">
        <v>2</v>
      </c>
      <c r="F60" s="78">
        <v>4</v>
      </c>
      <c r="G60" s="80">
        <f t="shared" si="15"/>
        <v>6</v>
      </c>
      <c r="H60" s="77">
        <f t="shared" si="18"/>
        <v>5</v>
      </c>
      <c r="I60" s="78">
        <f t="shared" si="18"/>
        <v>44</v>
      </c>
      <c r="J60" s="80">
        <f t="shared" si="16"/>
        <v>49</v>
      </c>
    </row>
    <row r="61" spans="1:10" ht="12" customHeight="1">
      <c r="A61" s="81" t="s">
        <v>5</v>
      </c>
      <c r="B61" s="82">
        <f>SUM(B52:B60)</f>
        <v>153</v>
      </c>
      <c r="C61" s="83">
        <f aca="true" t="shared" si="19" ref="C61:J61">SUM(C52:C60)</f>
        <v>2170</v>
      </c>
      <c r="D61" s="83">
        <f t="shared" si="19"/>
        <v>2323</v>
      </c>
      <c r="E61" s="82">
        <f t="shared" si="19"/>
        <v>149</v>
      </c>
      <c r="F61" s="83">
        <f t="shared" si="19"/>
        <v>954</v>
      </c>
      <c r="G61" s="83">
        <f t="shared" si="19"/>
        <v>1103</v>
      </c>
      <c r="H61" s="82">
        <f t="shared" si="19"/>
        <v>302</v>
      </c>
      <c r="I61" s="83">
        <f t="shared" si="19"/>
        <v>3124</v>
      </c>
      <c r="J61" s="83">
        <f t="shared" si="19"/>
        <v>3426</v>
      </c>
    </row>
    <row r="63" spans="1:10" ht="12" customHeight="1">
      <c r="A63" s="67" t="s">
        <v>10</v>
      </c>
      <c r="B63" s="68"/>
      <c r="C63" s="68"/>
      <c r="D63" s="68"/>
      <c r="E63" s="69"/>
      <c r="F63" s="67"/>
      <c r="G63" s="68"/>
      <c r="H63" s="68"/>
      <c r="I63" s="68"/>
      <c r="J63" s="68"/>
    </row>
    <row r="64" spans="1:10" ht="12" customHeight="1" thickBot="1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1:10" ht="12" customHeight="1">
      <c r="A65" s="70"/>
      <c r="B65" s="71" t="s">
        <v>3</v>
      </c>
      <c r="C65" s="72"/>
      <c r="D65" s="72"/>
      <c r="E65" s="71" t="s">
        <v>4</v>
      </c>
      <c r="F65" s="72"/>
      <c r="G65" s="72"/>
      <c r="H65" s="71" t="s">
        <v>5</v>
      </c>
      <c r="I65" s="72"/>
      <c r="J65" s="72"/>
    </row>
    <row r="66" spans="1:10" ht="12" customHeight="1">
      <c r="A66" s="122" t="s">
        <v>18</v>
      </c>
      <c r="B66" s="73" t="s">
        <v>6</v>
      </c>
      <c r="C66" s="74" t="s">
        <v>7</v>
      </c>
      <c r="D66" s="74" t="s">
        <v>5</v>
      </c>
      <c r="E66" s="73" t="s">
        <v>6</v>
      </c>
      <c r="F66" s="74" t="s">
        <v>7</v>
      </c>
      <c r="G66" s="74" t="s">
        <v>5</v>
      </c>
      <c r="H66" s="73" t="s">
        <v>6</v>
      </c>
      <c r="I66" s="74" t="s">
        <v>7</v>
      </c>
      <c r="J66" s="74" t="s">
        <v>5</v>
      </c>
    </row>
    <row r="67" spans="1:10" ht="12" customHeight="1">
      <c r="A67" s="75"/>
      <c r="B67" s="76"/>
      <c r="C67" s="75"/>
      <c r="D67" s="75"/>
      <c r="E67" s="76"/>
      <c r="F67" s="75"/>
      <c r="G67" s="75"/>
      <c r="H67" s="76"/>
      <c r="I67" s="75"/>
      <c r="J67" s="75"/>
    </row>
    <row r="68" spans="1:10" ht="12" customHeight="1">
      <c r="A68" s="65" t="s">
        <v>19</v>
      </c>
      <c r="B68" s="77">
        <v>0</v>
      </c>
      <c r="C68" s="78">
        <v>0</v>
      </c>
      <c r="D68" s="78">
        <f>SUM(B68:C68)</f>
        <v>0</v>
      </c>
      <c r="E68" s="77">
        <v>0</v>
      </c>
      <c r="F68" s="78">
        <v>0</v>
      </c>
      <c r="G68" s="78">
        <f aca="true" t="shared" si="20" ref="G68:G76">SUM(E68:F68)</f>
        <v>0</v>
      </c>
      <c r="H68" s="77">
        <f>SUM(B68,E68)</f>
        <v>0</v>
      </c>
      <c r="I68" s="78">
        <f>SUM(C68,F68)</f>
        <v>0</v>
      </c>
      <c r="J68" s="78">
        <f aca="true" t="shared" si="21" ref="J68:J76">SUM(H68:I68)</f>
        <v>0</v>
      </c>
    </row>
    <row r="69" spans="1:10" ht="12" customHeight="1">
      <c r="A69" s="65" t="s">
        <v>20</v>
      </c>
      <c r="B69" s="77">
        <v>0</v>
      </c>
      <c r="C69" s="78">
        <v>0</v>
      </c>
      <c r="D69" s="78">
        <f aca="true" t="shared" si="22" ref="D69:D76">SUM(B69:C69)</f>
        <v>0</v>
      </c>
      <c r="E69" s="77">
        <v>0</v>
      </c>
      <c r="F69" s="78">
        <v>1</v>
      </c>
      <c r="G69" s="78">
        <f t="shared" si="20"/>
        <v>1</v>
      </c>
      <c r="H69" s="77">
        <f aca="true" t="shared" si="23" ref="H69:I76">SUM(B69,E69)</f>
        <v>0</v>
      </c>
      <c r="I69" s="78">
        <f t="shared" si="23"/>
        <v>1</v>
      </c>
      <c r="J69" s="78">
        <f t="shared" si="21"/>
        <v>1</v>
      </c>
    </row>
    <row r="70" spans="1:10" ht="12" customHeight="1">
      <c r="A70" s="65" t="s">
        <v>21</v>
      </c>
      <c r="B70" s="77">
        <v>0</v>
      </c>
      <c r="C70" s="78">
        <v>0</v>
      </c>
      <c r="D70" s="78">
        <f t="shared" si="22"/>
        <v>0</v>
      </c>
      <c r="E70" s="77">
        <v>0</v>
      </c>
      <c r="F70" s="78">
        <v>1</v>
      </c>
      <c r="G70" s="78">
        <f t="shared" si="20"/>
        <v>1</v>
      </c>
      <c r="H70" s="77">
        <f t="shared" si="23"/>
        <v>0</v>
      </c>
      <c r="I70" s="78">
        <f t="shared" si="23"/>
        <v>1</v>
      </c>
      <c r="J70" s="78">
        <f t="shared" si="21"/>
        <v>1</v>
      </c>
    </row>
    <row r="71" spans="1:10" ht="12" customHeight="1">
      <c r="A71" s="65" t="s">
        <v>22</v>
      </c>
      <c r="B71" s="79">
        <v>0</v>
      </c>
      <c r="C71" s="78">
        <v>0</v>
      </c>
      <c r="D71" s="78">
        <f t="shared" si="22"/>
        <v>0</v>
      </c>
      <c r="E71" s="77">
        <v>0</v>
      </c>
      <c r="F71" s="78">
        <v>0</v>
      </c>
      <c r="G71" s="78">
        <f t="shared" si="20"/>
        <v>0</v>
      </c>
      <c r="H71" s="77">
        <f t="shared" si="23"/>
        <v>0</v>
      </c>
      <c r="I71" s="78">
        <f t="shared" si="23"/>
        <v>0</v>
      </c>
      <c r="J71" s="78">
        <f t="shared" si="21"/>
        <v>0</v>
      </c>
    </row>
    <row r="72" spans="1:10" ht="12" customHeight="1">
      <c r="A72" s="65" t="s">
        <v>23</v>
      </c>
      <c r="B72" s="79">
        <v>0</v>
      </c>
      <c r="C72" s="78">
        <v>1</v>
      </c>
      <c r="D72" s="78">
        <f t="shared" si="22"/>
        <v>1</v>
      </c>
      <c r="E72" s="77">
        <v>0</v>
      </c>
      <c r="F72" s="78">
        <v>0</v>
      </c>
      <c r="G72" s="78">
        <f t="shared" si="20"/>
        <v>0</v>
      </c>
      <c r="H72" s="77">
        <f t="shared" si="23"/>
        <v>0</v>
      </c>
      <c r="I72" s="78">
        <f t="shared" si="23"/>
        <v>1</v>
      </c>
      <c r="J72" s="78">
        <f t="shared" si="21"/>
        <v>1</v>
      </c>
    </row>
    <row r="73" spans="1:10" ht="12" customHeight="1">
      <c r="A73" s="65" t="s">
        <v>24</v>
      </c>
      <c r="B73" s="79">
        <v>0</v>
      </c>
      <c r="C73" s="78">
        <v>1</v>
      </c>
      <c r="D73" s="78">
        <f t="shared" si="22"/>
        <v>1</v>
      </c>
      <c r="E73" s="77">
        <v>0</v>
      </c>
      <c r="F73" s="78">
        <v>0</v>
      </c>
      <c r="G73" s="78">
        <f t="shared" si="20"/>
        <v>0</v>
      </c>
      <c r="H73" s="77">
        <f t="shared" si="23"/>
        <v>0</v>
      </c>
      <c r="I73" s="78">
        <f t="shared" si="23"/>
        <v>1</v>
      </c>
      <c r="J73" s="78">
        <f t="shared" si="21"/>
        <v>1</v>
      </c>
    </row>
    <row r="74" spans="1:10" ht="12" customHeight="1">
      <c r="A74" s="65" t="s">
        <v>25</v>
      </c>
      <c r="B74" s="79">
        <v>0</v>
      </c>
      <c r="C74" s="78">
        <v>0</v>
      </c>
      <c r="D74" s="78">
        <f t="shared" si="22"/>
        <v>0</v>
      </c>
      <c r="E74" s="77">
        <v>0</v>
      </c>
      <c r="F74" s="78">
        <v>0</v>
      </c>
      <c r="G74" s="78">
        <f t="shared" si="20"/>
        <v>0</v>
      </c>
      <c r="H74" s="77">
        <f t="shared" si="23"/>
        <v>0</v>
      </c>
      <c r="I74" s="78">
        <f t="shared" si="23"/>
        <v>0</v>
      </c>
      <c r="J74" s="78">
        <f t="shared" si="21"/>
        <v>0</v>
      </c>
    </row>
    <row r="75" spans="1:10" ht="12" customHeight="1">
      <c r="A75" s="65" t="s">
        <v>26</v>
      </c>
      <c r="B75" s="79">
        <v>0</v>
      </c>
      <c r="C75" s="78">
        <v>0</v>
      </c>
      <c r="D75" s="78">
        <f t="shared" si="22"/>
        <v>0</v>
      </c>
      <c r="E75" s="77">
        <v>0</v>
      </c>
      <c r="F75" s="78">
        <v>0</v>
      </c>
      <c r="G75" s="78">
        <f t="shared" si="20"/>
        <v>0</v>
      </c>
      <c r="H75" s="77">
        <f t="shared" si="23"/>
        <v>0</v>
      </c>
      <c r="I75" s="78">
        <f t="shared" si="23"/>
        <v>0</v>
      </c>
      <c r="J75" s="78">
        <f t="shared" si="21"/>
        <v>0</v>
      </c>
    </row>
    <row r="76" spans="1:10" ht="12" customHeight="1">
      <c r="A76" s="65" t="s">
        <v>27</v>
      </c>
      <c r="B76" s="79">
        <v>0</v>
      </c>
      <c r="C76" s="78">
        <v>0</v>
      </c>
      <c r="D76" s="80">
        <f t="shared" si="22"/>
        <v>0</v>
      </c>
      <c r="E76" s="77">
        <v>0</v>
      </c>
      <c r="F76" s="78">
        <v>0</v>
      </c>
      <c r="G76" s="80">
        <f t="shared" si="20"/>
        <v>0</v>
      </c>
      <c r="H76" s="77">
        <f t="shared" si="23"/>
        <v>0</v>
      </c>
      <c r="I76" s="78">
        <f t="shared" si="23"/>
        <v>0</v>
      </c>
      <c r="J76" s="80">
        <f t="shared" si="21"/>
        <v>0</v>
      </c>
    </row>
    <row r="77" spans="1:10" ht="12" customHeight="1">
      <c r="A77" s="81" t="s">
        <v>5</v>
      </c>
      <c r="B77" s="82">
        <f>SUM(B68:B76)</f>
        <v>0</v>
      </c>
      <c r="C77" s="83">
        <f aca="true" t="shared" si="24" ref="C77:J77">SUM(C68:C76)</f>
        <v>2</v>
      </c>
      <c r="D77" s="83">
        <f t="shared" si="24"/>
        <v>2</v>
      </c>
      <c r="E77" s="82">
        <f t="shared" si="24"/>
        <v>0</v>
      </c>
      <c r="F77" s="83">
        <f t="shared" si="24"/>
        <v>2</v>
      </c>
      <c r="G77" s="83">
        <f t="shared" si="24"/>
        <v>2</v>
      </c>
      <c r="H77" s="82">
        <f t="shared" si="24"/>
        <v>0</v>
      </c>
      <c r="I77" s="83">
        <f t="shared" si="24"/>
        <v>4</v>
      </c>
      <c r="J77" s="83">
        <f t="shared" si="24"/>
        <v>4</v>
      </c>
    </row>
    <row r="79" spans="1:10" ht="12" customHeight="1">
      <c r="A79" s="67" t="s">
        <v>11</v>
      </c>
      <c r="B79" s="68"/>
      <c r="C79" s="68"/>
      <c r="D79" s="68"/>
      <c r="E79" s="69"/>
      <c r="F79" s="67"/>
      <c r="G79" s="68"/>
      <c r="H79" s="68"/>
      <c r="I79" s="68"/>
      <c r="J79" s="68"/>
    </row>
    <row r="80" spans="1:10" ht="12" customHeight="1" thickBot="1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2" customHeight="1">
      <c r="A81" s="70"/>
      <c r="B81" s="71" t="s">
        <v>3</v>
      </c>
      <c r="C81" s="72"/>
      <c r="D81" s="72"/>
      <c r="E81" s="71" t="s">
        <v>4</v>
      </c>
      <c r="F81" s="72"/>
      <c r="G81" s="72"/>
      <c r="H81" s="71" t="s">
        <v>5</v>
      </c>
      <c r="I81" s="72"/>
      <c r="J81" s="72"/>
    </row>
    <row r="82" spans="1:10" ht="12" customHeight="1">
      <c r="A82" s="122" t="s">
        <v>18</v>
      </c>
      <c r="B82" s="73" t="s">
        <v>6</v>
      </c>
      <c r="C82" s="74" t="s">
        <v>7</v>
      </c>
      <c r="D82" s="74" t="s">
        <v>5</v>
      </c>
      <c r="E82" s="73" t="s">
        <v>6</v>
      </c>
      <c r="F82" s="74" t="s">
        <v>7</v>
      </c>
      <c r="G82" s="74" t="s">
        <v>5</v>
      </c>
      <c r="H82" s="73" t="s">
        <v>6</v>
      </c>
      <c r="I82" s="74" t="s">
        <v>7</v>
      </c>
      <c r="J82" s="74" t="s">
        <v>5</v>
      </c>
    </row>
    <row r="83" spans="1:10" ht="12" customHeight="1">
      <c r="A83" s="75"/>
      <c r="B83" s="76"/>
      <c r="C83" s="75"/>
      <c r="D83" s="75"/>
      <c r="E83" s="76"/>
      <c r="F83" s="75"/>
      <c r="G83" s="75"/>
      <c r="H83" s="76"/>
      <c r="I83" s="75"/>
      <c r="J83" s="75"/>
    </row>
    <row r="84" spans="1:10" ht="12" customHeight="1">
      <c r="A84" s="65" t="s">
        <v>19</v>
      </c>
      <c r="B84" s="77">
        <v>0</v>
      </c>
      <c r="C84" s="78">
        <v>0</v>
      </c>
      <c r="D84" s="78">
        <f>SUM(B84:C84)</f>
        <v>0</v>
      </c>
      <c r="E84" s="77">
        <v>22</v>
      </c>
      <c r="F84" s="78">
        <v>32</v>
      </c>
      <c r="G84" s="78">
        <f aca="true" t="shared" si="25" ref="G84:G92">SUM(E84:F84)</f>
        <v>54</v>
      </c>
      <c r="H84" s="77">
        <f>SUM(B84,E84)</f>
        <v>22</v>
      </c>
      <c r="I84" s="78">
        <f>SUM(C84,F84)</f>
        <v>32</v>
      </c>
      <c r="J84" s="78">
        <f aca="true" t="shared" si="26" ref="J84:J92">SUM(H84:I84)</f>
        <v>54</v>
      </c>
    </row>
    <row r="85" spans="1:10" ht="12" customHeight="1">
      <c r="A85" s="65" t="s">
        <v>20</v>
      </c>
      <c r="B85" s="77">
        <v>12</v>
      </c>
      <c r="C85" s="78">
        <v>37</v>
      </c>
      <c r="D85" s="78">
        <f aca="true" t="shared" si="27" ref="D85:D92">SUM(B85:C85)</f>
        <v>49</v>
      </c>
      <c r="E85" s="77">
        <v>16</v>
      </c>
      <c r="F85" s="78">
        <v>90</v>
      </c>
      <c r="G85" s="78">
        <f t="shared" si="25"/>
        <v>106</v>
      </c>
      <c r="H85" s="77">
        <f aca="true" t="shared" si="28" ref="H85:I92">SUM(B85,E85)</f>
        <v>28</v>
      </c>
      <c r="I85" s="78">
        <f t="shared" si="28"/>
        <v>127</v>
      </c>
      <c r="J85" s="78">
        <f t="shared" si="26"/>
        <v>155</v>
      </c>
    </row>
    <row r="86" spans="1:10" ht="12" customHeight="1">
      <c r="A86" s="65" t="s">
        <v>21</v>
      </c>
      <c r="B86" s="77">
        <v>12</v>
      </c>
      <c r="C86" s="78">
        <v>83</v>
      </c>
      <c r="D86" s="78">
        <f t="shared" si="27"/>
        <v>95</v>
      </c>
      <c r="E86" s="77">
        <v>10</v>
      </c>
      <c r="F86" s="78">
        <v>56</v>
      </c>
      <c r="G86" s="78">
        <f t="shared" si="25"/>
        <v>66</v>
      </c>
      <c r="H86" s="77">
        <f t="shared" si="28"/>
        <v>22</v>
      </c>
      <c r="I86" s="78">
        <f t="shared" si="28"/>
        <v>139</v>
      </c>
      <c r="J86" s="78">
        <f t="shared" si="26"/>
        <v>161</v>
      </c>
    </row>
    <row r="87" spans="1:10" ht="12" customHeight="1">
      <c r="A87" s="65" t="s">
        <v>22</v>
      </c>
      <c r="B87" s="79">
        <v>8</v>
      </c>
      <c r="C87" s="78">
        <v>82</v>
      </c>
      <c r="D87" s="78">
        <f t="shared" si="27"/>
        <v>90</v>
      </c>
      <c r="E87" s="77">
        <v>11</v>
      </c>
      <c r="F87" s="78">
        <v>54</v>
      </c>
      <c r="G87" s="78">
        <f t="shared" si="25"/>
        <v>65</v>
      </c>
      <c r="H87" s="77">
        <f t="shared" si="28"/>
        <v>19</v>
      </c>
      <c r="I87" s="78">
        <f t="shared" si="28"/>
        <v>136</v>
      </c>
      <c r="J87" s="78">
        <f t="shared" si="26"/>
        <v>155</v>
      </c>
    </row>
    <row r="88" spans="1:10" ht="12" customHeight="1">
      <c r="A88" s="65" t="s">
        <v>23</v>
      </c>
      <c r="B88" s="79">
        <v>9</v>
      </c>
      <c r="C88" s="78">
        <v>165</v>
      </c>
      <c r="D88" s="78">
        <f t="shared" si="27"/>
        <v>174</v>
      </c>
      <c r="E88" s="77">
        <v>3</v>
      </c>
      <c r="F88" s="78">
        <v>63</v>
      </c>
      <c r="G88" s="78">
        <f t="shared" si="25"/>
        <v>66</v>
      </c>
      <c r="H88" s="77">
        <f t="shared" si="28"/>
        <v>12</v>
      </c>
      <c r="I88" s="78">
        <f t="shared" si="28"/>
        <v>228</v>
      </c>
      <c r="J88" s="78">
        <f t="shared" si="26"/>
        <v>240</v>
      </c>
    </row>
    <row r="89" spans="1:10" ht="12" customHeight="1">
      <c r="A89" s="65" t="s">
        <v>24</v>
      </c>
      <c r="B89" s="79">
        <v>14</v>
      </c>
      <c r="C89" s="78">
        <v>210</v>
      </c>
      <c r="D89" s="78">
        <f t="shared" si="27"/>
        <v>224</v>
      </c>
      <c r="E89" s="77">
        <v>4</v>
      </c>
      <c r="F89" s="78">
        <v>47</v>
      </c>
      <c r="G89" s="78">
        <f t="shared" si="25"/>
        <v>51</v>
      </c>
      <c r="H89" s="77">
        <f t="shared" si="28"/>
        <v>18</v>
      </c>
      <c r="I89" s="78">
        <f t="shared" si="28"/>
        <v>257</v>
      </c>
      <c r="J89" s="78">
        <f t="shared" si="26"/>
        <v>275</v>
      </c>
    </row>
    <row r="90" spans="1:10" ht="12" customHeight="1">
      <c r="A90" s="65" t="s">
        <v>25</v>
      </c>
      <c r="B90" s="79">
        <v>13</v>
      </c>
      <c r="C90" s="78">
        <v>144</v>
      </c>
      <c r="D90" s="78">
        <f t="shared" si="27"/>
        <v>157</v>
      </c>
      <c r="E90" s="77">
        <v>3</v>
      </c>
      <c r="F90" s="78">
        <v>17</v>
      </c>
      <c r="G90" s="78">
        <f t="shared" si="25"/>
        <v>20</v>
      </c>
      <c r="H90" s="77">
        <f t="shared" si="28"/>
        <v>16</v>
      </c>
      <c r="I90" s="78">
        <f t="shared" si="28"/>
        <v>161</v>
      </c>
      <c r="J90" s="78">
        <f t="shared" si="26"/>
        <v>177</v>
      </c>
    </row>
    <row r="91" spans="1:10" ht="12" customHeight="1">
      <c r="A91" s="65" t="s">
        <v>26</v>
      </c>
      <c r="B91" s="79">
        <v>7</v>
      </c>
      <c r="C91" s="78">
        <v>65</v>
      </c>
      <c r="D91" s="78">
        <f t="shared" si="27"/>
        <v>72</v>
      </c>
      <c r="E91" s="77">
        <v>1</v>
      </c>
      <c r="F91" s="78">
        <v>4</v>
      </c>
      <c r="G91" s="78">
        <f t="shared" si="25"/>
        <v>5</v>
      </c>
      <c r="H91" s="77">
        <f t="shared" si="28"/>
        <v>8</v>
      </c>
      <c r="I91" s="78">
        <f t="shared" si="28"/>
        <v>69</v>
      </c>
      <c r="J91" s="78">
        <f t="shared" si="26"/>
        <v>77</v>
      </c>
    </row>
    <row r="92" spans="1:10" ht="12" customHeight="1">
      <c r="A92" s="65" t="s">
        <v>27</v>
      </c>
      <c r="B92" s="79">
        <v>1</v>
      </c>
      <c r="C92" s="78">
        <v>12</v>
      </c>
      <c r="D92" s="80">
        <f t="shared" si="27"/>
        <v>13</v>
      </c>
      <c r="E92" s="77">
        <v>0</v>
      </c>
      <c r="F92" s="78">
        <v>1</v>
      </c>
      <c r="G92" s="80">
        <f t="shared" si="25"/>
        <v>1</v>
      </c>
      <c r="H92" s="77">
        <f t="shared" si="28"/>
        <v>1</v>
      </c>
      <c r="I92" s="78">
        <f t="shared" si="28"/>
        <v>13</v>
      </c>
      <c r="J92" s="80">
        <f t="shared" si="26"/>
        <v>14</v>
      </c>
    </row>
    <row r="93" spans="1:10" ht="12" customHeight="1">
      <c r="A93" s="81" t="s">
        <v>5</v>
      </c>
      <c r="B93" s="82">
        <f>SUM(B84:B92)</f>
        <v>76</v>
      </c>
      <c r="C93" s="83">
        <f aca="true" t="shared" si="29" ref="C93:J93">SUM(C84:C92)</f>
        <v>798</v>
      </c>
      <c r="D93" s="83">
        <f t="shared" si="29"/>
        <v>874</v>
      </c>
      <c r="E93" s="82">
        <f t="shared" si="29"/>
        <v>70</v>
      </c>
      <c r="F93" s="83">
        <f t="shared" si="29"/>
        <v>364</v>
      </c>
      <c r="G93" s="83">
        <f t="shared" si="29"/>
        <v>434</v>
      </c>
      <c r="H93" s="82">
        <f t="shared" si="29"/>
        <v>146</v>
      </c>
      <c r="I93" s="83">
        <f t="shared" si="29"/>
        <v>1162</v>
      </c>
      <c r="J93" s="83">
        <f t="shared" si="29"/>
        <v>1308</v>
      </c>
    </row>
  </sheetData>
  <printOptions horizontalCentered="1"/>
  <pageMargins left="0.1968503937007874" right="0.1968503937007874" top="0.5905511811023623" bottom="0.3937007874015748" header="0.5118110236220472" footer="0.5118110236220472"/>
  <pageSetup fitToHeight="2"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E45" sqref="E45"/>
    </sheetView>
  </sheetViews>
  <sheetFormatPr defaultColWidth="9.140625" defaultRowHeight="12" customHeight="1"/>
  <cols>
    <col min="1" max="1" width="34.57421875" style="90" customWidth="1"/>
    <col min="2" max="16384" width="9.140625" style="90" customWidth="1"/>
  </cols>
  <sheetData>
    <row r="1" spans="1:10" s="86" customFormat="1" ht="12" customHeight="1">
      <c r="A1" s="84" t="s">
        <v>43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86" customFormat="1" ht="12" customHeight="1">
      <c r="A2" s="67" t="s">
        <v>29</v>
      </c>
      <c r="B2" s="88"/>
      <c r="C2" s="88"/>
      <c r="D2" s="88"/>
      <c r="E2" s="89"/>
      <c r="F2" s="89"/>
      <c r="G2" s="88"/>
      <c r="H2" s="88"/>
      <c r="I2" s="88"/>
      <c r="J2" s="88"/>
    </row>
    <row r="3" spans="1:10" s="86" customFormat="1" ht="12" customHeight="1">
      <c r="A3" s="88"/>
      <c r="B3" s="88"/>
      <c r="C3" s="88"/>
      <c r="D3" s="88"/>
      <c r="E3" s="89"/>
      <c r="F3" s="87"/>
      <c r="G3" s="88"/>
      <c r="H3" s="88"/>
      <c r="I3" s="88"/>
      <c r="J3" s="88"/>
    </row>
    <row r="4" spans="1:10" s="86" customFormat="1" ht="12" customHeight="1">
      <c r="A4" s="87" t="s">
        <v>46</v>
      </c>
      <c r="B4" s="88"/>
      <c r="C4" s="88"/>
      <c r="D4" s="88"/>
      <c r="E4" s="89"/>
      <c r="F4" s="89"/>
      <c r="G4" s="88"/>
      <c r="H4" s="88"/>
      <c r="I4" s="88"/>
      <c r="J4" s="88"/>
    </row>
    <row r="5" spans="1:10" s="86" customFormat="1" ht="12" customHeight="1">
      <c r="A5" s="87"/>
      <c r="B5" s="88"/>
      <c r="C5" s="88"/>
      <c r="D5" s="88"/>
      <c r="E5" s="89"/>
      <c r="F5" s="89"/>
      <c r="G5" s="88"/>
      <c r="H5" s="88"/>
      <c r="I5" s="88"/>
      <c r="J5" s="88"/>
    </row>
    <row r="6" spans="1:10" ht="12" customHeight="1">
      <c r="A6" s="87" t="s">
        <v>28</v>
      </c>
      <c r="B6" s="88"/>
      <c r="C6" s="88"/>
      <c r="D6" s="88"/>
      <c r="E6" s="89"/>
      <c r="F6" s="87"/>
      <c r="G6" s="88"/>
      <c r="H6" s="88"/>
      <c r="I6" s="88"/>
      <c r="J6" s="88"/>
    </row>
    <row r="7" spans="1:10" ht="12" customHeight="1">
      <c r="A7" s="87"/>
      <c r="B7" s="88"/>
      <c r="C7" s="88"/>
      <c r="D7" s="88"/>
      <c r="E7" s="89"/>
      <c r="F7" s="87"/>
      <c r="G7" s="88"/>
      <c r="H7" s="88"/>
      <c r="I7" s="88"/>
      <c r="J7" s="88"/>
    </row>
    <row r="8" spans="1:10" ht="12" customHeight="1">
      <c r="A8" s="87" t="s">
        <v>17</v>
      </c>
      <c r="B8" s="88"/>
      <c r="C8" s="88"/>
      <c r="D8" s="88"/>
      <c r="E8" s="89"/>
      <c r="F8" s="87"/>
      <c r="G8" s="88"/>
      <c r="H8" s="88"/>
      <c r="I8" s="88"/>
      <c r="J8" s="88"/>
    </row>
    <row r="9" spans="1:10" ht="12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91"/>
      <c r="B10" s="92" t="s">
        <v>3</v>
      </c>
      <c r="C10" s="93"/>
      <c r="D10" s="93"/>
      <c r="E10" s="92" t="s">
        <v>4</v>
      </c>
      <c r="F10" s="93"/>
      <c r="G10" s="93"/>
      <c r="H10" s="92" t="s">
        <v>5</v>
      </c>
      <c r="I10" s="93"/>
      <c r="J10" s="93"/>
    </row>
    <row r="11" spans="1:10" ht="12" customHeight="1">
      <c r="A11" s="126" t="s">
        <v>18</v>
      </c>
      <c r="B11" s="94" t="s">
        <v>6</v>
      </c>
      <c r="C11" s="95" t="s">
        <v>7</v>
      </c>
      <c r="D11" s="95" t="s">
        <v>5</v>
      </c>
      <c r="E11" s="94" t="s">
        <v>6</v>
      </c>
      <c r="F11" s="95" t="s">
        <v>7</v>
      </c>
      <c r="G11" s="95" t="s">
        <v>5</v>
      </c>
      <c r="H11" s="94" t="s">
        <v>6</v>
      </c>
      <c r="I11" s="95" t="s">
        <v>7</v>
      </c>
      <c r="J11" s="95" t="s">
        <v>5</v>
      </c>
    </row>
    <row r="12" spans="1:10" ht="12" customHeight="1">
      <c r="A12" s="96"/>
      <c r="B12" s="97"/>
      <c r="C12" s="96"/>
      <c r="D12" s="96"/>
      <c r="E12" s="97"/>
      <c r="F12" s="96"/>
      <c r="G12" s="96"/>
      <c r="H12" s="97"/>
      <c r="I12" s="96"/>
      <c r="J12" s="96"/>
    </row>
    <row r="13" spans="1:10" ht="12" customHeight="1">
      <c r="A13" s="85" t="s">
        <v>19</v>
      </c>
      <c r="B13" s="98">
        <f aca="true" t="shared" si="0" ref="B13:J13">SUM(B36,B52,B68,B84)</f>
        <v>0</v>
      </c>
      <c r="C13" s="99">
        <f t="shared" si="0"/>
        <v>0</v>
      </c>
      <c r="D13" s="99">
        <f t="shared" si="0"/>
        <v>0</v>
      </c>
      <c r="E13" s="98">
        <f t="shared" si="0"/>
        <v>9</v>
      </c>
      <c r="F13" s="99">
        <f t="shared" si="0"/>
        <v>127</v>
      </c>
      <c r="G13" s="99">
        <f t="shared" si="0"/>
        <v>136</v>
      </c>
      <c r="H13" s="98">
        <f t="shared" si="0"/>
        <v>9</v>
      </c>
      <c r="I13" s="99">
        <f t="shared" si="0"/>
        <v>127</v>
      </c>
      <c r="J13" s="99">
        <f t="shared" si="0"/>
        <v>136</v>
      </c>
    </row>
    <row r="14" spans="1:10" ht="12" customHeight="1">
      <c r="A14" s="85" t="s">
        <v>20</v>
      </c>
      <c r="B14" s="98">
        <f aca="true" t="shared" si="1" ref="B14:J14">SUM(B37,B53,B69,B85)</f>
        <v>7</v>
      </c>
      <c r="C14" s="99">
        <f t="shared" si="1"/>
        <v>57</v>
      </c>
      <c r="D14" s="99">
        <f t="shared" si="1"/>
        <v>64</v>
      </c>
      <c r="E14" s="98">
        <f t="shared" si="1"/>
        <v>20</v>
      </c>
      <c r="F14" s="99">
        <f t="shared" si="1"/>
        <v>328</v>
      </c>
      <c r="G14" s="99">
        <f t="shared" si="1"/>
        <v>348</v>
      </c>
      <c r="H14" s="98">
        <f t="shared" si="1"/>
        <v>27</v>
      </c>
      <c r="I14" s="99">
        <f t="shared" si="1"/>
        <v>385</v>
      </c>
      <c r="J14" s="99">
        <f t="shared" si="1"/>
        <v>412</v>
      </c>
    </row>
    <row r="15" spans="1:10" ht="12" customHeight="1">
      <c r="A15" s="85" t="s">
        <v>21</v>
      </c>
      <c r="B15" s="98">
        <f aca="true" t="shared" si="2" ref="B15:J15">SUM(B38,B54,B70,B86)</f>
        <v>12</v>
      </c>
      <c r="C15" s="99">
        <f t="shared" si="2"/>
        <v>217</v>
      </c>
      <c r="D15" s="99">
        <f t="shared" si="2"/>
        <v>229</v>
      </c>
      <c r="E15" s="98">
        <f t="shared" si="2"/>
        <v>13</v>
      </c>
      <c r="F15" s="99">
        <f t="shared" si="2"/>
        <v>185</v>
      </c>
      <c r="G15" s="99">
        <f t="shared" si="2"/>
        <v>198</v>
      </c>
      <c r="H15" s="98">
        <f t="shared" si="2"/>
        <v>25</v>
      </c>
      <c r="I15" s="99">
        <f t="shared" si="2"/>
        <v>402</v>
      </c>
      <c r="J15" s="99">
        <f t="shared" si="2"/>
        <v>427</v>
      </c>
    </row>
    <row r="16" spans="1:10" ht="12" customHeight="1">
      <c r="A16" s="85" t="s">
        <v>22</v>
      </c>
      <c r="B16" s="100">
        <f aca="true" t="shared" si="3" ref="B16:J16">SUM(B39,B55,B71,B87)</f>
        <v>15</v>
      </c>
      <c r="C16" s="99">
        <f t="shared" si="3"/>
        <v>220</v>
      </c>
      <c r="D16" s="99">
        <f t="shared" si="3"/>
        <v>235</v>
      </c>
      <c r="E16" s="98">
        <f t="shared" si="3"/>
        <v>12</v>
      </c>
      <c r="F16" s="99">
        <f t="shared" si="3"/>
        <v>111</v>
      </c>
      <c r="G16" s="99">
        <f t="shared" si="3"/>
        <v>123</v>
      </c>
      <c r="H16" s="98">
        <f t="shared" si="3"/>
        <v>27</v>
      </c>
      <c r="I16" s="99">
        <f t="shared" si="3"/>
        <v>331</v>
      </c>
      <c r="J16" s="99">
        <f t="shared" si="3"/>
        <v>358</v>
      </c>
    </row>
    <row r="17" spans="1:10" ht="12" customHeight="1">
      <c r="A17" s="85" t="s">
        <v>23</v>
      </c>
      <c r="B17" s="100">
        <f aca="true" t="shared" si="4" ref="B17:J17">SUM(B40,B56,B72,B88)</f>
        <v>23</v>
      </c>
      <c r="C17" s="99">
        <f t="shared" si="4"/>
        <v>183</v>
      </c>
      <c r="D17" s="99">
        <f t="shared" si="4"/>
        <v>206</v>
      </c>
      <c r="E17" s="98">
        <f t="shared" si="4"/>
        <v>6</v>
      </c>
      <c r="F17" s="99">
        <f t="shared" si="4"/>
        <v>66</v>
      </c>
      <c r="G17" s="99">
        <f t="shared" si="4"/>
        <v>72</v>
      </c>
      <c r="H17" s="98">
        <f t="shared" si="4"/>
        <v>29</v>
      </c>
      <c r="I17" s="99">
        <f t="shared" si="4"/>
        <v>249</v>
      </c>
      <c r="J17" s="99">
        <f t="shared" si="4"/>
        <v>278</v>
      </c>
    </row>
    <row r="18" spans="1:10" ht="12" customHeight="1">
      <c r="A18" s="85" t="s">
        <v>24</v>
      </c>
      <c r="B18" s="100">
        <f aca="true" t="shared" si="5" ref="B18:J18">SUM(B41,B57,B73,B89)</f>
        <v>22</v>
      </c>
      <c r="C18" s="99">
        <f t="shared" si="5"/>
        <v>266</v>
      </c>
      <c r="D18" s="99">
        <f t="shared" si="5"/>
        <v>288</v>
      </c>
      <c r="E18" s="98">
        <f t="shared" si="5"/>
        <v>3</v>
      </c>
      <c r="F18" s="99">
        <f t="shared" si="5"/>
        <v>51</v>
      </c>
      <c r="G18" s="99">
        <f t="shared" si="5"/>
        <v>54</v>
      </c>
      <c r="H18" s="98">
        <f t="shared" si="5"/>
        <v>25</v>
      </c>
      <c r="I18" s="99">
        <f t="shared" si="5"/>
        <v>317</v>
      </c>
      <c r="J18" s="99">
        <f t="shared" si="5"/>
        <v>342</v>
      </c>
    </row>
    <row r="19" spans="1:10" ht="12" customHeight="1">
      <c r="A19" s="85" t="s">
        <v>25</v>
      </c>
      <c r="B19" s="100">
        <f aca="true" t="shared" si="6" ref="B19:J19">SUM(B42,B58,B74,B90)</f>
        <v>30</v>
      </c>
      <c r="C19" s="99">
        <f t="shared" si="6"/>
        <v>270</v>
      </c>
      <c r="D19" s="99">
        <f t="shared" si="6"/>
        <v>300</v>
      </c>
      <c r="E19" s="98">
        <f t="shared" si="6"/>
        <v>0</v>
      </c>
      <c r="F19" s="99">
        <f t="shared" si="6"/>
        <v>31</v>
      </c>
      <c r="G19" s="99">
        <f t="shared" si="6"/>
        <v>31</v>
      </c>
      <c r="H19" s="98">
        <f t="shared" si="6"/>
        <v>30</v>
      </c>
      <c r="I19" s="99">
        <f t="shared" si="6"/>
        <v>301</v>
      </c>
      <c r="J19" s="99">
        <f t="shared" si="6"/>
        <v>331</v>
      </c>
    </row>
    <row r="20" spans="1:10" ht="12" customHeight="1">
      <c r="A20" s="85" t="s">
        <v>26</v>
      </c>
      <c r="B20" s="100">
        <f aca="true" t="shared" si="7" ref="B20:J20">SUM(B43,B59,B75,B91)</f>
        <v>39</v>
      </c>
      <c r="C20" s="99">
        <f t="shared" si="7"/>
        <v>198</v>
      </c>
      <c r="D20" s="99">
        <f t="shared" si="7"/>
        <v>237</v>
      </c>
      <c r="E20" s="98">
        <f t="shared" si="7"/>
        <v>1</v>
      </c>
      <c r="F20" s="99">
        <f t="shared" si="7"/>
        <v>12</v>
      </c>
      <c r="G20" s="99">
        <f t="shared" si="7"/>
        <v>13</v>
      </c>
      <c r="H20" s="98">
        <f t="shared" si="7"/>
        <v>40</v>
      </c>
      <c r="I20" s="99">
        <f t="shared" si="7"/>
        <v>210</v>
      </c>
      <c r="J20" s="99">
        <f t="shared" si="7"/>
        <v>250</v>
      </c>
    </row>
    <row r="21" spans="1:10" ht="12" customHeight="1">
      <c r="A21" s="85" t="s">
        <v>27</v>
      </c>
      <c r="B21" s="100">
        <f aca="true" t="shared" si="8" ref="B21:J21">SUM(B44,B60,B76,B92)</f>
        <v>12</v>
      </c>
      <c r="C21" s="99">
        <f t="shared" si="8"/>
        <v>56</v>
      </c>
      <c r="D21" s="101">
        <f t="shared" si="8"/>
        <v>68</v>
      </c>
      <c r="E21" s="98">
        <f t="shared" si="8"/>
        <v>1</v>
      </c>
      <c r="F21" s="99">
        <f t="shared" si="8"/>
        <v>1</v>
      </c>
      <c r="G21" s="101">
        <f t="shared" si="8"/>
        <v>2</v>
      </c>
      <c r="H21" s="98">
        <f t="shared" si="8"/>
        <v>13</v>
      </c>
      <c r="I21" s="99">
        <f t="shared" si="8"/>
        <v>57</v>
      </c>
      <c r="J21" s="101">
        <f t="shared" si="8"/>
        <v>70</v>
      </c>
    </row>
    <row r="22" spans="1:10" ht="12" customHeight="1">
      <c r="A22" s="102" t="s">
        <v>5</v>
      </c>
      <c r="B22" s="103">
        <f aca="true" t="shared" si="9" ref="B22:J22">SUM(B45,B61,B77,B93)</f>
        <v>160</v>
      </c>
      <c r="C22" s="104">
        <f t="shared" si="9"/>
        <v>1467</v>
      </c>
      <c r="D22" s="104">
        <f t="shared" si="9"/>
        <v>1627</v>
      </c>
      <c r="E22" s="103">
        <f t="shared" si="9"/>
        <v>65</v>
      </c>
      <c r="F22" s="104">
        <f t="shared" si="9"/>
        <v>912</v>
      </c>
      <c r="G22" s="104">
        <f t="shared" si="9"/>
        <v>977</v>
      </c>
      <c r="H22" s="103">
        <f t="shared" si="9"/>
        <v>225</v>
      </c>
      <c r="I22" s="104">
        <f t="shared" si="9"/>
        <v>2379</v>
      </c>
      <c r="J22" s="104">
        <f t="shared" si="9"/>
        <v>2604</v>
      </c>
    </row>
    <row r="23" ht="12.75" customHeight="1"/>
    <row r="24" spans="1:10" ht="12" customHeight="1">
      <c r="A24" s="84" t="s">
        <v>43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" customHeight="1">
      <c r="A25" s="67" t="s">
        <v>29</v>
      </c>
      <c r="B25" s="88"/>
      <c r="C25" s="88"/>
      <c r="D25" s="88"/>
      <c r="E25" s="89"/>
      <c r="F25" s="89"/>
      <c r="G25" s="88"/>
      <c r="H25" s="88"/>
      <c r="I25" s="88"/>
      <c r="J25" s="88"/>
    </row>
    <row r="26" spans="1:10" ht="12" customHeight="1">
      <c r="A26" s="88"/>
      <c r="B26" s="88"/>
      <c r="C26" s="88"/>
      <c r="D26" s="88"/>
      <c r="E26" s="89"/>
      <c r="F26" s="87"/>
      <c r="G26" s="88"/>
      <c r="H26" s="88"/>
      <c r="I26" s="88"/>
      <c r="J26" s="88"/>
    </row>
    <row r="27" spans="1:10" ht="12" customHeight="1">
      <c r="A27" s="87" t="s">
        <v>46</v>
      </c>
      <c r="B27" s="88"/>
      <c r="C27" s="88"/>
      <c r="D27" s="88"/>
      <c r="E27" s="89"/>
      <c r="F27" s="89"/>
      <c r="G27" s="88"/>
      <c r="H27" s="88"/>
      <c r="I27" s="88"/>
      <c r="J27" s="88"/>
    </row>
    <row r="28" spans="1:10" ht="12" customHeight="1">
      <c r="A28" s="87"/>
      <c r="B28" s="88"/>
      <c r="C28" s="88"/>
      <c r="D28" s="88"/>
      <c r="E28" s="89"/>
      <c r="F28" s="89"/>
      <c r="G28" s="88"/>
      <c r="H28" s="88"/>
      <c r="I28" s="88"/>
      <c r="J28" s="88"/>
    </row>
    <row r="29" spans="1:10" ht="12" customHeight="1">
      <c r="A29" s="87" t="s">
        <v>28</v>
      </c>
      <c r="B29" s="88"/>
      <c r="C29" s="88"/>
      <c r="D29" s="88"/>
      <c r="E29" s="89"/>
      <c r="F29" s="87"/>
      <c r="G29" s="88"/>
      <c r="H29" s="88"/>
      <c r="I29" s="88"/>
      <c r="J29" s="88"/>
    </row>
    <row r="30" spans="1:10" ht="12" customHeight="1">
      <c r="A30" s="87"/>
      <c r="B30" s="88"/>
      <c r="C30" s="88"/>
      <c r="D30" s="88"/>
      <c r="E30" s="89"/>
      <c r="F30" s="87"/>
      <c r="G30" s="88"/>
      <c r="H30" s="88"/>
      <c r="I30" s="88"/>
      <c r="J30" s="88"/>
    </row>
    <row r="31" spans="1:10" ht="12" customHeight="1">
      <c r="A31" s="87" t="s">
        <v>30</v>
      </c>
      <c r="B31" s="88"/>
      <c r="C31" s="88"/>
      <c r="D31" s="88"/>
      <c r="E31" s="89"/>
      <c r="F31" s="87"/>
      <c r="G31" s="88"/>
      <c r="H31" s="88"/>
      <c r="I31" s="88"/>
      <c r="J31" s="88"/>
    </row>
    <row r="32" spans="1:10" ht="12" customHeight="1" thickBot="1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91"/>
      <c r="B33" s="92" t="s">
        <v>3</v>
      </c>
      <c r="C33" s="93"/>
      <c r="D33" s="93"/>
      <c r="E33" s="92" t="s">
        <v>4</v>
      </c>
      <c r="F33" s="93"/>
      <c r="G33" s="93"/>
      <c r="H33" s="92" t="s">
        <v>5</v>
      </c>
      <c r="I33" s="93"/>
      <c r="J33" s="93"/>
    </row>
    <row r="34" spans="1:10" ht="12" customHeight="1">
      <c r="A34" s="126" t="s">
        <v>18</v>
      </c>
      <c r="B34" s="94" t="s">
        <v>6</v>
      </c>
      <c r="C34" s="95" t="s">
        <v>7</v>
      </c>
      <c r="D34" s="95" t="s">
        <v>5</v>
      </c>
      <c r="E34" s="94" t="s">
        <v>6</v>
      </c>
      <c r="F34" s="95" t="s">
        <v>7</v>
      </c>
      <c r="G34" s="95" t="s">
        <v>5</v>
      </c>
      <c r="H34" s="94" t="s">
        <v>6</v>
      </c>
      <c r="I34" s="95" t="s">
        <v>7</v>
      </c>
      <c r="J34" s="95" t="s">
        <v>5</v>
      </c>
    </row>
    <row r="35" spans="1:10" ht="12" customHeight="1">
      <c r="A35" s="96"/>
      <c r="B35" s="97"/>
      <c r="C35" s="96"/>
      <c r="D35" s="96"/>
      <c r="E35" s="97"/>
      <c r="F35" s="96"/>
      <c r="G35" s="96"/>
      <c r="H35" s="97"/>
      <c r="I35" s="96"/>
      <c r="J35" s="96"/>
    </row>
    <row r="36" spans="1:10" ht="12" customHeight="1">
      <c r="A36" s="85" t="s">
        <v>19</v>
      </c>
      <c r="B36" s="98">
        <v>0</v>
      </c>
      <c r="C36" s="99">
        <v>0</v>
      </c>
      <c r="D36" s="99">
        <f>SUM(B36:C36)</f>
        <v>0</v>
      </c>
      <c r="E36" s="98">
        <v>5</v>
      </c>
      <c r="F36" s="99">
        <v>40</v>
      </c>
      <c r="G36" s="99">
        <f aca="true" t="shared" si="10" ref="G36:G44">SUM(E36:F36)</f>
        <v>45</v>
      </c>
      <c r="H36" s="98">
        <f>SUM(B36,E36)</f>
        <v>5</v>
      </c>
      <c r="I36" s="99">
        <f>SUM(C36,F36)</f>
        <v>40</v>
      </c>
      <c r="J36" s="99">
        <f aca="true" t="shared" si="11" ref="J36:J44">SUM(H36:I36)</f>
        <v>45</v>
      </c>
    </row>
    <row r="37" spans="1:10" ht="12" customHeight="1">
      <c r="A37" s="85" t="s">
        <v>20</v>
      </c>
      <c r="B37" s="98">
        <v>1</v>
      </c>
      <c r="C37" s="99">
        <v>16</v>
      </c>
      <c r="D37" s="99">
        <f aca="true" t="shared" si="12" ref="D37:D44">SUM(B37:C37)</f>
        <v>17</v>
      </c>
      <c r="E37" s="98">
        <v>10</v>
      </c>
      <c r="F37" s="99">
        <v>101</v>
      </c>
      <c r="G37" s="99">
        <f t="shared" si="10"/>
        <v>111</v>
      </c>
      <c r="H37" s="98">
        <f aca="true" t="shared" si="13" ref="H37:I44">SUM(B37,E37)</f>
        <v>11</v>
      </c>
      <c r="I37" s="99">
        <f t="shared" si="13"/>
        <v>117</v>
      </c>
      <c r="J37" s="99">
        <f t="shared" si="11"/>
        <v>128</v>
      </c>
    </row>
    <row r="38" spans="1:10" ht="12" customHeight="1">
      <c r="A38" s="85" t="s">
        <v>21</v>
      </c>
      <c r="B38" s="98">
        <v>5</v>
      </c>
      <c r="C38" s="99">
        <v>53</v>
      </c>
      <c r="D38" s="99">
        <f t="shared" si="12"/>
        <v>58</v>
      </c>
      <c r="E38" s="98">
        <v>7</v>
      </c>
      <c r="F38" s="99">
        <v>76</v>
      </c>
      <c r="G38" s="99">
        <f t="shared" si="10"/>
        <v>83</v>
      </c>
      <c r="H38" s="98">
        <f t="shared" si="13"/>
        <v>12</v>
      </c>
      <c r="I38" s="99">
        <f t="shared" si="13"/>
        <v>129</v>
      </c>
      <c r="J38" s="99">
        <f t="shared" si="11"/>
        <v>141</v>
      </c>
    </row>
    <row r="39" spans="1:10" ht="12" customHeight="1">
      <c r="A39" s="85" t="s">
        <v>22</v>
      </c>
      <c r="B39" s="100">
        <v>7</v>
      </c>
      <c r="C39" s="99">
        <v>45</v>
      </c>
      <c r="D39" s="99">
        <f t="shared" si="12"/>
        <v>52</v>
      </c>
      <c r="E39" s="98">
        <v>6</v>
      </c>
      <c r="F39" s="99">
        <v>44</v>
      </c>
      <c r="G39" s="99">
        <f t="shared" si="10"/>
        <v>50</v>
      </c>
      <c r="H39" s="98">
        <f t="shared" si="13"/>
        <v>13</v>
      </c>
      <c r="I39" s="99">
        <f t="shared" si="13"/>
        <v>89</v>
      </c>
      <c r="J39" s="99">
        <f t="shared" si="11"/>
        <v>102</v>
      </c>
    </row>
    <row r="40" spans="1:10" ht="12" customHeight="1">
      <c r="A40" s="85" t="s">
        <v>23</v>
      </c>
      <c r="B40" s="100">
        <v>5</v>
      </c>
      <c r="C40" s="99">
        <v>38</v>
      </c>
      <c r="D40" s="99">
        <f t="shared" si="12"/>
        <v>43</v>
      </c>
      <c r="E40" s="98">
        <v>3</v>
      </c>
      <c r="F40" s="99">
        <v>22</v>
      </c>
      <c r="G40" s="99">
        <f t="shared" si="10"/>
        <v>25</v>
      </c>
      <c r="H40" s="98">
        <f t="shared" si="13"/>
        <v>8</v>
      </c>
      <c r="I40" s="99">
        <f t="shared" si="13"/>
        <v>60</v>
      </c>
      <c r="J40" s="99">
        <f t="shared" si="11"/>
        <v>68</v>
      </c>
    </row>
    <row r="41" spans="1:10" ht="12" customHeight="1">
      <c r="A41" s="85" t="s">
        <v>24</v>
      </c>
      <c r="B41" s="100">
        <v>4</v>
      </c>
      <c r="C41" s="99">
        <v>50</v>
      </c>
      <c r="D41" s="99">
        <f t="shared" si="12"/>
        <v>54</v>
      </c>
      <c r="E41" s="98">
        <v>3</v>
      </c>
      <c r="F41" s="99">
        <v>18</v>
      </c>
      <c r="G41" s="99">
        <f t="shared" si="10"/>
        <v>21</v>
      </c>
      <c r="H41" s="98">
        <f t="shared" si="13"/>
        <v>7</v>
      </c>
      <c r="I41" s="99">
        <f t="shared" si="13"/>
        <v>68</v>
      </c>
      <c r="J41" s="99">
        <f t="shared" si="11"/>
        <v>75</v>
      </c>
    </row>
    <row r="42" spans="1:10" ht="12" customHeight="1">
      <c r="A42" s="85" t="s">
        <v>25</v>
      </c>
      <c r="B42" s="100">
        <v>7</v>
      </c>
      <c r="C42" s="99">
        <v>66</v>
      </c>
      <c r="D42" s="99">
        <f t="shared" si="12"/>
        <v>73</v>
      </c>
      <c r="E42" s="98">
        <v>0</v>
      </c>
      <c r="F42" s="99">
        <v>15</v>
      </c>
      <c r="G42" s="99">
        <f t="shared" si="10"/>
        <v>15</v>
      </c>
      <c r="H42" s="98">
        <f t="shared" si="13"/>
        <v>7</v>
      </c>
      <c r="I42" s="99">
        <f t="shared" si="13"/>
        <v>81</v>
      </c>
      <c r="J42" s="99">
        <f t="shared" si="11"/>
        <v>88</v>
      </c>
    </row>
    <row r="43" spans="1:10" ht="12" customHeight="1">
      <c r="A43" s="85" t="s">
        <v>26</v>
      </c>
      <c r="B43" s="100">
        <v>15</v>
      </c>
      <c r="C43" s="99">
        <v>61</v>
      </c>
      <c r="D43" s="99">
        <f t="shared" si="12"/>
        <v>76</v>
      </c>
      <c r="E43" s="98">
        <v>1</v>
      </c>
      <c r="F43" s="99">
        <v>3</v>
      </c>
      <c r="G43" s="99">
        <f t="shared" si="10"/>
        <v>4</v>
      </c>
      <c r="H43" s="98">
        <f t="shared" si="13"/>
        <v>16</v>
      </c>
      <c r="I43" s="99">
        <f t="shared" si="13"/>
        <v>64</v>
      </c>
      <c r="J43" s="99">
        <f t="shared" si="11"/>
        <v>80</v>
      </c>
    </row>
    <row r="44" spans="1:10" ht="12" customHeight="1">
      <c r="A44" s="85" t="s">
        <v>27</v>
      </c>
      <c r="B44" s="100">
        <v>7</v>
      </c>
      <c r="C44" s="99">
        <v>30</v>
      </c>
      <c r="D44" s="101">
        <f t="shared" si="12"/>
        <v>37</v>
      </c>
      <c r="E44" s="98">
        <v>1</v>
      </c>
      <c r="F44" s="99">
        <v>0</v>
      </c>
      <c r="G44" s="101">
        <f t="shared" si="10"/>
        <v>1</v>
      </c>
      <c r="H44" s="98">
        <f t="shared" si="13"/>
        <v>8</v>
      </c>
      <c r="I44" s="99">
        <f t="shared" si="13"/>
        <v>30</v>
      </c>
      <c r="J44" s="101">
        <f t="shared" si="11"/>
        <v>38</v>
      </c>
    </row>
    <row r="45" spans="1:10" ht="12" customHeight="1">
      <c r="A45" s="102" t="s">
        <v>5</v>
      </c>
      <c r="B45" s="103">
        <f>SUM(B36:B44)</f>
        <v>51</v>
      </c>
      <c r="C45" s="104">
        <f aca="true" t="shared" si="14" ref="C45:J45">SUM(C36:C44)</f>
        <v>359</v>
      </c>
      <c r="D45" s="104">
        <f t="shared" si="14"/>
        <v>410</v>
      </c>
      <c r="E45" s="103">
        <f t="shared" si="14"/>
        <v>36</v>
      </c>
      <c r="F45" s="104">
        <f t="shared" si="14"/>
        <v>319</v>
      </c>
      <c r="G45" s="104">
        <f t="shared" si="14"/>
        <v>355</v>
      </c>
      <c r="H45" s="103">
        <f t="shared" si="14"/>
        <v>87</v>
      </c>
      <c r="I45" s="104">
        <f t="shared" si="14"/>
        <v>678</v>
      </c>
      <c r="J45" s="104">
        <f t="shared" si="14"/>
        <v>765</v>
      </c>
    </row>
    <row r="47" spans="1:10" ht="12" customHeight="1">
      <c r="A47" s="87" t="s">
        <v>9</v>
      </c>
      <c r="B47" s="88"/>
      <c r="C47" s="88"/>
      <c r="D47" s="88"/>
      <c r="E47" s="89"/>
      <c r="F47" s="87"/>
      <c r="G47" s="88"/>
      <c r="H47" s="88"/>
      <c r="I47" s="88"/>
      <c r="J47" s="88"/>
    </row>
    <row r="48" spans="1:10" ht="12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91"/>
      <c r="B49" s="92" t="s">
        <v>3</v>
      </c>
      <c r="C49" s="93"/>
      <c r="D49" s="93"/>
      <c r="E49" s="92" t="s">
        <v>4</v>
      </c>
      <c r="F49" s="93"/>
      <c r="G49" s="93"/>
      <c r="H49" s="92" t="s">
        <v>5</v>
      </c>
      <c r="I49" s="93"/>
      <c r="J49" s="93"/>
    </row>
    <row r="50" spans="1:10" ht="12" customHeight="1">
      <c r="A50" s="126" t="s">
        <v>18</v>
      </c>
      <c r="B50" s="94" t="s">
        <v>6</v>
      </c>
      <c r="C50" s="95" t="s">
        <v>7</v>
      </c>
      <c r="D50" s="95" t="s">
        <v>5</v>
      </c>
      <c r="E50" s="94" t="s">
        <v>6</v>
      </c>
      <c r="F50" s="95" t="s">
        <v>7</v>
      </c>
      <c r="G50" s="95" t="s">
        <v>5</v>
      </c>
      <c r="H50" s="94" t="s">
        <v>6</v>
      </c>
      <c r="I50" s="95" t="s">
        <v>7</v>
      </c>
      <c r="J50" s="95" t="s">
        <v>5</v>
      </c>
    </row>
    <row r="51" spans="1:10" ht="12" customHeight="1">
      <c r="A51" s="96"/>
      <c r="B51" s="97"/>
      <c r="C51" s="96"/>
      <c r="D51" s="96"/>
      <c r="E51" s="97"/>
      <c r="F51" s="96"/>
      <c r="G51" s="96"/>
      <c r="H51" s="97"/>
      <c r="I51" s="96"/>
      <c r="J51" s="96"/>
    </row>
    <row r="52" spans="1:10" ht="12" customHeight="1">
      <c r="A52" s="85" t="s">
        <v>19</v>
      </c>
      <c r="B52" s="98">
        <v>0</v>
      </c>
      <c r="C52" s="99">
        <v>0</v>
      </c>
      <c r="D52" s="99">
        <f>SUM(B52:C52)</f>
        <v>0</v>
      </c>
      <c r="E52" s="98">
        <v>4</v>
      </c>
      <c r="F52" s="99">
        <v>69</v>
      </c>
      <c r="G52" s="99">
        <f aca="true" t="shared" si="15" ref="G52:G60">SUM(E52:F52)</f>
        <v>73</v>
      </c>
      <c r="H52" s="98">
        <f>SUM(B52,E52)</f>
        <v>4</v>
      </c>
      <c r="I52" s="99">
        <f>SUM(C52,F52)</f>
        <v>69</v>
      </c>
      <c r="J52" s="99">
        <f aca="true" t="shared" si="16" ref="J52:J60">SUM(H52:I52)</f>
        <v>73</v>
      </c>
    </row>
    <row r="53" spans="1:10" ht="12" customHeight="1">
      <c r="A53" s="85" t="s">
        <v>20</v>
      </c>
      <c r="B53" s="98">
        <v>4</v>
      </c>
      <c r="C53" s="99">
        <v>35</v>
      </c>
      <c r="D53" s="99">
        <f aca="true" t="shared" si="17" ref="D53:D60">SUM(B53:C53)</f>
        <v>39</v>
      </c>
      <c r="E53" s="98">
        <v>8</v>
      </c>
      <c r="F53" s="99">
        <v>182</v>
      </c>
      <c r="G53" s="99">
        <f t="shared" si="15"/>
        <v>190</v>
      </c>
      <c r="H53" s="98">
        <f aca="true" t="shared" si="18" ref="H53:I60">SUM(B53,E53)</f>
        <v>12</v>
      </c>
      <c r="I53" s="99">
        <f t="shared" si="18"/>
        <v>217</v>
      </c>
      <c r="J53" s="99">
        <f t="shared" si="16"/>
        <v>229</v>
      </c>
    </row>
    <row r="54" spans="1:10" ht="12" customHeight="1">
      <c r="A54" s="85" t="s">
        <v>21</v>
      </c>
      <c r="B54" s="98">
        <v>6</v>
      </c>
      <c r="C54" s="99">
        <v>134</v>
      </c>
      <c r="D54" s="99">
        <f t="shared" si="17"/>
        <v>140</v>
      </c>
      <c r="E54" s="98">
        <v>3</v>
      </c>
      <c r="F54" s="99">
        <v>94</v>
      </c>
      <c r="G54" s="99">
        <f t="shared" si="15"/>
        <v>97</v>
      </c>
      <c r="H54" s="98">
        <f t="shared" si="18"/>
        <v>9</v>
      </c>
      <c r="I54" s="99">
        <f t="shared" si="18"/>
        <v>228</v>
      </c>
      <c r="J54" s="99">
        <f t="shared" si="16"/>
        <v>237</v>
      </c>
    </row>
    <row r="55" spans="1:10" ht="12" customHeight="1">
      <c r="A55" s="85" t="s">
        <v>22</v>
      </c>
      <c r="B55" s="100">
        <v>6</v>
      </c>
      <c r="C55" s="99">
        <v>143</v>
      </c>
      <c r="D55" s="99">
        <f t="shared" si="17"/>
        <v>149</v>
      </c>
      <c r="E55" s="98">
        <v>4</v>
      </c>
      <c r="F55" s="99">
        <v>57</v>
      </c>
      <c r="G55" s="99">
        <f t="shared" si="15"/>
        <v>61</v>
      </c>
      <c r="H55" s="98">
        <f t="shared" si="18"/>
        <v>10</v>
      </c>
      <c r="I55" s="99">
        <f t="shared" si="18"/>
        <v>200</v>
      </c>
      <c r="J55" s="99">
        <f t="shared" si="16"/>
        <v>210</v>
      </c>
    </row>
    <row r="56" spans="1:10" ht="12" customHeight="1">
      <c r="A56" s="85" t="s">
        <v>23</v>
      </c>
      <c r="B56" s="100">
        <v>16</v>
      </c>
      <c r="C56" s="99">
        <v>114</v>
      </c>
      <c r="D56" s="99">
        <f t="shared" si="17"/>
        <v>130</v>
      </c>
      <c r="E56" s="98">
        <v>2</v>
      </c>
      <c r="F56" s="99">
        <v>36</v>
      </c>
      <c r="G56" s="99">
        <f t="shared" si="15"/>
        <v>38</v>
      </c>
      <c r="H56" s="98">
        <f t="shared" si="18"/>
        <v>18</v>
      </c>
      <c r="I56" s="99">
        <f t="shared" si="18"/>
        <v>150</v>
      </c>
      <c r="J56" s="99">
        <f t="shared" si="16"/>
        <v>168</v>
      </c>
    </row>
    <row r="57" spans="1:10" ht="12" customHeight="1">
      <c r="A57" s="85" t="s">
        <v>24</v>
      </c>
      <c r="B57" s="100">
        <v>15</v>
      </c>
      <c r="C57" s="99">
        <v>171</v>
      </c>
      <c r="D57" s="99">
        <f t="shared" si="17"/>
        <v>186</v>
      </c>
      <c r="E57" s="98">
        <v>0</v>
      </c>
      <c r="F57" s="99">
        <v>23</v>
      </c>
      <c r="G57" s="99">
        <f t="shared" si="15"/>
        <v>23</v>
      </c>
      <c r="H57" s="98">
        <f t="shared" si="18"/>
        <v>15</v>
      </c>
      <c r="I57" s="99">
        <f t="shared" si="18"/>
        <v>194</v>
      </c>
      <c r="J57" s="99">
        <f t="shared" si="16"/>
        <v>209</v>
      </c>
    </row>
    <row r="58" spans="1:10" ht="12" customHeight="1">
      <c r="A58" s="85" t="s">
        <v>25</v>
      </c>
      <c r="B58" s="100">
        <v>22</v>
      </c>
      <c r="C58" s="99">
        <v>168</v>
      </c>
      <c r="D58" s="99">
        <f t="shared" si="17"/>
        <v>190</v>
      </c>
      <c r="E58" s="98">
        <v>0</v>
      </c>
      <c r="F58" s="99">
        <v>12</v>
      </c>
      <c r="G58" s="99">
        <f t="shared" si="15"/>
        <v>12</v>
      </c>
      <c r="H58" s="98">
        <f t="shared" si="18"/>
        <v>22</v>
      </c>
      <c r="I58" s="99">
        <f t="shared" si="18"/>
        <v>180</v>
      </c>
      <c r="J58" s="99">
        <f t="shared" si="16"/>
        <v>202</v>
      </c>
    </row>
    <row r="59" spans="1:10" ht="12" customHeight="1">
      <c r="A59" s="85" t="s">
        <v>26</v>
      </c>
      <c r="B59" s="100">
        <v>20</v>
      </c>
      <c r="C59" s="99">
        <v>110</v>
      </c>
      <c r="D59" s="99">
        <f t="shared" si="17"/>
        <v>130</v>
      </c>
      <c r="E59" s="98">
        <v>0</v>
      </c>
      <c r="F59" s="99">
        <v>9</v>
      </c>
      <c r="G59" s="99">
        <f t="shared" si="15"/>
        <v>9</v>
      </c>
      <c r="H59" s="98">
        <f t="shared" si="18"/>
        <v>20</v>
      </c>
      <c r="I59" s="99">
        <f t="shared" si="18"/>
        <v>119</v>
      </c>
      <c r="J59" s="99">
        <f t="shared" si="16"/>
        <v>139</v>
      </c>
    </row>
    <row r="60" spans="1:10" ht="12" customHeight="1">
      <c r="A60" s="85" t="s">
        <v>27</v>
      </c>
      <c r="B60" s="100">
        <v>3</v>
      </c>
      <c r="C60" s="99">
        <v>20</v>
      </c>
      <c r="D60" s="101">
        <f t="shared" si="17"/>
        <v>23</v>
      </c>
      <c r="E60" s="98">
        <v>0</v>
      </c>
      <c r="F60" s="99">
        <v>1</v>
      </c>
      <c r="G60" s="99">
        <f t="shared" si="15"/>
        <v>1</v>
      </c>
      <c r="H60" s="98">
        <f t="shared" si="18"/>
        <v>3</v>
      </c>
      <c r="I60" s="99">
        <f t="shared" si="18"/>
        <v>21</v>
      </c>
      <c r="J60" s="101">
        <f t="shared" si="16"/>
        <v>24</v>
      </c>
    </row>
    <row r="61" spans="1:10" ht="12" customHeight="1">
      <c r="A61" s="102" t="s">
        <v>5</v>
      </c>
      <c r="B61" s="103">
        <f>SUM(B52:B60)</f>
        <v>92</v>
      </c>
      <c r="C61" s="104">
        <f aca="true" t="shared" si="19" ref="C61:J61">SUM(C52:C60)</f>
        <v>895</v>
      </c>
      <c r="D61" s="104">
        <f t="shared" si="19"/>
        <v>987</v>
      </c>
      <c r="E61" s="103">
        <f t="shared" si="19"/>
        <v>21</v>
      </c>
      <c r="F61" s="104">
        <f t="shared" si="19"/>
        <v>483</v>
      </c>
      <c r="G61" s="104">
        <f t="shared" si="19"/>
        <v>504</v>
      </c>
      <c r="H61" s="103">
        <f t="shared" si="19"/>
        <v>113</v>
      </c>
      <c r="I61" s="104">
        <f t="shared" si="19"/>
        <v>1378</v>
      </c>
      <c r="J61" s="104">
        <f t="shared" si="19"/>
        <v>1491</v>
      </c>
    </row>
    <row r="63" spans="1:10" ht="12" customHeight="1">
      <c r="A63" s="87" t="s">
        <v>10</v>
      </c>
      <c r="B63" s="88"/>
      <c r="C63" s="88"/>
      <c r="D63" s="88"/>
      <c r="E63" s="89"/>
      <c r="F63" s="87"/>
      <c r="G63" s="88"/>
      <c r="H63" s="88"/>
      <c r="I63" s="88"/>
      <c r="J63" s="88"/>
    </row>
    <row r="64" spans="1:10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91"/>
      <c r="B65" s="92" t="s">
        <v>3</v>
      </c>
      <c r="C65" s="93"/>
      <c r="D65" s="93"/>
      <c r="E65" s="92" t="s">
        <v>4</v>
      </c>
      <c r="F65" s="93"/>
      <c r="G65" s="93"/>
      <c r="H65" s="92" t="s">
        <v>5</v>
      </c>
      <c r="I65" s="93"/>
      <c r="J65" s="93"/>
    </row>
    <row r="66" spans="1:10" ht="12" customHeight="1">
      <c r="A66" s="126" t="s">
        <v>18</v>
      </c>
      <c r="B66" s="94" t="s">
        <v>6</v>
      </c>
      <c r="C66" s="95" t="s">
        <v>7</v>
      </c>
      <c r="D66" s="95" t="s">
        <v>5</v>
      </c>
      <c r="E66" s="94" t="s">
        <v>6</v>
      </c>
      <c r="F66" s="95" t="s">
        <v>7</v>
      </c>
      <c r="G66" s="95" t="s">
        <v>5</v>
      </c>
      <c r="H66" s="94" t="s">
        <v>6</v>
      </c>
      <c r="I66" s="95" t="s">
        <v>7</v>
      </c>
      <c r="J66" s="95" t="s">
        <v>5</v>
      </c>
    </row>
    <row r="67" spans="1:10" ht="12" customHeight="1">
      <c r="A67" s="96"/>
      <c r="B67" s="97"/>
      <c r="C67" s="96"/>
      <c r="D67" s="96"/>
      <c r="E67" s="97"/>
      <c r="F67" s="96"/>
      <c r="G67" s="96"/>
      <c r="H67" s="97"/>
      <c r="I67" s="96"/>
      <c r="J67" s="96"/>
    </row>
    <row r="68" spans="1:10" ht="12" customHeight="1">
      <c r="A68" s="85" t="s">
        <v>19</v>
      </c>
      <c r="B68" s="98">
        <v>0</v>
      </c>
      <c r="C68" s="99">
        <v>0</v>
      </c>
      <c r="D68" s="99">
        <f>SUM(B68:C68)</f>
        <v>0</v>
      </c>
      <c r="E68" s="98">
        <v>0</v>
      </c>
      <c r="F68" s="99">
        <v>2</v>
      </c>
      <c r="G68" s="99">
        <f aca="true" t="shared" si="20" ref="G68:G76">SUM(E68:F68)</f>
        <v>2</v>
      </c>
      <c r="H68" s="98">
        <f>SUM(B68,E68)</f>
        <v>0</v>
      </c>
      <c r="I68" s="99">
        <f>SUM(C68,F68)</f>
        <v>2</v>
      </c>
      <c r="J68" s="99">
        <f aca="true" t="shared" si="21" ref="J68:J76">SUM(H68:I68)</f>
        <v>2</v>
      </c>
    </row>
    <row r="69" spans="1:10" ht="12" customHeight="1">
      <c r="A69" s="85" t="s">
        <v>20</v>
      </c>
      <c r="B69" s="98">
        <v>0</v>
      </c>
      <c r="C69" s="99">
        <v>1</v>
      </c>
      <c r="D69" s="99">
        <f aca="true" t="shared" si="22" ref="D69:D76">SUM(B69:C69)</f>
        <v>1</v>
      </c>
      <c r="E69" s="98">
        <v>0</v>
      </c>
      <c r="F69" s="99">
        <v>4</v>
      </c>
      <c r="G69" s="99">
        <f t="shared" si="20"/>
        <v>4</v>
      </c>
      <c r="H69" s="98">
        <f aca="true" t="shared" si="23" ref="H69:I76">SUM(B69,E69)</f>
        <v>0</v>
      </c>
      <c r="I69" s="99">
        <f t="shared" si="23"/>
        <v>5</v>
      </c>
      <c r="J69" s="99">
        <f t="shared" si="21"/>
        <v>5</v>
      </c>
    </row>
    <row r="70" spans="1:10" ht="12" customHeight="1">
      <c r="A70" s="85" t="s">
        <v>21</v>
      </c>
      <c r="B70" s="98">
        <v>0</v>
      </c>
      <c r="C70" s="99">
        <v>4</v>
      </c>
      <c r="D70" s="99">
        <f t="shared" si="22"/>
        <v>4</v>
      </c>
      <c r="E70" s="98">
        <v>0</v>
      </c>
      <c r="F70" s="99">
        <v>1</v>
      </c>
      <c r="G70" s="99">
        <f t="shared" si="20"/>
        <v>1</v>
      </c>
      <c r="H70" s="98">
        <f t="shared" si="23"/>
        <v>0</v>
      </c>
      <c r="I70" s="99">
        <f t="shared" si="23"/>
        <v>5</v>
      </c>
      <c r="J70" s="99">
        <f t="shared" si="21"/>
        <v>5</v>
      </c>
    </row>
    <row r="71" spans="1:10" ht="12" customHeight="1">
      <c r="A71" s="85" t="s">
        <v>22</v>
      </c>
      <c r="B71" s="100">
        <v>0</v>
      </c>
      <c r="C71" s="99">
        <v>3</v>
      </c>
      <c r="D71" s="99">
        <f t="shared" si="22"/>
        <v>3</v>
      </c>
      <c r="E71" s="98">
        <v>0</v>
      </c>
      <c r="F71" s="99">
        <v>0</v>
      </c>
      <c r="G71" s="99">
        <f t="shared" si="20"/>
        <v>0</v>
      </c>
      <c r="H71" s="98">
        <f t="shared" si="23"/>
        <v>0</v>
      </c>
      <c r="I71" s="99">
        <f t="shared" si="23"/>
        <v>3</v>
      </c>
      <c r="J71" s="99">
        <f t="shared" si="21"/>
        <v>3</v>
      </c>
    </row>
    <row r="72" spans="1:10" ht="12" customHeight="1">
      <c r="A72" s="85" t="s">
        <v>23</v>
      </c>
      <c r="B72" s="100">
        <v>0</v>
      </c>
      <c r="C72" s="99">
        <v>4</v>
      </c>
      <c r="D72" s="99">
        <f t="shared" si="22"/>
        <v>4</v>
      </c>
      <c r="E72" s="98">
        <v>0</v>
      </c>
      <c r="F72" s="99">
        <v>1</v>
      </c>
      <c r="G72" s="99">
        <f t="shared" si="20"/>
        <v>1</v>
      </c>
      <c r="H72" s="98">
        <f t="shared" si="23"/>
        <v>0</v>
      </c>
      <c r="I72" s="99">
        <f t="shared" si="23"/>
        <v>5</v>
      </c>
      <c r="J72" s="99">
        <f t="shared" si="21"/>
        <v>5</v>
      </c>
    </row>
    <row r="73" spans="1:10" ht="12" customHeight="1">
      <c r="A73" s="85" t="s">
        <v>24</v>
      </c>
      <c r="B73" s="100">
        <v>0</v>
      </c>
      <c r="C73" s="99">
        <v>6</v>
      </c>
      <c r="D73" s="99">
        <f t="shared" si="22"/>
        <v>6</v>
      </c>
      <c r="E73" s="98">
        <v>0</v>
      </c>
      <c r="F73" s="99">
        <v>1</v>
      </c>
      <c r="G73" s="99">
        <f t="shared" si="20"/>
        <v>1</v>
      </c>
      <c r="H73" s="98">
        <f t="shared" si="23"/>
        <v>0</v>
      </c>
      <c r="I73" s="99">
        <f t="shared" si="23"/>
        <v>7</v>
      </c>
      <c r="J73" s="99">
        <f t="shared" si="21"/>
        <v>7</v>
      </c>
    </row>
    <row r="74" spans="1:10" ht="12" customHeight="1">
      <c r="A74" s="85" t="s">
        <v>25</v>
      </c>
      <c r="B74" s="100">
        <v>0</v>
      </c>
      <c r="C74" s="99">
        <v>2</v>
      </c>
      <c r="D74" s="99">
        <f t="shared" si="22"/>
        <v>2</v>
      </c>
      <c r="E74" s="98">
        <v>0</v>
      </c>
      <c r="F74" s="99">
        <v>0</v>
      </c>
      <c r="G74" s="99">
        <f t="shared" si="20"/>
        <v>0</v>
      </c>
      <c r="H74" s="98">
        <f t="shared" si="23"/>
        <v>0</v>
      </c>
      <c r="I74" s="99">
        <f t="shared" si="23"/>
        <v>2</v>
      </c>
      <c r="J74" s="99">
        <f t="shared" si="21"/>
        <v>2</v>
      </c>
    </row>
    <row r="75" spans="1:10" ht="12" customHeight="1">
      <c r="A75" s="85" t="s">
        <v>26</v>
      </c>
      <c r="B75" s="100">
        <v>1</v>
      </c>
      <c r="C75" s="99">
        <v>1</v>
      </c>
      <c r="D75" s="99">
        <f t="shared" si="22"/>
        <v>2</v>
      </c>
      <c r="E75" s="98">
        <v>0</v>
      </c>
      <c r="F75" s="99">
        <v>0</v>
      </c>
      <c r="G75" s="99">
        <f t="shared" si="20"/>
        <v>0</v>
      </c>
      <c r="H75" s="98">
        <f t="shared" si="23"/>
        <v>1</v>
      </c>
      <c r="I75" s="99">
        <f t="shared" si="23"/>
        <v>1</v>
      </c>
      <c r="J75" s="99">
        <f t="shared" si="21"/>
        <v>2</v>
      </c>
    </row>
    <row r="76" spans="1:10" ht="12" customHeight="1">
      <c r="A76" s="85" t="s">
        <v>27</v>
      </c>
      <c r="B76" s="100">
        <v>0</v>
      </c>
      <c r="C76" s="99">
        <v>1</v>
      </c>
      <c r="D76" s="101">
        <f t="shared" si="22"/>
        <v>1</v>
      </c>
      <c r="E76" s="98">
        <v>0</v>
      </c>
      <c r="F76" s="99">
        <v>0</v>
      </c>
      <c r="G76" s="101">
        <f t="shared" si="20"/>
        <v>0</v>
      </c>
      <c r="H76" s="98">
        <f t="shared" si="23"/>
        <v>0</v>
      </c>
      <c r="I76" s="99">
        <f t="shared" si="23"/>
        <v>1</v>
      </c>
      <c r="J76" s="101">
        <f t="shared" si="21"/>
        <v>1</v>
      </c>
    </row>
    <row r="77" spans="1:10" ht="12" customHeight="1">
      <c r="A77" s="102" t="s">
        <v>5</v>
      </c>
      <c r="B77" s="103">
        <f>SUM(B68:B76)</f>
        <v>1</v>
      </c>
      <c r="C77" s="104">
        <f aca="true" t="shared" si="24" ref="C77:J77">SUM(C68:C76)</f>
        <v>22</v>
      </c>
      <c r="D77" s="104">
        <f t="shared" si="24"/>
        <v>23</v>
      </c>
      <c r="E77" s="103">
        <f t="shared" si="24"/>
        <v>0</v>
      </c>
      <c r="F77" s="104">
        <f t="shared" si="24"/>
        <v>9</v>
      </c>
      <c r="G77" s="104">
        <f t="shared" si="24"/>
        <v>9</v>
      </c>
      <c r="H77" s="103">
        <f t="shared" si="24"/>
        <v>1</v>
      </c>
      <c r="I77" s="104">
        <f t="shared" si="24"/>
        <v>31</v>
      </c>
      <c r="J77" s="104">
        <f t="shared" si="24"/>
        <v>32</v>
      </c>
    </row>
    <row r="79" spans="1:10" ht="12" customHeight="1">
      <c r="A79" s="87" t="s">
        <v>11</v>
      </c>
      <c r="B79" s="88"/>
      <c r="C79" s="88"/>
      <c r="D79" s="88"/>
      <c r="E79" s="89"/>
      <c r="F79" s="87"/>
      <c r="G79" s="88"/>
      <c r="H79" s="88"/>
      <c r="I79" s="88"/>
      <c r="J79" s="88"/>
    </row>
    <row r="80" spans="1:10" ht="12" customHeight="1" thickBot="1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91"/>
      <c r="B81" s="92" t="s">
        <v>3</v>
      </c>
      <c r="C81" s="93"/>
      <c r="D81" s="93"/>
      <c r="E81" s="92" t="s">
        <v>4</v>
      </c>
      <c r="F81" s="93"/>
      <c r="G81" s="93"/>
      <c r="H81" s="92" t="s">
        <v>5</v>
      </c>
      <c r="I81" s="93"/>
      <c r="J81" s="93"/>
    </row>
    <row r="82" spans="1:10" ht="12" customHeight="1">
      <c r="A82" s="126" t="s">
        <v>18</v>
      </c>
      <c r="B82" s="94" t="s">
        <v>6</v>
      </c>
      <c r="C82" s="95" t="s">
        <v>7</v>
      </c>
      <c r="D82" s="95" t="s">
        <v>5</v>
      </c>
      <c r="E82" s="94" t="s">
        <v>6</v>
      </c>
      <c r="F82" s="95" t="s">
        <v>7</v>
      </c>
      <c r="G82" s="95" t="s">
        <v>5</v>
      </c>
      <c r="H82" s="94" t="s">
        <v>6</v>
      </c>
      <c r="I82" s="95" t="s">
        <v>7</v>
      </c>
      <c r="J82" s="95" t="s">
        <v>5</v>
      </c>
    </row>
    <row r="83" spans="1:10" ht="12" customHeight="1">
      <c r="A83" s="96"/>
      <c r="B83" s="97"/>
      <c r="C83" s="96"/>
      <c r="D83" s="96"/>
      <c r="E83" s="97"/>
      <c r="F83" s="96"/>
      <c r="G83" s="96"/>
      <c r="H83" s="97"/>
      <c r="I83" s="96"/>
      <c r="J83" s="96"/>
    </row>
    <row r="84" spans="1:10" ht="12" customHeight="1">
      <c r="A84" s="85" t="s">
        <v>19</v>
      </c>
      <c r="B84" s="98">
        <v>0</v>
      </c>
      <c r="C84" s="99">
        <v>0</v>
      </c>
      <c r="D84" s="99">
        <f>SUM(B84:C84)</f>
        <v>0</v>
      </c>
      <c r="E84" s="98">
        <v>0</v>
      </c>
      <c r="F84" s="99">
        <v>16</v>
      </c>
      <c r="G84" s="99">
        <f aca="true" t="shared" si="25" ref="G84:G92">SUM(E84:F84)</f>
        <v>16</v>
      </c>
      <c r="H84" s="98">
        <f>SUM(B84,E84)</f>
        <v>0</v>
      </c>
      <c r="I84" s="99">
        <f>SUM(C84,F84)</f>
        <v>16</v>
      </c>
      <c r="J84" s="99">
        <f aca="true" t="shared" si="26" ref="J84:J92">SUM(H84:I84)</f>
        <v>16</v>
      </c>
    </row>
    <row r="85" spans="1:10" ht="12" customHeight="1">
      <c r="A85" s="85" t="s">
        <v>20</v>
      </c>
      <c r="B85" s="98">
        <v>2</v>
      </c>
      <c r="C85" s="99">
        <v>5</v>
      </c>
      <c r="D85" s="99">
        <f aca="true" t="shared" si="27" ref="D85:D92">SUM(B85:C85)</f>
        <v>7</v>
      </c>
      <c r="E85" s="98">
        <v>2</v>
      </c>
      <c r="F85" s="99">
        <v>41</v>
      </c>
      <c r="G85" s="99">
        <f t="shared" si="25"/>
        <v>43</v>
      </c>
      <c r="H85" s="98">
        <f aca="true" t="shared" si="28" ref="H85:I92">SUM(B85,E85)</f>
        <v>4</v>
      </c>
      <c r="I85" s="99">
        <f t="shared" si="28"/>
        <v>46</v>
      </c>
      <c r="J85" s="99">
        <f t="shared" si="26"/>
        <v>50</v>
      </c>
    </row>
    <row r="86" spans="1:10" ht="12" customHeight="1">
      <c r="A86" s="85" t="s">
        <v>21</v>
      </c>
      <c r="B86" s="98">
        <v>1</v>
      </c>
      <c r="C86" s="99">
        <v>26</v>
      </c>
      <c r="D86" s="99">
        <f t="shared" si="27"/>
        <v>27</v>
      </c>
      <c r="E86" s="98">
        <v>3</v>
      </c>
      <c r="F86" s="99">
        <v>14</v>
      </c>
      <c r="G86" s="99">
        <f t="shared" si="25"/>
        <v>17</v>
      </c>
      <c r="H86" s="98">
        <f t="shared" si="28"/>
        <v>4</v>
      </c>
      <c r="I86" s="99">
        <f t="shared" si="28"/>
        <v>40</v>
      </c>
      <c r="J86" s="99">
        <f t="shared" si="26"/>
        <v>44</v>
      </c>
    </row>
    <row r="87" spans="1:10" ht="12" customHeight="1">
      <c r="A87" s="85" t="s">
        <v>22</v>
      </c>
      <c r="B87" s="100">
        <v>2</v>
      </c>
      <c r="C87" s="99">
        <v>29</v>
      </c>
      <c r="D87" s="99">
        <f t="shared" si="27"/>
        <v>31</v>
      </c>
      <c r="E87" s="98">
        <v>2</v>
      </c>
      <c r="F87" s="99">
        <v>10</v>
      </c>
      <c r="G87" s="99">
        <f t="shared" si="25"/>
        <v>12</v>
      </c>
      <c r="H87" s="98">
        <f t="shared" si="28"/>
        <v>4</v>
      </c>
      <c r="I87" s="99">
        <f t="shared" si="28"/>
        <v>39</v>
      </c>
      <c r="J87" s="99">
        <f t="shared" si="26"/>
        <v>43</v>
      </c>
    </row>
    <row r="88" spans="1:10" ht="12" customHeight="1">
      <c r="A88" s="85" t="s">
        <v>23</v>
      </c>
      <c r="B88" s="100">
        <v>2</v>
      </c>
      <c r="C88" s="99">
        <v>27</v>
      </c>
      <c r="D88" s="99">
        <f t="shared" si="27"/>
        <v>29</v>
      </c>
      <c r="E88" s="98">
        <v>1</v>
      </c>
      <c r="F88" s="99">
        <v>7</v>
      </c>
      <c r="G88" s="99">
        <f t="shared" si="25"/>
        <v>8</v>
      </c>
      <c r="H88" s="98">
        <f t="shared" si="28"/>
        <v>3</v>
      </c>
      <c r="I88" s="99">
        <f t="shared" si="28"/>
        <v>34</v>
      </c>
      <c r="J88" s="99">
        <f t="shared" si="26"/>
        <v>37</v>
      </c>
    </row>
    <row r="89" spans="1:10" ht="12" customHeight="1">
      <c r="A89" s="85" t="s">
        <v>24</v>
      </c>
      <c r="B89" s="100">
        <v>3</v>
      </c>
      <c r="C89" s="99">
        <v>39</v>
      </c>
      <c r="D89" s="99">
        <f t="shared" si="27"/>
        <v>42</v>
      </c>
      <c r="E89" s="98">
        <v>0</v>
      </c>
      <c r="F89" s="99">
        <v>9</v>
      </c>
      <c r="G89" s="99">
        <f t="shared" si="25"/>
        <v>9</v>
      </c>
      <c r="H89" s="98">
        <f t="shared" si="28"/>
        <v>3</v>
      </c>
      <c r="I89" s="99">
        <f t="shared" si="28"/>
        <v>48</v>
      </c>
      <c r="J89" s="99">
        <f t="shared" si="26"/>
        <v>51</v>
      </c>
    </row>
    <row r="90" spans="1:10" ht="12" customHeight="1">
      <c r="A90" s="85" t="s">
        <v>25</v>
      </c>
      <c r="B90" s="100">
        <v>1</v>
      </c>
      <c r="C90" s="99">
        <v>34</v>
      </c>
      <c r="D90" s="99">
        <f t="shared" si="27"/>
        <v>35</v>
      </c>
      <c r="E90" s="98">
        <v>0</v>
      </c>
      <c r="F90" s="99">
        <v>4</v>
      </c>
      <c r="G90" s="99">
        <f t="shared" si="25"/>
        <v>4</v>
      </c>
      <c r="H90" s="98">
        <f t="shared" si="28"/>
        <v>1</v>
      </c>
      <c r="I90" s="99">
        <f t="shared" si="28"/>
        <v>38</v>
      </c>
      <c r="J90" s="99">
        <f t="shared" si="26"/>
        <v>39</v>
      </c>
    </row>
    <row r="91" spans="1:10" ht="12" customHeight="1">
      <c r="A91" s="85" t="s">
        <v>26</v>
      </c>
      <c r="B91" s="100">
        <v>3</v>
      </c>
      <c r="C91" s="99">
        <v>26</v>
      </c>
      <c r="D91" s="99">
        <f t="shared" si="27"/>
        <v>29</v>
      </c>
      <c r="E91" s="98">
        <v>0</v>
      </c>
      <c r="F91" s="99">
        <v>0</v>
      </c>
      <c r="G91" s="99">
        <f t="shared" si="25"/>
        <v>0</v>
      </c>
      <c r="H91" s="98">
        <f t="shared" si="28"/>
        <v>3</v>
      </c>
      <c r="I91" s="99">
        <f t="shared" si="28"/>
        <v>26</v>
      </c>
      <c r="J91" s="99">
        <f t="shared" si="26"/>
        <v>29</v>
      </c>
    </row>
    <row r="92" spans="1:10" ht="12" customHeight="1">
      <c r="A92" s="85" t="s">
        <v>27</v>
      </c>
      <c r="B92" s="100">
        <v>2</v>
      </c>
      <c r="C92" s="99">
        <v>5</v>
      </c>
      <c r="D92" s="101">
        <f t="shared" si="27"/>
        <v>7</v>
      </c>
      <c r="E92" s="98">
        <v>0</v>
      </c>
      <c r="F92" s="99">
        <v>0</v>
      </c>
      <c r="G92" s="101">
        <f t="shared" si="25"/>
        <v>0</v>
      </c>
      <c r="H92" s="98">
        <f t="shared" si="28"/>
        <v>2</v>
      </c>
      <c r="I92" s="99">
        <f t="shared" si="28"/>
        <v>5</v>
      </c>
      <c r="J92" s="101">
        <f t="shared" si="26"/>
        <v>7</v>
      </c>
    </row>
    <row r="93" spans="1:10" ht="12" customHeight="1">
      <c r="A93" s="102" t="s">
        <v>5</v>
      </c>
      <c r="B93" s="103">
        <f>SUM(B84:B92)</f>
        <v>16</v>
      </c>
      <c r="C93" s="104">
        <f aca="true" t="shared" si="29" ref="C93:J93">SUM(C84:C92)</f>
        <v>191</v>
      </c>
      <c r="D93" s="104">
        <f t="shared" si="29"/>
        <v>207</v>
      </c>
      <c r="E93" s="103">
        <f t="shared" si="29"/>
        <v>8</v>
      </c>
      <c r="F93" s="104">
        <f t="shared" si="29"/>
        <v>101</v>
      </c>
      <c r="G93" s="104">
        <f t="shared" si="29"/>
        <v>109</v>
      </c>
      <c r="H93" s="103">
        <f t="shared" si="29"/>
        <v>24</v>
      </c>
      <c r="I93" s="104">
        <f t="shared" si="29"/>
        <v>292</v>
      </c>
      <c r="J93" s="104">
        <f t="shared" si="29"/>
        <v>316</v>
      </c>
    </row>
  </sheetData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Geert Vermeulen</cp:lastModifiedBy>
  <cp:lastPrinted>2010-06-29T13:28:35Z</cp:lastPrinted>
  <dcterms:created xsi:type="dcterms:W3CDTF">1999-11-09T10:39:54Z</dcterms:created>
  <dcterms:modified xsi:type="dcterms:W3CDTF">2011-03-14T13:12:10Z</dcterms:modified>
  <cp:category/>
  <cp:version/>
  <cp:contentType/>
  <cp:contentStatus/>
</cp:coreProperties>
</file>