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8" yWindow="3240" windowWidth="6036" windowHeight="3276" activeTab="0"/>
  </bookViews>
  <sheets>
    <sheet name="INHOUD" sheetId="1" r:id="rId1"/>
    <sheet name="07PAND01" sheetId="2" r:id="rId2"/>
    <sheet name="07PAND02" sheetId="3" r:id="rId3"/>
    <sheet name="07PAND03" sheetId="4" r:id="rId4"/>
  </sheets>
  <definedNames>
    <definedName name="_xlnm.Print_Area" localSheetId="2">'07PAND02'!$A$1:$J$18</definedName>
  </definedNames>
  <calcPr fullCalcOnLoad="1"/>
</workbook>
</file>

<file path=xl/sharedStrings.xml><?xml version="1.0" encoding="utf-8"?>
<sst xmlns="http://schemas.openxmlformats.org/spreadsheetml/2006/main" count="82" uniqueCount="35">
  <si>
    <t xml:space="preserve">ANDERE PERSONEELSCATEGORIEËN NAAR STATUUT EN GESLACHT </t>
  </si>
  <si>
    <t>ANDERE (1)</t>
  </si>
  <si>
    <t>Vastbenoemden</t>
  </si>
  <si>
    <t>Tijdelijken</t>
  </si>
  <si>
    <t>Totaal</t>
  </si>
  <si>
    <t>Mannen</t>
  </si>
  <si>
    <t>Vrouwen</t>
  </si>
  <si>
    <t>Privaatrechtelijk</t>
  </si>
  <si>
    <t>Provincie</t>
  </si>
  <si>
    <t>Gemeente</t>
  </si>
  <si>
    <t>Vlaamse Gemeenschap</t>
  </si>
  <si>
    <t>(1) Personeel van centra voor leerlingenbegeleiding, onderwijsinspectie, pedagogische begeleiding, internaten, ...</t>
  </si>
  <si>
    <t xml:space="preserve"> </t>
  </si>
  <si>
    <t>ANDERE PERSONEELSCATEGORIEËN NAAR LEEFTIJD, STATUUT EN GESLACHT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</si>
  <si>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</si>
  <si>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</si>
  <si>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</si>
  <si>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</si>
  <si>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</si>
  <si>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</si>
  <si>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</si>
  <si>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</si>
  <si>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</si>
  <si>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</si>
  <si>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>Gemeenschapsonderwijs</t>
  </si>
  <si>
    <t>Schooljaar 2007-2008</t>
  </si>
  <si>
    <t>Aantal budgettaire fulltime-equivalenten (inclusief alle vervangingen, TBS+ en Bonus) -  januari 2008</t>
  </si>
  <si>
    <t>Aantal personen (inclusief alle vervangingen, TBS+ en Bonus) -  januari 2008</t>
  </si>
  <si>
    <t>PERSONEEL : NIVEAUOVERSCHRIJDENDE GEGEVENS</t>
  </si>
  <si>
    <t>Andere personeelscategorieën naar statuut en geslacht - budgettaire fulltime-equivalenten</t>
  </si>
  <si>
    <t>07PAND01</t>
  </si>
  <si>
    <t>07PAND02</t>
  </si>
  <si>
    <t>07PAND03</t>
  </si>
  <si>
    <t>Andere personeelscategorieën naar statuut en geslacht - aantal personen</t>
  </si>
  <si>
    <t>Andere personeelscategorieën naar leeftijd, statuut en geslacht - aantal personen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</si>
</sst>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64" fontId="0" fillId="0" borderId="14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164" fontId="0" fillId="0" borderId="17" xfId="0" applyNumberFormat="1" applyFont="1" applyBorder="1" applyAlignment="1">
      <alignment horizontal="centerContinuous"/>
    </xf>
    <xf numFmtId="164" fontId="0" fillId="0" borderId="10" xfId="0" applyNumberFormat="1" applyFont="1" applyBorder="1" applyAlignment="1">
      <alignment horizontal="centerContinuous"/>
    </xf>
    <xf numFmtId="3" fontId="0" fillId="0" borderId="13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Continuous"/>
    </xf>
    <xf numFmtId="164" fontId="0" fillId="0" borderId="19" xfId="0" applyNumberFormat="1" applyFont="1" applyBorder="1" applyAlignment="1">
      <alignment horizontal="centerContinuous"/>
    </xf>
    <xf numFmtId="164" fontId="0" fillId="0" borderId="14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13" xfId="0" applyNumberFormat="1" applyFont="1" applyBorder="1" applyAlignment="1">
      <alignment/>
    </xf>
    <xf numFmtId="3" fontId="0" fillId="0" borderId="20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" width="9.140625" style="24" customWidth="1"/>
    <col min="2" max="2" width="3.8515625" style="24" customWidth="1"/>
    <col min="3" max="16384" width="9.140625" style="24" customWidth="1"/>
  </cols>
  <sheetData>
    <row r="1" ht="15">
      <c r="A1" s="39" t="s">
        <v>28</v>
      </c>
    </row>
    <row r="2" ht="12.75">
      <c r="A2" s="40"/>
    </row>
    <row r="3" spans="1:3" ht="12.75">
      <c r="A3" s="24" t="s">
        <v>30</v>
      </c>
      <c r="C3" s="24" t="s">
        <v>29</v>
      </c>
    </row>
    <row r="4" spans="1:3" ht="12.75">
      <c r="A4" s="24" t="s">
        <v>31</v>
      </c>
      <c r="C4" s="24" t="s">
        <v>33</v>
      </c>
    </row>
    <row r="5" spans="1:3" ht="12.75">
      <c r="A5" s="24" t="s">
        <v>32</v>
      </c>
      <c r="C5" s="24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29.7109375" style="0" customWidth="1"/>
    <col min="2" max="11" width="8.8515625" style="0" customWidth="1"/>
  </cols>
  <sheetData>
    <row r="1" spans="1:10" s="3" customFormat="1" ht="12.75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</row>
    <row r="2" spans="1:10" s="8" customFormat="1" ht="12.75">
      <c r="A2" s="5" t="s">
        <v>0</v>
      </c>
      <c r="B2" s="6"/>
      <c r="C2" s="7"/>
      <c r="D2" s="6"/>
      <c r="E2" s="7"/>
      <c r="F2" s="7"/>
      <c r="G2" s="6"/>
      <c r="H2" s="7"/>
      <c r="I2" s="6"/>
      <c r="J2" s="6"/>
    </row>
    <row r="3" spans="1:10" s="8" customFormat="1" ht="12.75">
      <c r="A3" s="5"/>
      <c r="B3" s="6"/>
      <c r="C3" s="5"/>
      <c r="D3" s="6"/>
      <c r="E3" s="7"/>
      <c r="F3" s="7"/>
      <c r="G3" s="6"/>
      <c r="H3" s="7"/>
      <c r="I3" s="6"/>
      <c r="J3" s="6"/>
    </row>
    <row r="4" spans="1:10" s="8" customFormat="1" ht="12.75">
      <c r="A4" s="5" t="s">
        <v>26</v>
      </c>
      <c r="B4" s="6"/>
      <c r="C4" s="5"/>
      <c r="D4" s="6"/>
      <c r="E4" s="7"/>
      <c r="F4" s="7"/>
      <c r="G4" s="6"/>
      <c r="H4" s="7"/>
      <c r="I4" s="6"/>
      <c r="J4" s="6"/>
    </row>
    <row r="5" spans="1:10" s="8" customFormat="1" ht="12.75">
      <c r="A5" s="5"/>
      <c r="B5" s="6"/>
      <c r="C5" s="5"/>
      <c r="D5" s="6"/>
      <c r="E5" s="7"/>
      <c r="F5" s="7"/>
      <c r="G5" s="6"/>
      <c r="H5" s="7"/>
      <c r="I5" s="6"/>
      <c r="J5" s="6"/>
    </row>
    <row r="6" spans="1:10" s="8" customFormat="1" ht="12.75">
      <c r="A6" s="5" t="s">
        <v>1</v>
      </c>
      <c r="B6" s="6"/>
      <c r="C6" s="5"/>
      <c r="D6" s="6"/>
      <c r="E6" s="7"/>
      <c r="F6" s="7"/>
      <c r="G6" s="6"/>
      <c r="H6" s="7"/>
      <c r="I6" s="6"/>
      <c r="J6" s="6"/>
    </row>
    <row r="7" spans="1:10" s="8" customFormat="1" ht="13.5" thickBot="1">
      <c r="A7" s="5"/>
      <c r="B7" s="6"/>
      <c r="C7" s="5"/>
      <c r="D7" s="6"/>
      <c r="E7" s="7"/>
      <c r="F7" s="7"/>
      <c r="G7" s="6"/>
      <c r="H7" s="7"/>
      <c r="I7" s="6"/>
      <c r="J7" s="6"/>
    </row>
    <row r="8" spans="1:10" s="8" customFormat="1" ht="12.75">
      <c r="A8" s="9"/>
      <c r="B8" s="10"/>
      <c r="C8" s="11" t="s">
        <v>2</v>
      </c>
      <c r="D8" s="12"/>
      <c r="E8" s="10"/>
      <c r="F8" s="11" t="s">
        <v>3</v>
      </c>
      <c r="G8" s="12"/>
      <c r="H8" s="10"/>
      <c r="I8" s="11" t="s">
        <v>4</v>
      </c>
      <c r="J8" s="12"/>
    </row>
    <row r="9" spans="1:10" s="8" customFormat="1" ht="12.75">
      <c r="A9" s="13"/>
      <c r="B9" s="35" t="s">
        <v>5</v>
      </c>
      <c r="C9" s="29" t="s">
        <v>6</v>
      </c>
      <c r="D9" s="29" t="s">
        <v>4</v>
      </c>
      <c r="E9" s="35" t="s">
        <v>5</v>
      </c>
      <c r="F9" s="29" t="s">
        <v>6</v>
      </c>
      <c r="G9" s="29" t="s">
        <v>4</v>
      </c>
      <c r="H9" s="35" t="s">
        <v>5</v>
      </c>
      <c r="I9" s="29" t="s">
        <v>6</v>
      </c>
      <c r="J9" s="29" t="s">
        <v>4</v>
      </c>
    </row>
    <row r="10" spans="1:10" s="8" customFormat="1" ht="12.75">
      <c r="A10" s="14"/>
      <c r="B10" s="15"/>
      <c r="C10" s="16"/>
      <c r="D10" s="16"/>
      <c r="E10" s="15"/>
      <c r="F10" s="16"/>
      <c r="G10" s="16"/>
      <c r="H10" s="15"/>
      <c r="I10" s="16"/>
      <c r="J10" s="16"/>
    </row>
    <row r="11" spans="1:10" s="8" customFormat="1" ht="12.75">
      <c r="A11" s="8" t="s">
        <v>24</v>
      </c>
      <c r="B11" s="17">
        <v>200</v>
      </c>
      <c r="C11" s="18">
        <v>545</v>
      </c>
      <c r="D11" s="18">
        <f>SUM(B11:C11)</f>
        <v>745</v>
      </c>
      <c r="E11" s="17">
        <v>58</v>
      </c>
      <c r="F11" s="18">
        <v>328</v>
      </c>
      <c r="G11" s="18">
        <f>SUM(E11:F11)</f>
        <v>386</v>
      </c>
      <c r="H11" s="17">
        <f aca="true" t="shared" si="0" ref="H11:I15">SUM(B11,E11)</f>
        <v>258</v>
      </c>
      <c r="I11" s="18">
        <f t="shared" si="0"/>
        <v>873</v>
      </c>
      <c r="J11" s="18">
        <f>SUM(H11:I11)</f>
        <v>1131</v>
      </c>
    </row>
    <row r="12" spans="1:10" s="8" customFormat="1" ht="12.75">
      <c r="A12" s="8" t="s">
        <v>7</v>
      </c>
      <c r="B12" s="17">
        <v>412</v>
      </c>
      <c r="C12" s="18">
        <v>1191</v>
      </c>
      <c r="D12" s="18">
        <f>SUM(B12:C12)</f>
        <v>1603</v>
      </c>
      <c r="E12" s="17">
        <v>49</v>
      </c>
      <c r="F12" s="18">
        <v>466</v>
      </c>
      <c r="G12" s="18">
        <f>SUM(E12:F12)</f>
        <v>515</v>
      </c>
      <c r="H12" s="17">
        <f t="shared" si="0"/>
        <v>461</v>
      </c>
      <c r="I12" s="18">
        <f t="shared" si="0"/>
        <v>1657</v>
      </c>
      <c r="J12" s="18">
        <f>SUM(H12:I12)</f>
        <v>2118</v>
      </c>
    </row>
    <row r="13" spans="1:10" s="8" customFormat="1" ht="12.75">
      <c r="A13" s="8" t="s">
        <v>8</v>
      </c>
      <c r="B13" s="17">
        <v>11</v>
      </c>
      <c r="C13" s="18">
        <v>29</v>
      </c>
      <c r="D13" s="18">
        <f>SUM(B13:C13)</f>
        <v>40</v>
      </c>
      <c r="E13" s="17">
        <v>3</v>
      </c>
      <c r="F13" s="18">
        <v>17</v>
      </c>
      <c r="G13" s="18">
        <f>SUM(E13:F13)</f>
        <v>20</v>
      </c>
      <c r="H13" s="17">
        <f t="shared" si="0"/>
        <v>14</v>
      </c>
      <c r="I13" s="18">
        <f t="shared" si="0"/>
        <v>46</v>
      </c>
      <c r="J13" s="18">
        <f>SUM(H13:I13)</f>
        <v>60</v>
      </c>
    </row>
    <row r="14" spans="1:10" s="8" customFormat="1" ht="12.75">
      <c r="A14" s="8" t="s">
        <v>9</v>
      </c>
      <c r="B14" s="17">
        <f>44+4</f>
        <v>48</v>
      </c>
      <c r="C14" s="18">
        <f>73+31</f>
        <v>104</v>
      </c>
      <c r="D14" s="18">
        <f>SUM(B14:C14)</f>
        <v>152</v>
      </c>
      <c r="E14" s="17">
        <f>13+1</f>
        <v>14</v>
      </c>
      <c r="F14" s="18">
        <f>56+22</f>
        <v>78</v>
      </c>
      <c r="G14" s="18">
        <f>SUM(E14:F14)</f>
        <v>92</v>
      </c>
      <c r="H14" s="17">
        <f t="shared" si="0"/>
        <v>62</v>
      </c>
      <c r="I14" s="18">
        <f t="shared" si="0"/>
        <v>182</v>
      </c>
      <c r="J14" s="18">
        <f>SUM(H14:I14)</f>
        <v>244</v>
      </c>
    </row>
    <row r="15" spans="1:10" s="8" customFormat="1" ht="12.75">
      <c r="A15" s="8" t="s">
        <v>10</v>
      </c>
      <c r="B15" s="17">
        <v>146</v>
      </c>
      <c r="C15" s="18">
        <v>67</v>
      </c>
      <c r="D15" s="18">
        <f>SUM(B15:C15)</f>
        <v>213</v>
      </c>
      <c r="E15" s="17">
        <v>52</v>
      </c>
      <c r="F15" s="18">
        <v>64</v>
      </c>
      <c r="G15" s="18">
        <f>SUM(E15:F15)</f>
        <v>116</v>
      </c>
      <c r="H15" s="17">
        <f t="shared" si="0"/>
        <v>198</v>
      </c>
      <c r="I15" s="18">
        <f t="shared" si="0"/>
        <v>131</v>
      </c>
      <c r="J15" s="18">
        <f>SUM(H15:I15)</f>
        <v>329</v>
      </c>
    </row>
    <row r="16" spans="1:10" s="3" customFormat="1" ht="12.75">
      <c r="A16" s="4" t="s">
        <v>4</v>
      </c>
      <c r="B16" s="19">
        <f>SUM(B11:B15)</f>
        <v>817</v>
      </c>
      <c r="C16" s="20">
        <f aca="true" t="shared" si="1" ref="C16:J16">SUM(C11:C15)</f>
        <v>1936</v>
      </c>
      <c r="D16" s="20">
        <f t="shared" si="1"/>
        <v>2753</v>
      </c>
      <c r="E16" s="19">
        <f t="shared" si="1"/>
        <v>176</v>
      </c>
      <c r="F16" s="20">
        <f t="shared" si="1"/>
        <v>953</v>
      </c>
      <c r="G16" s="20">
        <f t="shared" si="1"/>
        <v>1129</v>
      </c>
      <c r="H16" s="19">
        <f t="shared" si="1"/>
        <v>993</v>
      </c>
      <c r="I16" s="20">
        <f t="shared" si="1"/>
        <v>2889</v>
      </c>
      <c r="J16" s="20">
        <f t="shared" si="1"/>
        <v>3882</v>
      </c>
    </row>
    <row r="18" ht="12.75">
      <c r="A18" s="21" t="s">
        <v>11</v>
      </c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88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32.28125" style="0" customWidth="1"/>
    <col min="2" max="10" width="7.8515625" style="0" customWidth="1"/>
  </cols>
  <sheetData>
    <row r="1" spans="1:10" ht="12.75">
      <c r="A1" s="3" t="s">
        <v>25</v>
      </c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5" t="s">
        <v>0</v>
      </c>
      <c r="B2" s="6"/>
      <c r="C2" s="7"/>
      <c r="D2" s="7"/>
      <c r="E2" s="6"/>
      <c r="F2" s="6"/>
      <c r="G2" s="6"/>
      <c r="H2" s="7"/>
      <c r="I2" s="6"/>
      <c r="J2" s="6"/>
    </row>
    <row r="3" spans="1:10" ht="12.75">
      <c r="A3" s="5"/>
      <c r="B3" s="6"/>
      <c r="C3" s="5"/>
      <c r="D3" s="7"/>
      <c r="E3" s="6"/>
      <c r="F3" s="6"/>
      <c r="G3" s="6"/>
      <c r="H3" s="7"/>
      <c r="I3" s="6"/>
      <c r="J3" s="6"/>
    </row>
    <row r="4" spans="1:10" ht="12.75">
      <c r="A4" s="5" t="s">
        <v>27</v>
      </c>
      <c r="B4" s="6"/>
      <c r="C4" s="5"/>
      <c r="D4" s="7"/>
      <c r="E4" s="7"/>
      <c r="F4" s="6"/>
      <c r="G4" s="6"/>
      <c r="H4" s="7"/>
      <c r="I4" s="6"/>
      <c r="J4" s="6"/>
    </row>
    <row r="5" spans="1:10" ht="12.75">
      <c r="A5" s="5"/>
      <c r="B5" s="6"/>
      <c r="C5" s="5"/>
      <c r="D5" s="7"/>
      <c r="E5" s="7"/>
      <c r="F5" s="6"/>
      <c r="G5" s="6"/>
      <c r="H5" s="7"/>
      <c r="I5" s="6"/>
      <c r="J5" s="6"/>
    </row>
    <row r="6" spans="1:10" ht="12.75">
      <c r="A6" s="5" t="s">
        <v>1</v>
      </c>
      <c r="B6" s="6"/>
      <c r="C6" s="5"/>
      <c r="D6" s="7"/>
      <c r="E6" s="7"/>
      <c r="F6" s="6"/>
      <c r="G6" s="6"/>
      <c r="H6" s="7"/>
      <c r="I6" s="6"/>
      <c r="J6" s="6"/>
    </row>
    <row r="7" spans="1:10" ht="13.5" thickBot="1">
      <c r="A7" s="5"/>
      <c r="B7" s="6"/>
      <c r="C7" s="5"/>
      <c r="D7" s="7"/>
      <c r="E7" s="7"/>
      <c r="F7" s="6"/>
      <c r="G7" s="6"/>
      <c r="H7" s="7"/>
      <c r="I7" s="6"/>
      <c r="J7" s="6"/>
    </row>
    <row r="8" spans="1:10" ht="12.75">
      <c r="A8" s="22"/>
      <c r="B8" s="23"/>
      <c r="C8" s="22" t="s">
        <v>2</v>
      </c>
      <c r="D8" s="22"/>
      <c r="E8" s="23"/>
      <c r="F8" s="22" t="s">
        <v>3</v>
      </c>
      <c r="G8" s="22"/>
      <c r="H8" s="23"/>
      <c r="I8" s="22" t="s">
        <v>4</v>
      </c>
      <c r="J8" s="22"/>
    </row>
    <row r="9" spans="1:10" ht="12.75">
      <c r="A9" s="13"/>
      <c r="B9" s="36" t="s">
        <v>5</v>
      </c>
      <c r="C9" s="37" t="s">
        <v>6</v>
      </c>
      <c r="D9" s="37" t="s">
        <v>4</v>
      </c>
      <c r="E9" s="36" t="s">
        <v>5</v>
      </c>
      <c r="F9" s="37" t="s">
        <v>6</v>
      </c>
      <c r="G9" s="37" t="s">
        <v>4</v>
      </c>
      <c r="H9" s="36" t="s">
        <v>5</v>
      </c>
      <c r="I9" s="37" t="s">
        <v>6</v>
      </c>
      <c r="J9" s="37" t="s">
        <v>4</v>
      </c>
    </row>
    <row r="10" spans="1:10" ht="12.75">
      <c r="A10" s="14"/>
      <c r="B10" s="15"/>
      <c r="C10" s="16"/>
      <c r="D10" s="16"/>
      <c r="E10" s="15"/>
      <c r="F10" s="16"/>
      <c r="G10" s="16"/>
      <c r="H10" s="15"/>
      <c r="I10" s="16"/>
      <c r="J10" s="16"/>
    </row>
    <row r="11" spans="1:10" ht="12.75">
      <c r="A11" s="8" t="s">
        <v>24</v>
      </c>
      <c r="B11" s="17">
        <v>214</v>
      </c>
      <c r="C11" s="18">
        <v>673</v>
      </c>
      <c r="D11" s="18">
        <f>SUM(B11:C11)</f>
        <v>887</v>
      </c>
      <c r="E11" s="17">
        <v>71</v>
      </c>
      <c r="F11" s="18">
        <v>418</v>
      </c>
      <c r="G11" s="18">
        <f>SUM(E11:F11)</f>
        <v>489</v>
      </c>
      <c r="H11" s="17">
        <f>SUM(B11,E11)</f>
        <v>285</v>
      </c>
      <c r="I11" s="18">
        <f>SUM(C11,F11)</f>
        <v>1091</v>
      </c>
      <c r="J11" s="18">
        <f>SUM(H11:I11)</f>
        <v>1376</v>
      </c>
    </row>
    <row r="12" spans="1:10" ht="12.75">
      <c r="A12" s="8" t="s">
        <v>7</v>
      </c>
      <c r="B12" s="17">
        <v>445</v>
      </c>
      <c r="C12" s="18">
        <v>1576</v>
      </c>
      <c r="D12" s="18">
        <f>SUM(B12:C12)</f>
        <v>2021</v>
      </c>
      <c r="E12" s="17">
        <v>63</v>
      </c>
      <c r="F12" s="18">
        <v>593</v>
      </c>
      <c r="G12" s="18">
        <f>SUM(E12:F12)</f>
        <v>656</v>
      </c>
      <c r="H12" s="17">
        <f aca="true" t="shared" si="0" ref="H12:I15">SUM(B12,E12)</f>
        <v>508</v>
      </c>
      <c r="I12" s="18">
        <f t="shared" si="0"/>
        <v>2169</v>
      </c>
      <c r="J12" s="18">
        <f>SUM(H12:I12)</f>
        <v>2677</v>
      </c>
    </row>
    <row r="13" spans="1:10" ht="12.75">
      <c r="A13" s="8" t="s">
        <v>8</v>
      </c>
      <c r="B13" s="17">
        <v>11</v>
      </c>
      <c r="C13" s="18">
        <v>36</v>
      </c>
      <c r="D13" s="18">
        <f>SUM(B13:C13)</f>
        <v>47</v>
      </c>
      <c r="E13" s="17">
        <v>4</v>
      </c>
      <c r="F13" s="18">
        <v>24</v>
      </c>
      <c r="G13" s="18">
        <f>SUM(E13:F13)</f>
        <v>28</v>
      </c>
      <c r="H13" s="17">
        <f t="shared" si="0"/>
        <v>15</v>
      </c>
      <c r="I13" s="18">
        <f t="shared" si="0"/>
        <v>60</v>
      </c>
      <c r="J13" s="18">
        <f>SUM(H13:I13)</f>
        <v>75</v>
      </c>
    </row>
    <row r="14" spans="1:10" ht="12.75">
      <c r="A14" s="8" t="s">
        <v>9</v>
      </c>
      <c r="B14" s="17">
        <v>51</v>
      </c>
      <c r="C14" s="18">
        <v>124</v>
      </c>
      <c r="D14" s="18">
        <f>SUM(B14:C14)</f>
        <v>175</v>
      </c>
      <c r="E14" s="17">
        <v>16</v>
      </c>
      <c r="F14" s="18">
        <v>102</v>
      </c>
      <c r="G14" s="18">
        <f>SUM(E14:F14)</f>
        <v>118</v>
      </c>
      <c r="H14" s="17">
        <f t="shared" si="0"/>
        <v>67</v>
      </c>
      <c r="I14" s="18">
        <f t="shared" si="0"/>
        <v>226</v>
      </c>
      <c r="J14" s="18">
        <f>SUM(H14:I14)</f>
        <v>293</v>
      </c>
    </row>
    <row r="15" spans="1:10" ht="12.75">
      <c r="A15" s="8" t="s">
        <v>10</v>
      </c>
      <c r="B15" s="17">
        <v>148</v>
      </c>
      <c r="C15" s="18">
        <v>68</v>
      </c>
      <c r="D15" s="18">
        <f>SUM(B15:C15)</f>
        <v>216</v>
      </c>
      <c r="E15" s="17">
        <v>53</v>
      </c>
      <c r="F15" s="18">
        <v>70</v>
      </c>
      <c r="G15" s="18">
        <f>SUM(E15:F15)</f>
        <v>123</v>
      </c>
      <c r="H15" s="17">
        <f t="shared" si="0"/>
        <v>201</v>
      </c>
      <c r="I15" s="18">
        <f t="shared" si="0"/>
        <v>138</v>
      </c>
      <c r="J15" s="18">
        <f>SUM(H15:I15)</f>
        <v>339</v>
      </c>
    </row>
    <row r="16" spans="1:10" ht="12.75">
      <c r="A16" s="4" t="s">
        <v>4</v>
      </c>
      <c r="B16" s="19">
        <f>SUM(B11:B15)</f>
        <v>869</v>
      </c>
      <c r="C16" s="20">
        <f aca="true" t="shared" si="1" ref="C16:J16">SUM(C11:C15)</f>
        <v>2477</v>
      </c>
      <c r="D16" s="20">
        <f t="shared" si="1"/>
        <v>3346</v>
      </c>
      <c r="E16" s="19">
        <f t="shared" si="1"/>
        <v>207</v>
      </c>
      <c r="F16" s="20">
        <f t="shared" si="1"/>
        <v>1207</v>
      </c>
      <c r="G16" s="20">
        <f t="shared" si="1"/>
        <v>1414</v>
      </c>
      <c r="H16" s="19">
        <f t="shared" si="1"/>
        <v>1076</v>
      </c>
      <c r="I16" s="20">
        <f t="shared" si="1"/>
        <v>3684</v>
      </c>
      <c r="J16" s="20">
        <f t="shared" si="1"/>
        <v>4760</v>
      </c>
    </row>
    <row r="18" ht="12.75">
      <c r="A18" t="s">
        <v>11</v>
      </c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4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32.00390625" style="0" customWidth="1"/>
  </cols>
  <sheetData>
    <row r="1" spans="1:10" ht="12.75">
      <c r="A1" s="3" t="s">
        <v>25</v>
      </c>
      <c r="B1" s="8"/>
      <c r="C1" s="8"/>
      <c r="D1" s="8" t="s">
        <v>12</v>
      </c>
      <c r="E1" s="8"/>
      <c r="F1" s="8"/>
      <c r="G1" s="8"/>
      <c r="H1" s="8"/>
      <c r="I1" s="8"/>
      <c r="J1" s="8"/>
    </row>
    <row r="2" spans="1:10" ht="12.75">
      <c r="A2" s="5" t="s">
        <v>13</v>
      </c>
      <c r="B2" s="6"/>
      <c r="C2" s="6"/>
      <c r="D2" s="6"/>
      <c r="E2" s="7"/>
      <c r="F2" s="7"/>
      <c r="G2" s="6"/>
      <c r="H2" s="6"/>
      <c r="I2" s="6"/>
      <c r="J2" s="6"/>
    </row>
    <row r="3" spans="1:10" ht="12.75">
      <c r="A3" s="6"/>
      <c r="B3" s="6"/>
      <c r="C3" s="6"/>
      <c r="D3" s="6"/>
      <c r="E3" s="7"/>
      <c r="F3" s="5"/>
      <c r="G3" s="6"/>
      <c r="H3" s="6"/>
      <c r="I3" s="6"/>
      <c r="J3" s="6"/>
    </row>
    <row r="4" spans="1:10" ht="12.75">
      <c r="A4" s="5" t="s">
        <v>27</v>
      </c>
      <c r="B4" s="6"/>
      <c r="C4" s="6"/>
      <c r="D4" s="6"/>
      <c r="E4" s="7"/>
      <c r="F4" s="7"/>
      <c r="G4" s="6"/>
      <c r="H4" s="6"/>
      <c r="I4" s="6"/>
      <c r="J4" s="6"/>
    </row>
    <row r="5" spans="1:10" ht="12.75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0" ht="12.75">
      <c r="A6" s="5" t="s">
        <v>1</v>
      </c>
      <c r="B6" s="25"/>
      <c r="C6" s="25"/>
      <c r="D6" s="25"/>
      <c r="E6" s="25"/>
      <c r="F6" s="26"/>
      <c r="G6" s="25"/>
      <c r="H6" s="25"/>
      <c r="I6" s="25"/>
      <c r="J6" s="25"/>
    </row>
    <row r="7" spans="1:10" ht="13.5" thickBot="1">
      <c r="A7" s="8"/>
      <c r="B7" s="18"/>
      <c r="C7" s="18"/>
      <c r="D7" s="18"/>
      <c r="E7" s="18"/>
      <c r="F7" s="18"/>
      <c r="G7" s="18"/>
      <c r="H7" s="18"/>
      <c r="I7" s="18"/>
      <c r="J7" s="18"/>
    </row>
    <row r="8" spans="1:10" ht="12.75">
      <c r="A8" s="22"/>
      <c r="B8" s="27" t="s">
        <v>2</v>
      </c>
      <c r="C8" s="28"/>
      <c r="D8" s="28"/>
      <c r="E8" s="27" t="s">
        <v>3</v>
      </c>
      <c r="F8" s="28"/>
      <c r="G8" s="28"/>
      <c r="H8" s="27" t="s">
        <v>4</v>
      </c>
      <c r="I8" s="28"/>
      <c r="J8" s="28"/>
    </row>
    <row r="9" spans="1:10" ht="12.75">
      <c r="A9" s="38" t="s">
        <v>14</v>
      </c>
      <c r="B9" s="30" t="s">
        <v>5</v>
      </c>
      <c r="C9" s="31" t="s">
        <v>6</v>
      </c>
      <c r="D9" s="31" t="s">
        <v>4</v>
      </c>
      <c r="E9" s="30" t="s">
        <v>5</v>
      </c>
      <c r="F9" s="31" t="s">
        <v>6</v>
      </c>
      <c r="G9" s="31" t="s">
        <v>4</v>
      </c>
      <c r="H9" s="30" t="s">
        <v>5</v>
      </c>
      <c r="I9" s="31" t="s">
        <v>6</v>
      </c>
      <c r="J9" s="31" t="s">
        <v>4</v>
      </c>
    </row>
    <row r="10" spans="1:10" ht="12.75">
      <c r="A10" s="16"/>
      <c r="B10" s="32"/>
      <c r="C10" s="33"/>
      <c r="D10" s="33"/>
      <c r="E10" s="32"/>
      <c r="F10" s="33"/>
      <c r="G10" s="33"/>
      <c r="H10" s="32"/>
      <c r="I10" s="33"/>
      <c r="J10" s="33"/>
    </row>
    <row r="11" spans="1:10" ht="12.75">
      <c r="A11" s="8" t="s">
        <v>15</v>
      </c>
      <c r="B11" s="17">
        <v>0</v>
      </c>
      <c r="C11" s="18">
        <v>0</v>
      </c>
      <c r="D11" s="18">
        <f>SUM(B11:C11)</f>
        <v>0</v>
      </c>
      <c r="E11" s="17">
        <v>41</v>
      </c>
      <c r="F11" s="18">
        <v>140</v>
      </c>
      <c r="G11" s="18">
        <f aca="true" t="shared" si="0" ref="G11:G19">SUM(E11:F11)</f>
        <v>181</v>
      </c>
      <c r="H11" s="17">
        <f>SUM(B11,E11)</f>
        <v>41</v>
      </c>
      <c r="I11" s="18">
        <f>SUM(C11,F11)</f>
        <v>140</v>
      </c>
      <c r="J11" s="18">
        <f aca="true" t="shared" si="1" ref="J11:J19">SUM(H11:I11)</f>
        <v>181</v>
      </c>
    </row>
    <row r="12" spans="1:10" ht="12.75">
      <c r="A12" s="8" t="s">
        <v>16</v>
      </c>
      <c r="B12" s="17">
        <v>11</v>
      </c>
      <c r="C12" s="18">
        <v>97</v>
      </c>
      <c r="D12" s="18">
        <f aca="true" t="shared" si="2" ref="D12:D19">SUM(B12:C12)</f>
        <v>108</v>
      </c>
      <c r="E12" s="17">
        <v>70</v>
      </c>
      <c r="F12" s="18">
        <v>463</v>
      </c>
      <c r="G12" s="18">
        <f t="shared" si="0"/>
        <v>533</v>
      </c>
      <c r="H12" s="17">
        <f aca="true" t="shared" si="3" ref="H12:H19">SUM(B12,E12)</f>
        <v>81</v>
      </c>
      <c r="I12" s="18">
        <f aca="true" t="shared" si="4" ref="I12:I19">SUM(C12,F12)</f>
        <v>560</v>
      </c>
      <c r="J12" s="18">
        <f t="shared" si="1"/>
        <v>641</v>
      </c>
    </row>
    <row r="13" spans="1:10" ht="12.75">
      <c r="A13" s="8" t="s">
        <v>17</v>
      </c>
      <c r="B13" s="17">
        <v>38</v>
      </c>
      <c r="C13" s="18">
        <v>294</v>
      </c>
      <c r="D13" s="18">
        <f t="shared" si="2"/>
        <v>332</v>
      </c>
      <c r="E13" s="17">
        <v>38</v>
      </c>
      <c r="F13" s="18">
        <v>232</v>
      </c>
      <c r="G13" s="18">
        <f t="shared" si="0"/>
        <v>270</v>
      </c>
      <c r="H13" s="17">
        <f t="shared" si="3"/>
        <v>76</v>
      </c>
      <c r="I13" s="18">
        <f t="shared" si="4"/>
        <v>526</v>
      </c>
      <c r="J13" s="18">
        <f t="shared" si="1"/>
        <v>602</v>
      </c>
    </row>
    <row r="14" spans="1:10" ht="12.75">
      <c r="A14" s="8" t="s">
        <v>18</v>
      </c>
      <c r="B14" s="32">
        <v>45</v>
      </c>
      <c r="C14" s="18">
        <v>301</v>
      </c>
      <c r="D14" s="18">
        <f t="shared" si="2"/>
        <v>346</v>
      </c>
      <c r="E14" s="17">
        <v>15</v>
      </c>
      <c r="F14" s="18">
        <v>122</v>
      </c>
      <c r="G14" s="18">
        <f t="shared" si="0"/>
        <v>137</v>
      </c>
      <c r="H14" s="17">
        <f t="shared" si="3"/>
        <v>60</v>
      </c>
      <c r="I14" s="18">
        <f t="shared" si="4"/>
        <v>423</v>
      </c>
      <c r="J14" s="18">
        <f t="shared" si="1"/>
        <v>483</v>
      </c>
    </row>
    <row r="15" spans="1:10" ht="12.75">
      <c r="A15" s="8" t="s">
        <v>19</v>
      </c>
      <c r="B15" s="32">
        <v>59</v>
      </c>
      <c r="C15" s="18">
        <v>347</v>
      </c>
      <c r="D15" s="18">
        <f t="shared" si="2"/>
        <v>406</v>
      </c>
      <c r="E15" s="17">
        <v>9</v>
      </c>
      <c r="F15" s="18">
        <v>103</v>
      </c>
      <c r="G15" s="18">
        <f t="shared" si="0"/>
        <v>112</v>
      </c>
      <c r="H15" s="17">
        <f t="shared" si="3"/>
        <v>68</v>
      </c>
      <c r="I15" s="18">
        <f t="shared" si="4"/>
        <v>450</v>
      </c>
      <c r="J15" s="18">
        <f t="shared" si="1"/>
        <v>518</v>
      </c>
    </row>
    <row r="16" spans="1:10" ht="12.75">
      <c r="A16" s="8" t="s">
        <v>20</v>
      </c>
      <c r="B16" s="32">
        <v>122</v>
      </c>
      <c r="C16" s="18">
        <v>493</v>
      </c>
      <c r="D16" s="18">
        <f t="shared" si="2"/>
        <v>615</v>
      </c>
      <c r="E16" s="17">
        <v>16</v>
      </c>
      <c r="F16" s="18">
        <v>93</v>
      </c>
      <c r="G16" s="18">
        <f t="shared" si="0"/>
        <v>109</v>
      </c>
      <c r="H16" s="17">
        <f t="shared" si="3"/>
        <v>138</v>
      </c>
      <c r="I16" s="18">
        <f t="shared" si="4"/>
        <v>586</v>
      </c>
      <c r="J16" s="18">
        <f t="shared" si="1"/>
        <v>724</v>
      </c>
    </row>
    <row r="17" spans="1:10" ht="12.75">
      <c r="A17" s="8" t="s">
        <v>21</v>
      </c>
      <c r="B17" s="32">
        <v>189</v>
      </c>
      <c r="C17" s="18">
        <v>403</v>
      </c>
      <c r="D17" s="18">
        <f t="shared" si="2"/>
        <v>592</v>
      </c>
      <c r="E17" s="17">
        <v>8</v>
      </c>
      <c r="F17" s="18">
        <v>35</v>
      </c>
      <c r="G17" s="18">
        <f>SUM(E17:F17)</f>
        <v>43</v>
      </c>
      <c r="H17" s="17">
        <f t="shared" si="3"/>
        <v>197</v>
      </c>
      <c r="I17" s="18">
        <f t="shared" si="4"/>
        <v>438</v>
      </c>
      <c r="J17" s="18">
        <f t="shared" si="1"/>
        <v>635</v>
      </c>
    </row>
    <row r="18" spans="1:10" ht="12.75">
      <c r="A18" s="8" t="s">
        <v>22</v>
      </c>
      <c r="B18" s="32">
        <v>251</v>
      </c>
      <c r="C18" s="18">
        <v>428</v>
      </c>
      <c r="D18" s="18">
        <f t="shared" si="2"/>
        <v>679</v>
      </c>
      <c r="E18" s="17">
        <v>7</v>
      </c>
      <c r="F18" s="18">
        <v>15</v>
      </c>
      <c r="G18" s="18">
        <f t="shared" si="0"/>
        <v>22</v>
      </c>
      <c r="H18" s="17">
        <f t="shared" si="3"/>
        <v>258</v>
      </c>
      <c r="I18" s="18">
        <f t="shared" si="4"/>
        <v>443</v>
      </c>
      <c r="J18" s="18">
        <f t="shared" si="1"/>
        <v>701</v>
      </c>
    </row>
    <row r="19" spans="1:10" ht="12.75">
      <c r="A19" s="8" t="s">
        <v>23</v>
      </c>
      <c r="B19" s="32">
        <v>154</v>
      </c>
      <c r="C19" s="18">
        <v>114</v>
      </c>
      <c r="D19" s="34">
        <f t="shared" si="2"/>
        <v>268</v>
      </c>
      <c r="E19" s="17">
        <v>3</v>
      </c>
      <c r="F19" s="18">
        <v>4</v>
      </c>
      <c r="G19" s="34">
        <f t="shared" si="0"/>
        <v>7</v>
      </c>
      <c r="H19" s="17">
        <f t="shared" si="3"/>
        <v>157</v>
      </c>
      <c r="I19" s="18">
        <f t="shared" si="4"/>
        <v>118</v>
      </c>
      <c r="J19" s="34">
        <f t="shared" si="1"/>
        <v>275</v>
      </c>
    </row>
    <row r="20" spans="1:10" ht="12.75">
      <c r="A20" s="4" t="s">
        <v>4</v>
      </c>
      <c r="B20" s="19">
        <f>SUM(B11:B19)</f>
        <v>869</v>
      </c>
      <c r="C20" s="20">
        <f aca="true" t="shared" si="5" ref="C20:J20">SUM(C11:C19)</f>
        <v>2477</v>
      </c>
      <c r="D20" s="20">
        <f t="shared" si="5"/>
        <v>3346</v>
      </c>
      <c r="E20" s="19">
        <f t="shared" si="5"/>
        <v>207</v>
      </c>
      <c r="F20" s="20">
        <f t="shared" si="5"/>
        <v>1207</v>
      </c>
      <c r="G20" s="20">
        <f t="shared" si="5"/>
        <v>1414</v>
      </c>
      <c r="H20" s="19">
        <f t="shared" si="5"/>
        <v>1076</v>
      </c>
      <c r="I20" s="20">
        <f t="shared" si="5"/>
        <v>3684</v>
      </c>
      <c r="J20" s="20">
        <f t="shared" si="5"/>
        <v>4760</v>
      </c>
    </row>
    <row r="22" ht="12.75">
      <c r="A22" s="24" t="s">
        <v>11</v>
      </c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5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Vlaamse Gemeenschap</dc:creator>
  <cp:keywords/>
  <dc:description/>
  <cp:lastModifiedBy>Unknown</cp:lastModifiedBy>
  <cp:lastPrinted>2007-07-06T08:00:18Z</cp:lastPrinted>
  <dcterms:created xsi:type="dcterms:W3CDTF">1999-11-09T10:44:48Z</dcterms:created>
  <dcterms:modified xsi:type="dcterms:W3CDTF">2012-04-18T10:33:48Z</dcterms:modified>
  <cp:category/>
  <cp:version/>
  <cp:contentType/>
  <cp:contentStatus/>
</cp:coreProperties>
</file>