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588" yWindow="65524" windowWidth="9576" windowHeight="12012" tabRatio="597" activeTab="0"/>
  </bookViews>
  <sheets>
    <sheet name="INHOUD" sheetId="1" r:id="rId1"/>
    <sheet name="11sch01" sheetId="2" r:id="rId2"/>
    <sheet name="11sch02" sheetId="3" r:id="rId3"/>
    <sheet name="11sch03" sheetId="4" r:id="rId4"/>
    <sheet name="11sch04" sheetId="5" r:id="rId5"/>
    <sheet name="11sch05" sheetId="6" r:id="rId6"/>
    <sheet name="11sch06" sheetId="7" r:id="rId7"/>
    <sheet name="11sch07" sheetId="8" r:id="rId8"/>
    <sheet name="11sch08" sheetId="9" r:id="rId9"/>
    <sheet name="11sch09" sheetId="10" r:id="rId10"/>
    <sheet name="11sch10" sheetId="11" r:id="rId11"/>
    <sheet name="11sch11" sheetId="12" r:id="rId12"/>
    <sheet name="11sch12" sheetId="13" r:id="rId13"/>
    <sheet name="11sch13" sheetId="14" r:id="rId14"/>
    <sheet name="11sch14" sheetId="15" r:id="rId15"/>
  </sheets>
  <definedNames>
    <definedName name="_p412">#REF!</definedName>
    <definedName name="_p413">#REF!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<sst xmlns="http://schemas.openxmlformats.org/spreadsheetml/2006/main" count="876" uniqueCount="152">
  <si>
    <t>Algemeen totaal</t>
  </si>
  <si>
    <t>Antwerpen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</si>
  <si>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</si>
  <si>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</si>
  <si>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</si>
  <si>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</si>
  <si>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>Totaal</t>
  </si>
  <si>
    <t>Vlaams-Brabant</t>
  </si>
  <si>
    <t>Brussels Hoofdstedelijk Gewest</t>
  </si>
  <si>
    <t>West-Vlaanderen</t>
  </si>
  <si>
    <t>Oost-Vlaanderen</t>
  </si>
  <si>
    <t>Henegouwen</t>
  </si>
  <si>
    <t>Limburg</t>
  </si>
  <si>
    <t>ALGEMEEN TOTAAL</t>
  </si>
  <si>
    <t>Gemeenschapsonderwijs</t>
  </si>
  <si>
    <t>Privaatrechtelijk</t>
  </si>
  <si>
    <t>Provincie</t>
  </si>
  <si>
    <t>Gemeente</t>
  </si>
  <si>
    <t>Gewoon</t>
  </si>
  <si>
    <t>Vl. Gemeenschapscomm.</t>
  </si>
  <si>
    <t>B.O.</t>
  </si>
  <si>
    <t>Brussels Hoofdst. Gewest</t>
  </si>
  <si>
    <t xml:space="preserve">De scholen die én kleuter- én lager onderwijs organiseren zijn zowel in de tabel van het aantal kleuterscholen als in de tabel van het aantal lagere scholen opgenomen.  </t>
  </si>
  <si>
    <t>De som van het aantal kleuterscholen en het aantal lagere scholen is dus groter dan het aantal basisscholen.</t>
  </si>
  <si>
    <t>Aantal scholen volgens hun aandeel jongens</t>
  </si>
  <si>
    <t>&gt;0-40%</t>
  </si>
  <si>
    <t>&gt;40-50%</t>
  </si>
  <si>
    <t>&gt;80-&lt;100%</t>
  </si>
  <si>
    <t xml:space="preserve">  Gemeente</t>
  </si>
  <si>
    <t>BUITENGEWOON SECUNDAIR ONDERWIJS</t>
  </si>
  <si>
    <t>&gt;50-60%</t>
  </si>
  <si>
    <t>&gt;60-80%</t>
  </si>
  <si>
    <t xml:space="preserve">   Intercommunale</t>
  </si>
  <si>
    <t>SECUNDAIR ONDERWIJS</t>
  </si>
  <si>
    <t>Gemeenschaps-</t>
  </si>
  <si>
    <t>Intercommunale</t>
  </si>
  <si>
    <t>Vlaamse</t>
  </si>
  <si>
    <t>onderwijs</t>
  </si>
  <si>
    <t>commissie</t>
  </si>
  <si>
    <t>GEWOON SECUNDAIR ONDERWIJS</t>
  </si>
  <si>
    <t>Aantal leerlingen in gemengde scholen volgens hun aandeel jongens</t>
  </si>
  <si>
    <t>VOLWASSENENONDERWIJS</t>
  </si>
  <si>
    <t>,</t>
  </si>
  <si>
    <t>DEELTIJDS KUNSTONDERWIJS</t>
  </si>
  <si>
    <t>BEELDENDE KUNST</t>
  </si>
  <si>
    <t>MUZIEK, WOORDKUNST, DANS</t>
  </si>
  <si>
    <t>FRANSTALIG ONDERWIJS</t>
  </si>
  <si>
    <t>Aantal Franstalige scholen</t>
  </si>
  <si>
    <t>Gemeenschapsond.</t>
  </si>
  <si>
    <t xml:space="preserve">Gewoon </t>
  </si>
  <si>
    <t>Secundair onderwijs</t>
  </si>
  <si>
    <t>Basisonderwijs (1)</t>
  </si>
  <si>
    <t>(1) Het betreft scholen met telkens zowel kleuter- als lager onderwijs.</t>
  </si>
  <si>
    <t xml:space="preserve">   Antwerpen</t>
  </si>
  <si>
    <t xml:space="preserve">   Vlaams-Brabant</t>
  </si>
  <si>
    <t xml:space="preserve">   Brussels Hoofdstedelijk Gewest</t>
  </si>
  <si>
    <t xml:space="preserve">   West-Vlaanderen</t>
  </si>
  <si>
    <t xml:space="preserve">   Oost-Vlaanderen</t>
  </si>
  <si>
    <t xml:space="preserve">   Limburg</t>
  </si>
  <si>
    <t xml:space="preserve">   Muziek</t>
  </si>
  <si>
    <t xml:space="preserve">   Woordkunst</t>
  </si>
  <si>
    <t xml:space="preserve">   Dans</t>
  </si>
  <si>
    <t xml:space="preserve">B.O. </t>
  </si>
  <si>
    <t xml:space="preserve">Aantal Franstalige afdelingen van Nederlandstalige scholen </t>
  </si>
  <si>
    <t>1 (2)</t>
  </si>
  <si>
    <t xml:space="preserve">     corresponderende leerlingentabel uit Deel 1, Hoofdstuk 1 van dit jaarboek geen leerlingen vermeld.</t>
  </si>
  <si>
    <t xml:space="preserve">(2) In deze Franstalige school en Franstalige afdeling wordt enkel type 5-onderwijs verstrekt. Bijgevolg worden er in de </t>
  </si>
  <si>
    <t>(scholen met kleuteronderwijs, lager onderwijs of kleuter- én lager onderwijs)</t>
  </si>
  <si>
    <t>ALLE CENTRA VOOR VOLWASSENENONDERWIJS (1)</t>
  </si>
  <si>
    <t>In deze tabel worden deze instellingen slechts éénmaal geteld. In de twee tabellen hieronder wordt een uitsplitsing gemaakt</t>
  </si>
  <si>
    <t>AANTAL CENTRA VOOR BASISEDUCATIE</t>
  </si>
  <si>
    <t xml:space="preserve">    Provincie</t>
  </si>
  <si>
    <t xml:space="preserve">    Gemeente</t>
  </si>
  <si>
    <t>Gemeenschapsonderwijs: 1 in West-Vlaanderen; Privaatrechtelijk: 1 in Antwerpen en 2 in Vlaams-Brabant; Gemeentelijk: 1 in Antwerpen en 1 in Oost-Vlaanderen.</t>
  </si>
  <si>
    <t>Aantal instellingen naar soort inrichtende macht, provincie en soort academie</t>
  </si>
  <si>
    <t>Aantal instellingen naar soort inrichtende macht en naar studierichting</t>
  </si>
  <si>
    <t>(1) In een aantal centra voor volwassenenonderwijs wordt zowel secundair volwassenenonderwijs als hoger beroepsonderwijs ingericht.</t>
  </si>
  <si>
    <t>AANTAL CENTRA WAAR SECUNDAIR VOLWASSENENONDERWIJS INGERICHT WORDT</t>
  </si>
  <si>
    <t>AANTAL CENTRA WAAR HOGER BEROEPSONDERWIJS VAN HET VOLWASSENENONDERWIJS INGERICHT WORDT</t>
  </si>
  <si>
    <t xml:space="preserve">    Vl. Gemeenschapscommissie</t>
  </si>
  <si>
    <t xml:space="preserve">   Vl. Gemeenschapscommissie</t>
  </si>
  <si>
    <t>onder de bevoegdheid van het Vlaams Ministerie van Onderwijs en Vorming</t>
  </si>
  <si>
    <t>voor voltijds gewoon secundair onderwijs.</t>
  </si>
  <si>
    <t>naar secundair volwassenenonderwijs en hoger beroepsonderwijs van het volwassenenonderwijs.</t>
  </si>
  <si>
    <t>Voor het aantal Franstalige scholen en Franstalige afdelingen van Nederlandstalige scholen: zie laatste tabel van dit hoofdstuk.</t>
  </si>
  <si>
    <t>(1) Van de 47 centra voor deeltijds onderwijs zijn er 5 autonoom, de overige 42 maken deel uit van een school</t>
  </si>
  <si>
    <t>KUNSTACADEMIES (1)</t>
  </si>
  <si>
    <t>(1) Kunstacademies bieden zowel beeldende kunsten (BK) als podiumkunsten (M, W, D) aan.</t>
  </si>
  <si>
    <t xml:space="preserve">   Beeldende Kunst</t>
  </si>
  <si>
    <t>BEELDENDE KUNST (BK)</t>
  </si>
  <si>
    <t>PODIUMKUNSTEN (MWD)</t>
  </si>
  <si>
    <t>KUNSTACADEMIES (BK+MWD)</t>
  </si>
  <si>
    <t>Aantal scholen (1)(2)(3)</t>
  </si>
  <si>
    <t>B.H.G. (4)</t>
  </si>
  <si>
    <t>(4) B.H.G.: Brussels Hoofdstedelijk Gewest</t>
  </si>
  <si>
    <t xml:space="preserve">     Gemeenschapsonderwijs: 1 in West-Vlaanderen; Privaatrechtelijk: 1 in Vlaams-Brabant; Gemeentelijk: 1 in Antwerpen en 1 in Oost-Vlaanderen.</t>
  </si>
  <si>
    <t>De aantallen in deze tabellen zijn gebaseerd op het al dan niet voorkomen van leerlingen in het kleuter- en/of lager onderwijs en hebben enkel betrekking op het Nederlandstalig onderwijs.</t>
  </si>
  <si>
    <t>AANTAL SCHOLEN WAAR LAGER ONDERWIJS INGERICHT WORDT</t>
  </si>
  <si>
    <t>AANTAL SCHOLEN WAAR KLEUTERONDERWIJS INGERICHT WORDT</t>
  </si>
  <si>
    <t xml:space="preserve">TOTAAL AANTAL SCHOLEN IN HET BASISONDERWIJS </t>
  </si>
  <si>
    <t>AANTAL BASISSCHOLEN (met zowel kleuter- als lager onderwijs)</t>
  </si>
  <si>
    <t>AANTAL AUTONOME LAGERE SCHOLEN</t>
  </si>
  <si>
    <t>AANTAL AUTONOME KLEUTERSCHOLEN</t>
  </si>
  <si>
    <t>GEWOON KLEUTERONDERWIJS</t>
  </si>
  <si>
    <t>BUITENGEWOON KLEUTERONDERWIJS</t>
  </si>
  <si>
    <t>GEWOON LAGER ONDERWIJS</t>
  </si>
  <si>
    <t>BUITENGEWOON LAGER ONDERWIJS</t>
  </si>
  <si>
    <t>SCHOLEN</t>
  </si>
  <si>
    <t>Aantal scholen in het basisonderwijs / kleuteronderwjis / lager onderwijs</t>
  </si>
  <si>
    <t>Aantal autonome kleuterscholen, autonome lagere scholen en basisscholen (kleuter én lager)</t>
  </si>
  <si>
    <t>Gewoon kleuteronderwijs - aantal scholen volgens hun aandeel jongens</t>
  </si>
  <si>
    <t>Buitengewoon kleuteronderwijs - aantal scholen volgens hun aandeel jongens</t>
  </si>
  <si>
    <t>Gewoon lager ronderwijs - aantal scholen volgens hun aandeel jongens</t>
  </si>
  <si>
    <t>Buitengewoon lager onderwijs - aantal scholen volgens hun aandeel jongens</t>
  </si>
  <si>
    <t>Aantal scholen in het secundair onderwijs</t>
  </si>
  <si>
    <t>Gewoon secundair onderwijs - aantal scholen volgens hun aandeel jongens</t>
  </si>
  <si>
    <t>Gewoon secundair onderwijs - aantal leerlingen in gemengde scholen volgens hun aandeel jongens</t>
  </si>
  <si>
    <t>Buitengewoon secundair onderwijs - aantal scholen volgens hun aandeel jongens</t>
  </si>
  <si>
    <t>Deeltijds beroepssecundair onderwijs - aantal scholen</t>
  </si>
  <si>
    <t>Deeltijds kunstonderwijs - aantal scholen</t>
  </si>
  <si>
    <t>Franstalig onderwijs - aantal Franstalige scholen / afdelingen</t>
  </si>
  <si>
    <t>Volwassenenonderwijs - aantal scholen</t>
  </si>
  <si>
    <t xml:space="preserve">      B.O.: buitengewoon onderwijs</t>
  </si>
  <si>
    <t>Aantal scholen volgens hun aandeel jongens (1)</t>
  </si>
  <si>
    <t>In het buitengewoon basisonderwijs waren er geen autonome kleuterscholen, 94 autonome lagere scholen en 97 basisscholen met buitengewoon kleuter- én lager onderwijs.</t>
  </si>
  <si>
    <t xml:space="preserve">Daarnaast (niet opgenomen in de tabel) waren er nog 6 scholen met buitengewoon onderwijs van het type 5: </t>
  </si>
  <si>
    <t>Het betreft hier telkens basisscholen met zowel buitengewoon kleuter- als buitengewoon lager onderwijs van het type 5.</t>
  </si>
  <si>
    <t xml:space="preserve">Daarnaast waren er nog 6 scholen met buitengewoon onderwijs van het type 5: </t>
  </si>
  <si>
    <t>-</t>
  </si>
  <si>
    <t>Referteperiode 1/4/2010 - 31/3/2011</t>
  </si>
  <si>
    <t>Aantal centra voor deeltijds onderwijs (1)</t>
  </si>
  <si>
    <t>DEELTIJDS SECUNDAIR ONDERWIJS</t>
  </si>
  <si>
    <t>11sch01</t>
  </si>
  <si>
    <t>11sch02</t>
  </si>
  <si>
    <t>11sch03</t>
  </si>
  <si>
    <t>11sch04</t>
  </si>
  <si>
    <t>11sch05</t>
  </si>
  <si>
    <t>11sch06</t>
  </si>
  <si>
    <t>11sch07</t>
  </si>
  <si>
    <t>11sch08</t>
  </si>
  <si>
    <t>11sch09</t>
  </si>
  <si>
    <t>11sch10</t>
  </si>
  <si>
    <t>11sch11</t>
  </si>
  <si>
    <t>11sch12</t>
  </si>
  <si>
    <t>11sch13</t>
  </si>
  <si>
    <t>11sch14</t>
  </si>
  <si>
    <t>Schooljaar 2011-2012</t>
  </si>
  <si>
    <t>(2) 16 van de 956 scholen voor voltijds gewoon secundair onderwijs organiseren ook HBO5 verpleegkunde. Daarnaast zijn er nog 4 scholen die enkel HBO5 verpleegkunde inrichten. Die zijn niet opgenomen in deze tabel.</t>
  </si>
  <si>
    <t>(3) Naast de 112 scholen voor buitengewoon secundair onderwijs die in de tabel zijn vermeld, zijn er nog 4 scholen die buitengewoon secundair onderwijs van het type 5 aanbieden:</t>
  </si>
  <si>
    <t>(1) Aan 42 van de 956 scholen voor gewoon secundair onderwijs is een centrum voor deeltijds onderwijs gehecht. Daarnaast zijn er nog 5 autonome centra voor deeltijds onderwijs (zie tabel op tabblad 09sch11).</t>
  </si>
  <si>
    <t>In het schooljaar 2011-2012 waren er in het gewoon basisonderwijs 169 autonome kleuterscholen, 174 autonome lagere scholen en 2.011 basisscholen met kleuter- én lager onderwijs.</t>
  </si>
  <si>
    <t>(1) Daarnaast (niet opgenomen in de tabel) zijn er nog 4 scholen die buitengewoon secundair onderwijs van het type 5 aanbieden: Gemeenschapsonderwijs: 1 in West-Vlaanderen; Privaatrechtelijk: 1 in Vlaams-Brabant; Gemeentelijk: 1 in Antwerpen en 1 in Oost-Vlaanderen.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</si>
</sst>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\ &quot;BF&quot;_-;\-* #,##0\ &quot;BF&quot;_-;_-* &quot;-&quot;\ &quot;BF&quot;_-;_-@_-"/>
    <numFmt numFmtId="165" formatCode="_-* #,##0\ _B_F_-;\-* #,##0\ _B_F_-;_-* &quot;-&quot;\ _B_F_-;_-@_-"/>
    <numFmt numFmtId="166" formatCode="_-* #,##0.00\ &quot;BF&quot;_-;\-* #,##0.00\ &quot;BF&quot;_-;_-* &quot;-&quot;??\ &quot;BF&quot;_-;_-@_-"/>
    <numFmt numFmtId="167" formatCode="_-* #,##0.00\ _B_F_-;\-* #,##0.00\ _B_F_-;_-* &quot;-&quot;??\ _B_F_-;_-@_-"/>
    <numFmt numFmtId="168" formatCode="#,##0;0;&quot;-&quot;"/>
    <numFmt numFmtId="169" formatCode="#,##0;\-0;&quot;-&quot;"/>
    <numFmt numFmtId="170" formatCode="0.0"/>
    <numFmt numFmtId="171" formatCode="0.0%"/>
    <numFmt numFmtId="172" formatCode="#,##0.0"/>
    <numFmt numFmtId="173" formatCode="0.000000"/>
    <numFmt numFmtId="174" formatCode="0.000%"/>
    <numFmt numFmtId="175" formatCode="0.0000%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Optimum"/>
      <family val="0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thin"/>
      <right/>
      <top style="medium"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/>
      <right/>
      <top style="medium">
        <color indexed="8"/>
      </top>
      <bottom/>
    </border>
    <border>
      <left style="thin"/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3" fontId="4" fillId="1" borderId="4" applyBorder="0">
      <alignment/>
      <protection/>
    </xf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8" fillId="1" borderId="8">
      <alignment horizontal="center" vertical="top" textRotation="90"/>
      <protection/>
    </xf>
    <xf numFmtId="0" fontId="46" fillId="30" borderId="0" applyNumberFormat="0" applyBorder="0" applyAlignment="0" applyProtection="0"/>
    <xf numFmtId="4" fontId="2" fillId="0" borderId="0" applyFont="0" applyFill="0" applyBorder="0" applyAlignment="0" applyProtection="0"/>
    <xf numFmtId="0" fontId="9" fillId="0" borderId="9">
      <alignment/>
      <protection/>
    </xf>
    <xf numFmtId="0" fontId="6" fillId="0" borderId="0">
      <alignment/>
      <protection/>
    </xf>
    <xf numFmtId="0" fontId="0" fillId="31" borderId="10" applyNumberFormat="0" applyFont="0" applyAlignment="0" applyProtection="0"/>
    <xf numFmtId="0" fontId="47" fillId="32" borderId="0" applyNumberFormat="0" applyBorder="0" applyAlignment="0" applyProtection="0"/>
    <xf numFmtId="171" fontId="7" fillId="0" borderId="0" applyFont="0" applyFill="0" applyBorder="0" applyAlignment="0" applyProtection="0"/>
    <xf numFmtId="10" fontId="7" fillId="0" borderId="0">
      <alignment/>
      <protection/>
    </xf>
    <xf numFmtId="174" fontId="7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0" fillId="0" borderId="9" applyBorder="0" applyAlignment="0">
      <protection/>
    </xf>
    <xf numFmtId="0" fontId="11" fillId="0" borderId="0">
      <alignment/>
      <protection/>
    </xf>
    <xf numFmtId="0" fontId="12" fillId="33" borderId="9" applyBorder="0">
      <alignment/>
      <protection/>
    </xf>
    <xf numFmtId="0" fontId="48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3" fillId="0" borderId="14" xfId="0" applyFont="1" applyBorder="1" applyAlignment="1">
      <alignment/>
    </xf>
    <xf numFmtId="168" fontId="0" fillId="0" borderId="15" xfId="0" applyNumberFormat="1" applyBorder="1" applyAlignment="1">
      <alignment/>
    </xf>
    <xf numFmtId="0" fontId="3" fillId="0" borderId="0" xfId="0" applyFont="1" applyBorder="1" applyAlignment="1">
      <alignment horizontal="right"/>
    </xf>
    <xf numFmtId="168" fontId="3" fillId="0" borderId="16" xfId="0" applyNumberFormat="1" applyFont="1" applyBorder="1" applyAlignment="1">
      <alignment horizontal="right"/>
    </xf>
    <xf numFmtId="168" fontId="3" fillId="0" borderId="14" xfId="0" applyNumberFormat="1" applyFont="1" applyBorder="1" applyAlignment="1">
      <alignment horizontal="right"/>
    </xf>
    <xf numFmtId="168" fontId="3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/>
    </xf>
    <xf numFmtId="168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/>
    </xf>
    <xf numFmtId="168" fontId="0" fillId="0" borderId="21" xfId="0" applyNumberFormat="1" applyBorder="1" applyAlignment="1">
      <alignment/>
    </xf>
    <xf numFmtId="168" fontId="3" fillId="0" borderId="22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168" fontId="3" fillId="0" borderId="21" xfId="0" applyNumberFormat="1" applyFont="1" applyBorder="1" applyAlignment="1">
      <alignment horizontal="right"/>
    </xf>
    <xf numFmtId="0" fontId="0" fillId="0" borderId="25" xfId="0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/>
    </xf>
    <xf numFmtId="168" fontId="0" fillId="0" borderId="22" xfId="0" applyNumberFormat="1" applyBorder="1" applyAlignment="1">
      <alignment/>
    </xf>
    <xf numFmtId="0" fontId="0" fillId="0" borderId="27" xfId="0" applyBorder="1" applyAlignment="1">
      <alignment/>
    </xf>
    <xf numFmtId="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0" xfId="0" applyFont="1" applyAlignment="1">
      <alignment/>
    </xf>
    <xf numFmtId="168" fontId="14" fillId="0" borderId="16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Continuous"/>
    </xf>
    <xf numFmtId="0" fontId="15" fillId="0" borderId="0" xfId="0" applyFont="1" applyAlignment="1">
      <alignment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 horizontal="centerContinuous"/>
    </xf>
    <xf numFmtId="0" fontId="15" fillId="0" borderId="30" xfId="0" applyFont="1" applyBorder="1" applyAlignment="1">
      <alignment horizontal="centerContinuous"/>
    </xf>
    <xf numFmtId="0" fontId="15" fillId="0" borderId="28" xfId="0" applyFont="1" applyBorder="1" applyAlignment="1">
      <alignment horizontal="centerContinuous"/>
    </xf>
    <xf numFmtId="0" fontId="15" fillId="0" borderId="15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5" fillId="0" borderId="20" xfId="0" applyFont="1" applyBorder="1" applyAlignment="1">
      <alignment horizontal="centerContinuous"/>
    </xf>
    <xf numFmtId="0" fontId="15" fillId="0" borderId="15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19" xfId="0" applyFont="1" applyBorder="1" applyAlignment="1">
      <alignment/>
    </xf>
    <xf numFmtId="0" fontId="15" fillId="0" borderId="31" xfId="0" applyFont="1" applyBorder="1" applyAlignment="1">
      <alignment horizontal="right"/>
    </xf>
    <xf numFmtId="0" fontId="15" fillId="0" borderId="23" xfId="0" applyFont="1" applyBorder="1" applyAlignment="1">
      <alignment horizontal="right"/>
    </xf>
    <xf numFmtId="0" fontId="15" fillId="0" borderId="14" xfId="0" applyFont="1" applyBorder="1" applyAlignment="1">
      <alignment/>
    </xf>
    <xf numFmtId="168" fontId="15" fillId="0" borderId="16" xfId="0" applyNumberFormat="1" applyFont="1" applyBorder="1" applyAlignment="1">
      <alignment horizontal="right"/>
    </xf>
    <xf numFmtId="168" fontId="15" fillId="0" borderId="14" xfId="0" applyNumberFormat="1" applyFont="1" applyBorder="1" applyAlignment="1">
      <alignment horizontal="right"/>
    </xf>
    <xf numFmtId="168" fontId="15" fillId="0" borderId="15" xfId="0" applyNumberFormat="1" applyFont="1" applyBorder="1" applyAlignment="1">
      <alignment horizontal="right"/>
    </xf>
    <xf numFmtId="168" fontId="15" fillId="0" borderId="0" xfId="0" applyNumberFormat="1" applyFont="1" applyAlignment="1">
      <alignment horizontal="right"/>
    </xf>
    <xf numFmtId="168" fontId="15" fillId="0" borderId="0" xfId="0" applyNumberFormat="1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168" fontId="16" fillId="0" borderId="16" xfId="0" applyNumberFormat="1" applyFont="1" applyBorder="1" applyAlignment="1">
      <alignment horizontal="right"/>
    </xf>
    <xf numFmtId="168" fontId="16" fillId="0" borderId="14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14" xfId="0" applyFont="1" applyBorder="1" applyAlignment="1">
      <alignment/>
    </xf>
    <xf numFmtId="168" fontId="13" fillId="0" borderId="16" xfId="0" applyNumberFormat="1" applyFont="1" applyBorder="1" applyAlignment="1">
      <alignment horizontal="right"/>
    </xf>
    <xf numFmtId="168" fontId="13" fillId="0" borderId="36" xfId="0" applyNumberFormat="1" applyFont="1" applyBorder="1" applyAlignment="1">
      <alignment horizontal="right"/>
    </xf>
    <xf numFmtId="168" fontId="13" fillId="0" borderId="15" xfId="0" applyNumberFormat="1" applyFont="1" applyBorder="1" applyAlignment="1">
      <alignment horizontal="right"/>
    </xf>
    <xf numFmtId="168" fontId="13" fillId="0" borderId="35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168" fontId="14" fillId="0" borderId="36" xfId="0" applyNumberFormat="1" applyFont="1" applyBorder="1" applyAlignment="1">
      <alignment horizontal="right"/>
    </xf>
    <xf numFmtId="168" fontId="15" fillId="0" borderId="2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0" fillId="0" borderId="28" xfId="0" applyFont="1" applyBorder="1" applyAlignment="1">
      <alignment horizontal="centerContinuous"/>
    </xf>
    <xf numFmtId="0" fontId="0" fillId="0" borderId="19" xfId="0" applyFont="1" applyBorder="1" applyAlignment="1">
      <alignment horizontal="left"/>
    </xf>
    <xf numFmtId="0" fontId="0" fillId="0" borderId="37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0" fillId="0" borderId="0" xfId="0" applyFont="1" applyAlignment="1">
      <alignment horizontal="right"/>
    </xf>
    <xf numFmtId="168" fontId="0" fillId="0" borderId="16" xfId="0" applyNumberFormat="1" applyBorder="1" applyAlignment="1">
      <alignment horizontal="right"/>
    </xf>
    <xf numFmtId="168" fontId="0" fillId="0" borderId="14" xfId="0" applyNumberFormat="1" applyBorder="1" applyAlignment="1">
      <alignment horizontal="right"/>
    </xf>
    <xf numFmtId="168" fontId="0" fillId="0" borderId="15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9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9" fontId="0" fillId="0" borderId="26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20" xfId="0" applyFill="1" applyBorder="1" applyAlignment="1">
      <alignment/>
    </xf>
    <xf numFmtId="168" fontId="13" fillId="0" borderId="21" xfId="0" applyNumberFormat="1" applyFont="1" applyFill="1" applyBorder="1" applyAlignment="1">
      <alignment/>
    </xf>
    <xf numFmtId="168" fontId="13" fillId="0" borderId="15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168" fontId="14" fillId="0" borderId="22" xfId="0" applyNumberFormat="1" applyFont="1" applyFill="1" applyBorder="1" applyAlignment="1">
      <alignment horizontal="right"/>
    </xf>
    <xf numFmtId="168" fontId="14" fillId="0" borderId="1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168" fontId="14" fillId="0" borderId="21" xfId="0" applyNumberFormat="1" applyFont="1" applyFill="1" applyBorder="1" applyAlignment="1">
      <alignment horizontal="right"/>
    </xf>
    <xf numFmtId="168" fontId="14" fillId="0" borderId="15" xfId="0" applyNumberFormat="1" applyFont="1" applyFill="1" applyBorder="1" applyAlignment="1">
      <alignment horizontal="right"/>
    </xf>
    <xf numFmtId="168" fontId="13" fillId="0" borderId="22" xfId="0" applyNumberFormat="1" applyFont="1" applyFill="1" applyBorder="1" applyAlignment="1">
      <alignment/>
    </xf>
    <xf numFmtId="168" fontId="13" fillId="0" borderId="16" xfId="0" applyNumberFormat="1" applyFont="1" applyFill="1" applyBorder="1" applyAlignment="1">
      <alignment/>
    </xf>
    <xf numFmtId="1" fontId="17" fillId="0" borderId="21" xfId="0" applyNumberFormat="1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5" fillId="0" borderId="20" xfId="0" applyFont="1" applyFill="1" applyBorder="1" applyAlignment="1">
      <alignment/>
    </xf>
    <xf numFmtId="168" fontId="3" fillId="0" borderId="0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0" fontId="15" fillId="0" borderId="0" xfId="76" applyFont="1" applyFill="1">
      <alignment/>
      <protection/>
    </xf>
    <xf numFmtId="0" fontId="16" fillId="0" borderId="0" xfId="76" applyFont="1" applyFill="1">
      <alignment/>
      <protection/>
    </xf>
    <xf numFmtId="0" fontId="16" fillId="0" borderId="0" xfId="76" applyFont="1" applyFill="1" applyAlignment="1">
      <alignment horizontal="centerContinuous"/>
      <protection/>
    </xf>
    <xf numFmtId="0" fontId="15" fillId="0" borderId="0" xfId="76" applyFont="1" applyFill="1" applyAlignment="1">
      <alignment horizontal="centerContinuous"/>
      <protection/>
    </xf>
    <xf numFmtId="0" fontId="15" fillId="0" borderId="28" xfId="76" applyFont="1" applyFill="1" applyBorder="1">
      <alignment/>
      <protection/>
    </xf>
    <xf numFmtId="0" fontId="15" fillId="0" borderId="30" xfId="76" applyFont="1" applyFill="1" applyBorder="1" applyAlignment="1">
      <alignment horizontal="centerContinuous"/>
      <protection/>
    </xf>
    <xf numFmtId="0" fontId="15" fillId="0" borderId="0" xfId="76" applyFont="1" applyFill="1" applyBorder="1">
      <alignment/>
      <protection/>
    </xf>
    <xf numFmtId="0" fontId="15" fillId="0" borderId="35" xfId="76" applyFont="1" applyFill="1" applyBorder="1" applyAlignment="1">
      <alignment horizontal="centerContinuous"/>
      <protection/>
    </xf>
    <xf numFmtId="0" fontId="15" fillId="0" borderId="40" xfId="76" applyFont="1" applyFill="1" applyBorder="1">
      <alignment/>
      <protection/>
    </xf>
    <xf numFmtId="0" fontId="15" fillId="0" borderId="41" xfId="76" applyFont="1" applyFill="1" applyBorder="1" applyAlignment="1">
      <alignment horizontal="center"/>
      <protection/>
    </xf>
    <xf numFmtId="0" fontId="15" fillId="0" borderId="41" xfId="76" applyFont="1" applyFill="1" applyBorder="1" applyAlignment="1">
      <alignment horizontal="centerContinuous"/>
      <protection/>
    </xf>
    <xf numFmtId="0" fontId="15" fillId="0" borderId="41" xfId="76" applyFont="1" applyFill="1" applyBorder="1">
      <alignment/>
      <protection/>
    </xf>
    <xf numFmtId="0" fontId="15" fillId="0" borderId="42" xfId="76" applyFont="1" applyFill="1" applyBorder="1">
      <alignment/>
      <protection/>
    </xf>
    <xf numFmtId="0" fontId="15" fillId="0" borderId="35" xfId="76" applyFont="1" applyFill="1" applyBorder="1">
      <alignment/>
      <protection/>
    </xf>
    <xf numFmtId="0" fontId="15" fillId="0" borderId="43" xfId="76" applyFont="1" applyFill="1" applyBorder="1">
      <alignment/>
      <protection/>
    </xf>
    <xf numFmtId="0" fontId="16" fillId="0" borderId="0" xfId="76" applyFont="1" applyFill="1" applyBorder="1">
      <alignment/>
      <protection/>
    </xf>
    <xf numFmtId="0" fontId="16" fillId="0" borderId="0" xfId="76" applyFont="1" applyFill="1" applyAlignment="1">
      <alignment horizontal="right"/>
      <protection/>
    </xf>
    <xf numFmtId="169" fontId="16" fillId="0" borderId="0" xfId="76" applyNumberFormat="1" applyFont="1" applyFill="1" applyBorder="1" applyAlignment="1">
      <alignment horizontal="centerContinuous"/>
      <protection/>
    </xf>
    <xf numFmtId="3" fontId="15" fillId="0" borderId="0" xfId="76" applyNumberFormat="1" applyFont="1" applyFill="1">
      <alignment/>
      <protection/>
    </xf>
    <xf numFmtId="3" fontId="16" fillId="0" borderId="0" xfId="76" applyNumberFormat="1" applyFont="1" applyFill="1" applyAlignment="1">
      <alignment horizontal="right"/>
      <protection/>
    </xf>
    <xf numFmtId="169" fontId="16" fillId="0" borderId="0" xfId="76" applyNumberFormat="1" applyFont="1" applyFill="1" applyBorder="1" applyAlignment="1">
      <alignment horizontal="center"/>
      <protection/>
    </xf>
    <xf numFmtId="168" fontId="16" fillId="0" borderId="0" xfId="0" applyNumberFormat="1" applyFont="1" applyBorder="1" applyAlignment="1">
      <alignment horizontal="right"/>
    </xf>
    <xf numFmtId="3" fontId="16" fillId="0" borderId="0" xfId="76" applyNumberFormat="1" applyFont="1" applyFill="1" applyBorder="1" applyAlignment="1">
      <alignment horizontal="right"/>
      <protection/>
    </xf>
    <xf numFmtId="0" fontId="11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4" xfId="0" applyNumberFormat="1" applyFill="1" applyBorder="1" applyAlignment="1">
      <alignment horizontal="right"/>
    </xf>
    <xf numFmtId="168" fontId="0" fillId="0" borderId="15" xfId="0" applyNumberFormat="1" applyFill="1" applyBorder="1" applyAlignment="1">
      <alignment horizontal="right"/>
    </xf>
    <xf numFmtId="168" fontId="0" fillId="0" borderId="0" xfId="0" applyNumberFormat="1" applyFill="1" applyAlignment="1">
      <alignment horizontal="right"/>
    </xf>
    <xf numFmtId="168" fontId="0" fillId="0" borderId="0" xfId="0" applyNumberFormat="1" applyFill="1" applyBorder="1" applyAlignment="1">
      <alignment horizontal="right"/>
    </xf>
    <xf numFmtId="168" fontId="0" fillId="0" borderId="20" xfId="0" applyNumberFormat="1" applyFill="1" applyBorder="1" applyAlignment="1">
      <alignment horizontal="right"/>
    </xf>
    <xf numFmtId="168" fontId="3" fillId="0" borderId="16" xfId="0" applyNumberFormat="1" applyFont="1" applyFill="1" applyBorder="1" applyAlignment="1">
      <alignment horizontal="right"/>
    </xf>
    <xf numFmtId="168" fontId="3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68" fontId="0" fillId="0" borderId="16" xfId="0" applyNumberFormat="1" applyFont="1" applyFill="1" applyBorder="1" applyAlignment="1">
      <alignment/>
    </xf>
    <xf numFmtId="168" fontId="0" fillId="0" borderId="14" xfId="0" applyNumberFormat="1" applyFont="1" applyFill="1" applyBorder="1" applyAlignment="1">
      <alignment/>
    </xf>
    <xf numFmtId="168" fontId="0" fillId="0" borderId="36" xfId="0" applyNumberFormat="1" applyFont="1" applyFill="1" applyBorder="1" applyAlignment="1">
      <alignment/>
    </xf>
    <xf numFmtId="168" fontId="0" fillId="0" borderId="2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8" fontId="0" fillId="0" borderId="15" xfId="0" applyNumberFormat="1" applyFont="1" applyFill="1" applyBorder="1" applyAlignment="1">
      <alignment/>
    </xf>
    <xf numFmtId="168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8" fontId="0" fillId="0" borderId="35" xfId="0" applyNumberFormat="1" applyFont="1" applyFill="1" applyBorder="1" applyAlignment="1">
      <alignment/>
    </xf>
    <xf numFmtId="168" fontId="3" fillId="0" borderId="4" xfId="0" applyNumberFormat="1" applyFont="1" applyFill="1" applyBorder="1" applyAlignment="1">
      <alignment horizontal="right"/>
    </xf>
    <xf numFmtId="168" fontId="3" fillId="0" borderId="2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/>
    </xf>
    <xf numFmtId="0" fontId="0" fillId="0" borderId="28" xfId="0" applyFont="1" applyFill="1" applyBorder="1" applyAlignment="1">
      <alignment/>
    </xf>
    <xf numFmtId="168" fontId="0" fillId="0" borderId="29" xfId="0" applyNumberFormat="1" applyFont="1" applyFill="1" applyBorder="1" applyAlignment="1">
      <alignment horizontal="centerContinuous"/>
    </xf>
    <xf numFmtId="168" fontId="0" fillId="0" borderId="30" xfId="0" applyNumberFormat="1" applyFont="1" applyFill="1" applyBorder="1" applyAlignment="1">
      <alignment horizontal="centerContinuous"/>
    </xf>
    <xf numFmtId="168" fontId="0" fillId="0" borderId="28" xfId="0" applyNumberFormat="1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left"/>
    </xf>
    <xf numFmtId="168" fontId="0" fillId="0" borderId="37" xfId="0" applyNumberFormat="1" applyFont="1" applyFill="1" applyBorder="1" applyAlignment="1">
      <alignment horizontal="right"/>
    </xf>
    <xf numFmtId="168" fontId="0" fillId="0" borderId="38" xfId="0" applyNumberFormat="1" applyFont="1" applyFill="1" applyBorder="1" applyAlignment="1">
      <alignment horizontal="right"/>
    </xf>
    <xf numFmtId="168" fontId="0" fillId="0" borderId="39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20" fillId="0" borderId="0" xfId="0" applyFont="1" applyAlignment="1">
      <alignment/>
    </xf>
    <xf numFmtId="168" fontId="0" fillId="0" borderId="21" xfId="0" applyNumberFormat="1" applyFont="1" applyFill="1" applyBorder="1" applyAlignment="1">
      <alignment/>
    </xf>
    <xf numFmtId="168" fontId="3" fillId="0" borderId="22" xfId="0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168" fontId="3" fillId="0" borderId="15" xfId="0" applyNumberFormat="1" applyFont="1" applyFill="1" applyBorder="1" applyAlignment="1">
      <alignment horizontal="right"/>
    </xf>
    <xf numFmtId="168" fontId="0" fillId="0" borderId="22" xfId="0" applyNumberFormat="1" applyFont="1" applyFill="1" applyBorder="1" applyAlignment="1">
      <alignment/>
    </xf>
    <xf numFmtId="9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78" applyFont="1" applyFill="1">
      <alignment/>
      <protection/>
    </xf>
    <xf numFmtId="0" fontId="15" fillId="0" borderId="0" xfId="0" applyFont="1" applyFill="1" applyBorder="1" applyAlignment="1">
      <alignment/>
    </xf>
    <xf numFmtId="0" fontId="16" fillId="0" borderId="0" xfId="78" applyFont="1" applyFill="1">
      <alignment/>
      <protection/>
    </xf>
    <xf numFmtId="0" fontId="15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0" fillId="0" borderId="0" xfId="77" applyFont="1" applyFill="1">
      <alignment/>
      <protection/>
    </xf>
    <xf numFmtId="0" fontId="3" fillId="0" borderId="0" xfId="77" applyFont="1" applyFill="1">
      <alignment/>
      <protection/>
    </xf>
    <xf numFmtId="0" fontId="0" fillId="0" borderId="0" xfId="77" applyFont="1" applyFill="1" applyBorder="1">
      <alignment/>
      <protection/>
    </xf>
    <xf numFmtId="0" fontId="3" fillId="0" borderId="0" xfId="77" applyFont="1" applyFill="1" applyBorder="1" applyAlignment="1">
      <alignment horizontal="centerContinuous"/>
      <protection/>
    </xf>
    <xf numFmtId="0" fontId="3" fillId="0" borderId="0" xfId="77" applyFont="1" applyFill="1" applyAlignment="1">
      <alignment horizontal="centerContinuous"/>
      <protection/>
    </xf>
    <xf numFmtId="0" fontId="0" fillId="0" borderId="28" xfId="77" applyFont="1" applyFill="1" applyBorder="1">
      <alignment/>
      <protection/>
    </xf>
    <xf numFmtId="0" fontId="0" fillId="0" borderId="44" xfId="77" applyFont="1" applyFill="1" applyBorder="1" applyAlignment="1">
      <alignment horizontal="centerContinuous"/>
      <protection/>
    </xf>
    <xf numFmtId="0" fontId="0" fillId="0" borderId="45" xfId="77" applyFont="1" applyFill="1" applyBorder="1" applyAlignment="1">
      <alignment horizontal="centerContinuous"/>
      <protection/>
    </xf>
    <xf numFmtId="0" fontId="0" fillId="0" borderId="44" xfId="77" applyFont="1" applyFill="1" applyBorder="1">
      <alignment/>
      <protection/>
    </xf>
    <xf numFmtId="0" fontId="0" fillId="0" borderId="45" xfId="77" applyFont="1" applyFill="1" applyBorder="1" applyAlignment="1">
      <alignment horizontal="center"/>
      <protection/>
    </xf>
    <xf numFmtId="0" fontId="0" fillId="0" borderId="45" xfId="77" applyFont="1" applyFill="1" applyBorder="1">
      <alignment/>
      <protection/>
    </xf>
    <xf numFmtId="0" fontId="0" fillId="0" borderId="40" xfId="77" applyFont="1" applyFill="1" applyBorder="1" applyAlignment="1">
      <alignment horizontal="center"/>
      <protection/>
    </xf>
    <xf numFmtId="0" fontId="0" fillId="0" borderId="46" xfId="77" applyFont="1" applyFill="1" applyBorder="1" applyAlignment="1">
      <alignment horizontal="center"/>
      <protection/>
    </xf>
    <xf numFmtId="0" fontId="0" fillId="0" borderId="38" xfId="77" applyFont="1" applyFill="1" applyBorder="1" applyAlignment="1">
      <alignment horizontal="center"/>
      <protection/>
    </xf>
    <xf numFmtId="0" fontId="0" fillId="0" borderId="47" xfId="77" applyFont="1" applyFill="1" applyBorder="1" applyAlignment="1">
      <alignment horizontal="center"/>
      <protection/>
    </xf>
    <xf numFmtId="0" fontId="0" fillId="0" borderId="0" xfId="77" applyFont="1" applyFill="1" applyAlignment="1">
      <alignment horizontal="center"/>
      <protection/>
    </xf>
    <xf numFmtId="169" fontId="0" fillId="0" borderId="35" xfId="77" applyNumberFormat="1" applyFont="1" applyFill="1" applyBorder="1" applyAlignment="1">
      <alignment horizontal="center"/>
      <protection/>
    </xf>
    <xf numFmtId="169" fontId="0" fillId="0" borderId="0" xfId="77" applyNumberFormat="1" applyFont="1" applyFill="1" applyBorder="1" applyAlignment="1">
      <alignment horizontal="center"/>
      <protection/>
    </xf>
    <xf numFmtId="169" fontId="0" fillId="0" borderId="48" xfId="77" applyNumberFormat="1" applyFont="1" applyFill="1" applyBorder="1" applyAlignment="1">
      <alignment horizontal="center"/>
      <protection/>
    </xf>
    <xf numFmtId="0" fontId="14" fillId="0" borderId="0" xfId="77" applyFont="1" applyFill="1" applyBorder="1">
      <alignment/>
      <protection/>
    </xf>
    <xf numFmtId="0" fontId="14" fillId="0" borderId="0" xfId="77" applyFont="1" applyFill="1" applyBorder="1" applyAlignment="1">
      <alignment horizontal="right"/>
      <protection/>
    </xf>
    <xf numFmtId="169" fontId="14" fillId="0" borderId="4" xfId="77" applyNumberFormat="1" applyFont="1" applyFill="1" applyBorder="1" applyAlignment="1">
      <alignment horizontal="center"/>
      <protection/>
    </xf>
    <xf numFmtId="169" fontId="14" fillId="0" borderId="23" xfId="77" applyNumberFormat="1" applyFont="1" applyFill="1" applyBorder="1" applyAlignment="1">
      <alignment horizontal="center"/>
      <protection/>
    </xf>
    <xf numFmtId="169" fontId="14" fillId="0" borderId="49" xfId="77" applyNumberFormat="1" applyFont="1" applyFill="1" applyBorder="1" applyAlignment="1">
      <alignment horizontal="center"/>
      <protection/>
    </xf>
    <xf numFmtId="0" fontId="3" fillId="0" borderId="0" xfId="77" applyFont="1" applyFill="1" applyBorder="1">
      <alignment/>
      <protection/>
    </xf>
    <xf numFmtId="0" fontId="0" fillId="0" borderId="40" xfId="77" applyFont="1" applyFill="1" applyBorder="1">
      <alignment/>
      <protection/>
    </xf>
    <xf numFmtId="169" fontId="14" fillId="0" borderId="0" xfId="77" applyNumberFormat="1" applyFont="1" applyFill="1" applyBorder="1" applyAlignment="1">
      <alignment horizontal="center"/>
      <protection/>
    </xf>
    <xf numFmtId="169" fontId="15" fillId="0" borderId="35" xfId="76" applyNumberFormat="1" applyFont="1" applyFill="1" applyBorder="1" applyAlignment="1">
      <alignment horizontal="center"/>
      <protection/>
    </xf>
    <xf numFmtId="169" fontId="15" fillId="0" borderId="35" xfId="76" applyNumberFormat="1" applyFont="1" applyFill="1" applyBorder="1" applyAlignment="1">
      <alignment horizontal="centerContinuous"/>
      <protection/>
    </xf>
    <xf numFmtId="169" fontId="15" fillId="0" borderId="43" xfId="76" applyNumberFormat="1" applyFont="1" applyFill="1" applyBorder="1" applyAlignment="1">
      <alignment horizontal="center"/>
      <protection/>
    </xf>
    <xf numFmtId="169" fontId="15" fillId="0" borderId="41" xfId="76" applyNumberFormat="1" applyFont="1" applyFill="1" applyBorder="1" applyAlignment="1">
      <alignment horizontal="center"/>
      <protection/>
    </xf>
    <xf numFmtId="169" fontId="15" fillId="0" borderId="42" xfId="76" applyNumberFormat="1" applyFont="1" applyFill="1" applyBorder="1" applyAlignment="1">
      <alignment horizontal="center"/>
      <protection/>
    </xf>
    <xf numFmtId="169" fontId="16" fillId="0" borderId="35" xfId="76" applyNumberFormat="1" applyFont="1" applyFill="1" applyBorder="1" applyAlignment="1">
      <alignment horizontal="centerContinuous"/>
      <protection/>
    </xf>
    <xf numFmtId="169" fontId="16" fillId="0" borderId="43" xfId="76" applyNumberFormat="1" applyFont="1" applyFill="1" applyBorder="1" applyAlignment="1">
      <alignment horizontal="centerContinuous"/>
      <protection/>
    </xf>
    <xf numFmtId="169" fontId="16" fillId="0" borderId="4" xfId="76" applyNumberFormat="1" applyFont="1" applyFill="1" applyBorder="1" applyAlignment="1">
      <alignment horizontal="center"/>
      <protection/>
    </xf>
    <xf numFmtId="168" fontId="15" fillId="0" borderId="35" xfId="76" applyNumberFormat="1" applyFont="1" applyFill="1" applyBorder="1" applyAlignment="1">
      <alignment horizontal="center"/>
      <protection/>
    </xf>
    <xf numFmtId="168" fontId="15" fillId="0" borderId="43" xfId="76" applyNumberFormat="1" applyFont="1" applyFill="1" applyBorder="1" applyAlignment="1">
      <alignment horizontal="center"/>
      <protection/>
    </xf>
    <xf numFmtId="168" fontId="15" fillId="0" borderId="0" xfId="76" applyNumberFormat="1" applyFont="1" applyFill="1" applyBorder="1" applyAlignment="1">
      <alignment horizontal="center"/>
      <protection/>
    </xf>
    <xf numFmtId="168" fontId="16" fillId="0" borderId="4" xfId="76" applyNumberFormat="1" applyFont="1" applyFill="1" applyBorder="1" applyAlignment="1">
      <alignment horizontal="centerContinuous"/>
      <protection/>
    </xf>
    <xf numFmtId="169" fontId="15" fillId="0" borderId="0" xfId="76" applyNumberFormat="1" applyFont="1" applyFill="1" applyBorder="1" applyAlignment="1">
      <alignment horizontal="centerContinuous"/>
      <protection/>
    </xf>
    <xf numFmtId="169" fontId="15" fillId="0" borderId="40" xfId="76" applyNumberFormat="1" applyFont="1" applyFill="1" applyBorder="1" applyAlignment="1">
      <alignment horizontal="centerContinuous"/>
      <protection/>
    </xf>
    <xf numFmtId="169" fontId="16" fillId="0" borderId="35" xfId="76" applyNumberFormat="1" applyFont="1" applyFill="1" applyBorder="1" applyAlignment="1">
      <alignment horizontal="center"/>
      <protection/>
    </xf>
    <xf numFmtId="169" fontId="16" fillId="0" borderId="43" xfId="76" applyNumberFormat="1" applyFont="1" applyFill="1" applyBorder="1" applyAlignment="1">
      <alignment horizontal="center"/>
      <protection/>
    </xf>
    <xf numFmtId="168" fontId="15" fillId="0" borderId="0" xfId="76" applyNumberFormat="1" applyFont="1" applyFill="1" applyAlignment="1">
      <alignment horizontal="centerContinuous"/>
      <protection/>
    </xf>
    <xf numFmtId="0" fontId="0" fillId="0" borderId="0" xfId="75" applyFont="1" applyFill="1">
      <alignment/>
      <protection/>
    </xf>
    <xf numFmtId="0" fontId="3" fillId="0" borderId="0" xfId="75" applyFont="1" applyFill="1">
      <alignment/>
      <protection/>
    </xf>
    <xf numFmtId="0" fontId="3" fillId="0" borderId="0" xfId="75" applyFont="1" applyFill="1" applyAlignment="1">
      <alignment horizontal="centerContinuous"/>
      <protection/>
    </xf>
    <xf numFmtId="3" fontId="0" fillId="0" borderId="0" xfId="75" applyNumberFormat="1" applyFont="1" applyFill="1" applyAlignment="1">
      <alignment horizontal="centerContinuous"/>
      <protection/>
    </xf>
    <xf numFmtId="3" fontId="3" fillId="0" borderId="0" xfId="75" applyNumberFormat="1" applyFont="1" applyFill="1" applyAlignment="1">
      <alignment horizontal="centerContinuous"/>
      <protection/>
    </xf>
    <xf numFmtId="0" fontId="0" fillId="0" borderId="0" xfId="75" applyFont="1" applyFill="1" applyAlignment="1">
      <alignment horizontal="centerContinuous"/>
      <protection/>
    </xf>
    <xf numFmtId="3" fontId="0" fillId="0" borderId="0" xfId="75" applyNumberFormat="1" applyFont="1" applyFill="1">
      <alignment/>
      <protection/>
    </xf>
    <xf numFmtId="3" fontId="0" fillId="0" borderId="0" xfId="75" applyNumberFormat="1" applyFont="1" applyFill="1" applyAlignment="1">
      <alignment horizontal="center"/>
      <protection/>
    </xf>
    <xf numFmtId="3" fontId="0" fillId="0" borderId="28" xfId="75" applyNumberFormat="1" applyFont="1" applyFill="1" applyBorder="1" applyAlignment="1">
      <alignment horizontal="centerContinuous"/>
      <protection/>
    </xf>
    <xf numFmtId="3" fontId="0" fillId="0" borderId="30" xfId="75" applyNumberFormat="1" applyFont="1" applyFill="1" applyBorder="1" applyAlignment="1">
      <alignment horizontal="centerContinuous"/>
      <protection/>
    </xf>
    <xf numFmtId="3" fontId="18" fillId="0" borderId="30" xfId="75" applyNumberFormat="1" applyFont="1" applyFill="1" applyBorder="1" applyAlignment="1">
      <alignment horizontal="centerContinuous"/>
      <protection/>
    </xf>
    <xf numFmtId="3" fontId="0" fillId="0" borderId="0" xfId="75" applyNumberFormat="1" applyFont="1" applyFill="1" applyBorder="1" applyAlignment="1">
      <alignment horizontal="center"/>
      <protection/>
    </xf>
    <xf numFmtId="0" fontId="0" fillId="0" borderId="35" xfId="75" applyFont="1" applyFill="1" applyBorder="1" applyAlignment="1">
      <alignment horizontal="centerContinuous"/>
      <protection/>
    </xf>
    <xf numFmtId="3" fontId="0" fillId="0" borderId="35" xfId="75" applyNumberFormat="1" applyFont="1" applyFill="1" applyBorder="1" applyAlignment="1">
      <alignment horizontal="center"/>
      <protection/>
    </xf>
    <xf numFmtId="3" fontId="0" fillId="0" borderId="35" xfId="75" applyNumberFormat="1" applyFont="1" applyFill="1" applyBorder="1" applyAlignment="1">
      <alignment horizontal="centerContinuous"/>
      <protection/>
    </xf>
    <xf numFmtId="3" fontId="0" fillId="0" borderId="40" xfId="75" applyNumberFormat="1" applyFont="1" applyFill="1" applyBorder="1" applyAlignment="1">
      <alignment horizontal="center"/>
      <protection/>
    </xf>
    <xf numFmtId="0" fontId="0" fillId="0" borderId="41" xfId="75" applyFont="1" applyFill="1" applyBorder="1" applyAlignment="1">
      <alignment horizontal="center"/>
      <protection/>
    </xf>
    <xf numFmtId="3" fontId="0" fillId="0" borderId="41" xfId="75" applyNumberFormat="1" applyFont="1" applyFill="1" applyBorder="1" applyAlignment="1">
      <alignment horizontal="center"/>
      <protection/>
    </xf>
    <xf numFmtId="3" fontId="0" fillId="0" borderId="41" xfId="75" applyNumberFormat="1" applyFont="1" applyFill="1" applyBorder="1" applyAlignment="1">
      <alignment horizontal="centerContinuous"/>
      <protection/>
    </xf>
    <xf numFmtId="169" fontId="0" fillId="0" borderId="35" xfId="75" applyNumberFormat="1" applyFont="1" applyFill="1" applyBorder="1" applyAlignment="1">
      <alignment horizontal="center"/>
      <protection/>
    </xf>
    <xf numFmtId="3" fontId="3" fillId="0" borderId="0" xfId="75" applyNumberFormat="1" applyFont="1" applyFill="1" applyAlignment="1">
      <alignment horizontal="right"/>
      <protection/>
    </xf>
    <xf numFmtId="169" fontId="3" fillId="0" borderId="4" xfId="75" applyNumberFormat="1" applyFont="1" applyFill="1" applyBorder="1" applyAlignment="1">
      <alignment horizontal="center"/>
      <protection/>
    </xf>
    <xf numFmtId="0" fontId="3" fillId="0" borderId="0" xfId="75" applyFont="1" applyFill="1" applyAlignment="1">
      <alignment horizontal="right"/>
      <protection/>
    </xf>
    <xf numFmtId="169" fontId="3" fillId="0" borderId="0" xfId="75" applyNumberFormat="1" applyFont="1" applyFill="1" applyBorder="1" applyAlignment="1">
      <alignment horizontal="center"/>
      <protection/>
    </xf>
    <xf numFmtId="0" fontId="15" fillId="0" borderId="0" xfId="75" applyFont="1" applyFill="1">
      <alignment/>
      <protection/>
    </xf>
    <xf numFmtId="0" fontId="19" fillId="0" borderId="0" xfId="75" applyFont="1" applyFill="1">
      <alignment/>
      <protection/>
    </xf>
    <xf numFmtId="0" fontId="0" fillId="0" borderId="28" xfId="75" applyFont="1" applyFill="1" applyBorder="1">
      <alignment/>
      <protection/>
    </xf>
    <xf numFmtId="0" fontId="0" fillId="0" borderId="30" xfId="75" applyFont="1" applyFill="1" applyBorder="1" applyAlignment="1">
      <alignment horizontal="centerContinuous"/>
      <protection/>
    </xf>
    <xf numFmtId="0" fontId="0" fillId="0" borderId="50" xfId="75" applyFont="1" applyFill="1" applyBorder="1" applyAlignment="1">
      <alignment horizontal="centerContinuous"/>
      <protection/>
    </xf>
    <xf numFmtId="0" fontId="18" fillId="0" borderId="28" xfId="75" applyFont="1" applyFill="1" applyBorder="1" applyAlignment="1">
      <alignment horizontal="centerContinuous"/>
      <protection/>
    </xf>
    <xf numFmtId="0" fontId="0" fillId="0" borderId="0" xfId="75" applyFont="1" applyFill="1" applyBorder="1">
      <alignment/>
      <protection/>
    </xf>
    <xf numFmtId="0" fontId="0" fillId="0" borderId="43" xfId="75" applyFont="1" applyFill="1" applyBorder="1" applyAlignment="1">
      <alignment horizontal="centerContinuous"/>
      <protection/>
    </xf>
    <xf numFmtId="0" fontId="0" fillId="0" borderId="40" xfId="75" applyFont="1" applyFill="1" applyBorder="1">
      <alignment/>
      <protection/>
    </xf>
    <xf numFmtId="0" fontId="0" fillId="0" borderId="41" xfId="75" applyFont="1" applyFill="1" applyBorder="1" applyAlignment="1">
      <alignment horizontal="centerContinuous"/>
      <protection/>
    </xf>
    <xf numFmtId="0" fontId="0" fillId="0" borderId="41" xfId="75" applyFont="1" applyFill="1" applyBorder="1">
      <alignment/>
      <protection/>
    </xf>
    <xf numFmtId="0" fontId="0" fillId="0" borderId="42" xfId="75" applyFont="1" applyFill="1" applyBorder="1">
      <alignment/>
      <protection/>
    </xf>
    <xf numFmtId="0" fontId="0" fillId="0" borderId="51" xfId="75" applyFont="1" applyFill="1" applyBorder="1" applyAlignment="1">
      <alignment horizontal="centerContinuous"/>
      <protection/>
    </xf>
    <xf numFmtId="3" fontId="0" fillId="0" borderId="28" xfId="75" applyNumberFormat="1" applyFont="1" applyFill="1" applyBorder="1">
      <alignment/>
      <protection/>
    </xf>
    <xf numFmtId="169" fontId="0" fillId="0" borderId="30" xfId="75" applyNumberFormat="1" applyFont="1" applyFill="1" applyBorder="1" applyAlignment="1">
      <alignment horizontal="center"/>
      <protection/>
    </xf>
    <xf numFmtId="0" fontId="51" fillId="0" borderId="0" xfId="76" applyFont="1" applyFill="1">
      <alignment/>
      <protection/>
    </xf>
    <xf numFmtId="3" fontId="15" fillId="0" borderId="0" xfId="76" applyNumberFormat="1" applyFont="1" applyFill="1" applyAlignment="1">
      <alignment horizontal="left"/>
      <protection/>
    </xf>
    <xf numFmtId="0" fontId="3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3" fillId="0" borderId="0" xfId="75" applyFont="1" applyFill="1" applyAlignment="1">
      <alignment horizontal="center"/>
      <protection/>
    </xf>
    <xf numFmtId="0" fontId="3" fillId="0" borderId="0" xfId="76" applyFont="1" applyFill="1" applyAlignment="1">
      <alignment horizontal="center"/>
      <protection/>
    </xf>
  </cellXfs>
  <cellStyles count="73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mma [0]_bas2" xfId="43"/>
    <cellStyle name="Comma_bas2" xfId="44"/>
    <cellStyle name="Controlecel" xfId="45"/>
    <cellStyle name="Currency [0]_bas2" xfId="46"/>
    <cellStyle name="Currency_bas2" xfId="47"/>
    <cellStyle name="decimalen" xfId="48"/>
    <cellStyle name="decimalenpunt2" xfId="49"/>
    <cellStyle name="Gekoppelde cel" xfId="50"/>
    <cellStyle name="Goed" xfId="51"/>
    <cellStyle name="Header" xfId="52"/>
    <cellStyle name="Invoer" xfId="53"/>
    <cellStyle name="Comma" xfId="54"/>
    <cellStyle name="Comma [0]" xfId="55"/>
    <cellStyle name="komma1nul" xfId="56"/>
    <cellStyle name="komma2nul" xfId="57"/>
    <cellStyle name="Kop 1" xfId="58"/>
    <cellStyle name="Kop 2" xfId="59"/>
    <cellStyle name="Kop 3" xfId="60"/>
    <cellStyle name="Kop 4" xfId="61"/>
    <cellStyle name="Netten_1" xfId="62"/>
    <cellStyle name="Neutraal" xfId="63"/>
    <cellStyle name="nieuw" xfId="64"/>
    <cellStyle name="Niveau" xfId="65"/>
    <cellStyle name="Normal_data" xfId="66"/>
    <cellStyle name="Notitie" xfId="67"/>
    <cellStyle name="Ongeldig" xfId="68"/>
    <cellStyle name="perc1nul" xfId="69"/>
    <cellStyle name="perc2nul" xfId="70"/>
    <cellStyle name="perc3nul" xfId="71"/>
    <cellStyle name="perc4" xfId="72"/>
    <cellStyle name="Percent" xfId="73"/>
    <cellStyle name="Standaard 2" xfId="74"/>
    <cellStyle name="Standaard_96SCH13" xfId="75"/>
    <cellStyle name="Standaard_96SCH14" xfId="76"/>
    <cellStyle name="Standaard_96SCH15" xfId="77"/>
    <cellStyle name="Standaard_scholen" xfId="78"/>
    <cellStyle name="Subtotaal" xfId="79"/>
    <cellStyle name="Titel" xfId="80"/>
    <cellStyle name="Totaal" xfId="81"/>
    <cellStyle name="Uitvoer" xfId="82"/>
    <cellStyle name="Currency" xfId="83"/>
    <cellStyle name="Currency [0]" xfId="84"/>
    <cellStyle name="Verklarende tekst" xfId="85"/>
    <cellStyle name="Waarschuwingstekst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290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2066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2066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66750"/>
          <a:ext cx="2124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66750"/>
          <a:ext cx="2124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95325"/>
          <a:ext cx="1971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95325"/>
          <a:ext cx="1971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G23" sqref="G23"/>
    </sheetView>
  </sheetViews>
  <sheetFormatPr defaultColWidth="9.140625" defaultRowHeight="12.75"/>
  <sheetData>
    <row r="1" ht="15">
      <c r="A1" s="150" t="s">
        <v>107</v>
      </c>
    </row>
    <row r="3" spans="1:2" ht="12.75">
      <c r="A3" t="s">
        <v>132</v>
      </c>
      <c r="B3" t="s">
        <v>108</v>
      </c>
    </row>
    <row r="4" spans="1:2" ht="12.75">
      <c r="A4" t="s">
        <v>133</v>
      </c>
      <c r="B4" t="s">
        <v>109</v>
      </c>
    </row>
    <row r="5" spans="1:2" ht="12.75">
      <c r="A5" t="s">
        <v>134</v>
      </c>
      <c r="B5" t="s">
        <v>110</v>
      </c>
    </row>
    <row r="6" spans="1:2" ht="12.75">
      <c r="A6" t="s">
        <v>135</v>
      </c>
      <c r="B6" t="s">
        <v>111</v>
      </c>
    </row>
    <row r="7" spans="1:2" ht="12.75">
      <c r="A7" t="s">
        <v>136</v>
      </c>
      <c r="B7" t="s">
        <v>112</v>
      </c>
    </row>
    <row r="8" spans="1:2" ht="12.75">
      <c r="A8" t="s">
        <v>137</v>
      </c>
      <c r="B8" t="s">
        <v>113</v>
      </c>
    </row>
    <row r="9" spans="1:2" ht="12.75">
      <c r="A9" t="s">
        <v>138</v>
      </c>
      <c r="B9" t="s">
        <v>114</v>
      </c>
    </row>
    <row r="10" spans="1:2" ht="12.75">
      <c r="A10" t="s">
        <v>139</v>
      </c>
      <c r="B10" t="s">
        <v>115</v>
      </c>
    </row>
    <row r="11" spans="1:2" ht="12.75">
      <c r="A11" t="s">
        <v>140</v>
      </c>
      <c r="B11" t="s">
        <v>116</v>
      </c>
    </row>
    <row r="12" spans="1:2" ht="12.75">
      <c r="A12" t="s">
        <v>141</v>
      </c>
      <c r="B12" t="s">
        <v>117</v>
      </c>
    </row>
    <row r="13" spans="1:2" ht="12.75">
      <c r="A13" t="s">
        <v>142</v>
      </c>
      <c r="B13" t="s">
        <v>118</v>
      </c>
    </row>
    <row r="14" spans="1:2" ht="12.75">
      <c r="A14" t="s">
        <v>143</v>
      </c>
      <c r="B14" t="s">
        <v>121</v>
      </c>
    </row>
    <row r="15" spans="1:2" ht="12.75">
      <c r="A15" t="s">
        <v>144</v>
      </c>
      <c r="B15" t="s">
        <v>119</v>
      </c>
    </row>
    <row r="16" spans="1:2" ht="12.75">
      <c r="A16" t="s">
        <v>145</v>
      </c>
      <c r="B16" t="s">
        <v>120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31.8515625" style="2" customWidth="1"/>
    <col min="2" max="8" width="9.8515625" style="0" customWidth="1"/>
    <col min="9" max="9" width="9.8515625" style="2" customWidth="1"/>
  </cols>
  <sheetData>
    <row r="1" ht="13.5" customHeight="1">
      <c r="A1" s="1" t="s">
        <v>146</v>
      </c>
    </row>
    <row r="2" spans="1:9" ht="12.75">
      <c r="A2" s="286" t="s">
        <v>39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40</v>
      </c>
      <c r="B3" s="286"/>
      <c r="C3" s="286"/>
      <c r="D3" s="286"/>
      <c r="E3" s="286"/>
      <c r="F3" s="286"/>
      <c r="G3" s="286"/>
      <c r="H3" s="286"/>
      <c r="I3" s="286"/>
    </row>
    <row r="4" ht="13.5" thickBot="1"/>
    <row r="5" spans="1:9" ht="12.75">
      <c r="A5" s="25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9" s="2" customFormat="1" ht="12.75">
      <c r="A6" s="5" t="s">
        <v>1</v>
      </c>
      <c r="B6" s="33"/>
      <c r="C6" s="34"/>
      <c r="D6" s="34"/>
      <c r="E6" s="34"/>
      <c r="F6" s="34"/>
      <c r="G6" s="34"/>
      <c r="H6" s="33"/>
      <c r="I6" s="35"/>
    </row>
    <row r="7" spans="1:9" ht="12.75">
      <c r="A7" s="2" t="s">
        <v>2</v>
      </c>
      <c r="B7" s="110">
        <v>0</v>
      </c>
      <c r="C7" s="110">
        <v>1229</v>
      </c>
      <c r="D7" s="110">
        <v>8627</v>
      </c>
      <c r="E7" s="110">
        <v>4671</v>
      </c>
      <c r="F7" s="110">
        <v>2038</v>
      </c>
      <c r="G7" s="110">
        <v>421</v>
      </c>
      <c r="H7" s="110">
        <v>0</v>
      </c>
      <c r="I7" s="111">
        <f>SUM(B7:H7)</f>
        <v>16986</v>
      </c>
    </row>
    <row r="8" spans="1:9" ht="12.75">
      <c r="A8" s="2" t="s">
        <v>3</v>
      </c>
      <c r="B8" s="110">
        <v>282</v>
      </c>
      <c r="C8" s="110">
        <v>30922</v>
      </c>
      <c r="D8" s="110">
        <v>23687</v>
      </c>
      <c r="E8" s="110">
        <v>17688</v>
      </c>
      <c r="F8" s="110">
        <v>2782</v>
      </c>
      <c r="G8" s="110">
        <v>10093</v>
      </c>
      <c r="H8" s="110">
        <v>0</v>
      </c>
      <c r="I8" s="111">
        <f>SUM(B8:H8)</f>
        <v>85454</v>
      </c>
    </row>
    <row r="9" spans="1:9" s="11" customFormat="1" ht="12.75">
      <c r="A9" s="2" t="s">
        <v>4</v>
      </c>
      <c r="B9" s="110">
        <v>0</v>
      </c>
      <c r="C9" s="110">
        <v>1127</v>
      </c>
      <c r="D9" s="110">
        <v>0</v>
      </c>
      <c r="E9" s="110">
        <v>0</v>
      </c>
      <c r="F9" s="110">
        <v>2289</v>
      </c>
      <c r="G9" s="110">
        <v>1084</v>
      </c>
      <c r="H9" s="110">
        <v>0</v>
      </c>
      <c r="I9" s="111">
        <f>SUM(B9:H9)</f>
        <v>4500</v>
      </c>
    </row>
    <row r="10" spans="1:9" ht="12.75">
      <c r="A10" s="2" t="s">
        <v>5</v>
      </c>
      <c r="B10" s="110">
        <v>0</v>
      </c>
      <c r="C10" s="110">
        <v>2561</v>
      </c>
      <c r="D10" s="110">
        <v>1802</v>
      </c>
      <c r="E10" s="110">
        <v>2021</v>
      </c>
      <c r="F10" s="110">
        <v>1289</v>
      </c>
      <c r="G10" s="110">
        <v>2722</v>
      </c>
      <c r="H10" s="110">
        <v>0</v>
      </c>
      <c r="I10" s="111">
        <f>SUM(B10:H10)</f>
        <v>10395</v>
      </c>
    </row>
    <row r="11" spans="1:9" s="2" customFormat="1" ht="12.75">
      <c r="A11" s="7" t="s">
        <v>6</v>
      </c>
      <c r="B11" s="113">
        <v>282</v>
      </c>
      <c r="C11" s="113">
        <v>35839</v>
      </c>
      <c r="D11" s="113">
        <v>34116</v>
      </c>
      <c r="E11" s="113">
        <v>24380</v>
      </c>
      <c r="F11" s="113">
        <v>8398</v>
      </c>
      <c r="G11" s="113">
        <v>14320</v>
      </c>
      <c r="H11" s="113">
        <v>0</v>
      </c>
      <c r="I11" s="114">
        <f>SUM(B11:H11)</f>
        <v>117335</v>
      </c>
    </row>
    <row r="12" spans="1:9" s="2" customFormat="1" ht="12.75">
      <c r="A12" s="1" t="s">
        <v>7</v>
      </c>
      <c r="B12" s="117"/>
      <c r="C12" s="117"/>
      <c r="D12" s="117"/>
      <c r="E12" s="117"/>
      <c r="F12" s="117"/>
      <c r="G12" s="117"/>
      <c r="H12" s="117"/>
      <c r="I12" s="118"/>
    </row>
    <row r="13" spans="1:9" ht="12.75">
      <c r="A13" s="2" t="s">
        <v>2</v>
      </c>
      <c r="B13" s="110">
        <v>0</v>
      </c>
      <c r="C13" s="110">
        <v>361</v>
      </c>
      <c r="D13" s="110">
        <v>6692</v>
      </c>
      <c r="E13" s="110">
        <v>2224</v>
      </c>
      <c r="F13" s="110">
        <v>1974</v>
      </c>
      <c r="G13" s="110">
        <v>483</v>
      </c>
      <c r="H13" s="110">
        <v>0</v>
      </c>
      <c r="I13" s="111">
        <f>SUM(B13:H13)</f>
        <v>11734</v>
      </c>
    </row>
    <row r="14" spans="1:9" ht="12.75">
      <c r="A14" s="2" t="s">
        <v>3</v>
      </c>
      <c r="B14" s="110">
        <v>0</v>
      </c>
      <c r="C14" s="110">
        <v>10723</v>
      </c>
      <c r="D14" s="110">
        <v>18879</v>
      </c>
      <c r="E14" s="110">
        <v>8462</v>
      </c>
      <c r="F14" s="110">
        <v>1000</v>
      </c>
      <c r="G14" s="110">
        <v>4933</v>
      </c>
      <c r="H14" s="110">
        <v>0</v>
      </c>
      <c r="I14" s="111">
        <f>SUM(B14:H14)</f>
        <v>43997</v>
      </c>
    </row>
    <row r="15" spans="1:9" s="11" customFormat="1" ht="12.75">
      <c r="A15" s="2" t="s">
        <v>4</v>
      </c>
      <c r="B15" s="110">
        <v>0</v>
      </c>
      <c r="C15" s="110">
        <v>0</v>
      </c>
      <c r="D15" s="110">
        <v>0</v>
      </c>
      <c r="E15" s="110">
        <v>514</v>
      </c>
      <c r="F15" s="110">
        <v>523</v>
      </c>
      <c r="G15" s="110">
        <v>0</v>
      </c>
      <c r="H15" s="110">
        <v>0</v>
      </c>
      <c r="I15" s="111">
        <f>SUM(B15:H15)</f>
        <v>1037</v>
      </c>
    </row>
    <row r="16" spans="1:9" ht="12.75">
      <c r="A16" s="2" t="s">
        <v>5</v>
      </c>
      <c r="B16" s="110">
        <v>0</v>
      </c>
      <c r="C16" s="110">
        <v>677</v>
      </c>
      <c r="D16" s="110">
        <v>0</v>
      </c>
      <c r="E16" s="110">
        <v>292</v>
      </c>
      <c r="F16" s="110">
        <v>404</v>
      </c>
      <c r="G16" s="110">
        <v>1211</v>
      </c>
      <c r="H16" s="110">
        <v>0</v>
      </c>
      <c r="I16" s="111">
        <f>SUM(B16:H16)</f>
        <v>2584</v>
      </c>
    </row>
    <row r="17" spans="1:9" s="2" customFormat="1" ht="12.75">
      <c r="A17" s="7" t="s">
        <v>6</v>
      </c>
      <c r="B17" s="113">
        <v>0</v>
      </c>
      <c r="C17" s="113">
        <v>11761</v>
      </c>
      <c r="D17" s="113">
        <v>25571</v>
      </c>
      <c r="E17" s="113">
        <v>11492</v>
      </c>
      <c r="F17" s="113">
        <v>3901</v>
      </c>
      <c r="G17" s="113">
        <v>6627</v>
      </c>
      <c r="H17" s="113">
        <v>0</v>
      </c>
      <c r="I17" s="114">
        <f>SUM(B17:H17)</f>
        <v>59352</v>
      </c>
    </row>
    <row r="18" spans="1:9" s="2" customFormat="1" ht="12.75">
      <c r="A18" s="1" t="s">
        <v>8</v>
      </c>
      <c r="B18" s="117"/>
      <c r="C18" s="117"/>
      <c r="D18" s="117"/>
      <c r="E18" s="117"/>
      <c r="F18" s="117"/>
      <c r="G18" s="117"/>
      <c r="H18" s="117"/>
      <c r="I18" s="118"/>
    </row>
    <row r="19" spans="1:9" ht="12.75">
      <c r="A19" s="2" t="s">
        <v>2</v>
      </c>
      <c r="B19" s="110">
        <v>0</v>
      </c>
      <c r="C19" s="110">
        <v>981</v>
      </c>
      <c r="D19" s="110">
        <v>1652</v>
      </c>
      <c r="E19" s="110">
        <v>1414</v>
      </c>
      <c r="F19" s="110">
        <v>266</v>
      </c>
      <c r="G19" s="110">
        <v>0</v>
      </c>
      <c r="H19" s="110">
        <v>0</v>
      </c>
      <c r="I19" s="111">
        <f>SUM(B19:H19)</f>
        <v>4313</v>
      </c>
    </row>
    <row r="20" spans="1:9" ht="12.75">
      <c r="A20" s="2" t="s">
        <v>3</v>
      </c>
      <c r="B20" s="110">
        <v>0</v>
      </c>
      <c r="C20" s="110">
        <v>1924</v>
      </c>
      <c r="D20" s="110">
        <v>4281</v>
      </c>
      <c r="E20" s="110">
        <v>1622</v>
      </c>
      <c r="F20" s="110">
        <v>0</v>
      </c>
      <c r="G20" s="110">
        <v>204</v>
      </c>
      <c r="H20" s="110">
        <v>0</v>
      </c>
      <c r="I20" s="111">
        <f>SUM(B20:H20)</f>
        <v>8031</v>
      </c>
    </row>
    <row r="21" spans="1:9" s="11" customFormat="1" ht="12.75">
      <c r="A21" s="2" t="s">
        <v>5</v>
      </c>
      <c r="B21" s="110">
        <v>0</v>
      </c>
      <c r="C21" s="110">
        <v>0</v>
      </c>
      <c r="D21" s="110">
        <v>146</v>
      </c>
      <c r="E21" s="110">
        <v>362</v>
      </c>
      <c r="F21" s="110">
        <v>0</v>
      </c>
      <c r="G21" s="110">
        <v>0</v>
      </c>
      <c r="H21" s="110">
        <v>0</v>
      </c>
      <c r="I21" s="111">
        <f>SUM(B21:H21)</f>
        <v>508</v>
      </c>
    </row>
    <row r="22" spans="1:9" ht="12.75">
      <c r="A22" s="2" t="s">
        <v>80</v>
      </c>
      <c r="B22" s="110">
        <v>0</v>
      </c>
      <c r="C22" s="110">
        <v>0</v>
      </c>
      <c r="D22" s="110">
        <v>0</v>
      </c>
      <c r="E22" s="110">
        <v>0</v>
      </c>
      <c r="F22" s="110">
        <v>268</v>
      </c>
      <c r="G22" s="110">
        <v>0</v>
      </c>
      <c r="H22" s="110">
        <v>0</v>
      </c>
      <c r="I22" s="111">
        <f>SUM(B22:H22)</f>
        <v>268</v>
      </c>
    </row>
    <row r="23" spans="1:9" s="2" customFormat="1" ht="12.75">
      <c r="A23" s="7" t="s">
        <v>6</v>
      </c>
      <c r="B23" s="113">
        <v>0</v>
      </c>
      <c r="C23" s="113">
        <v>2905</v>
      </c>
      <c r="D23" s="113">
        <v>6079</v>
      </c>
      <c r="E23" s="113">
        <v>3398</v>
      </c>
      <c r="F23" s="113">
        <v>534</v>
      </c>
      <c r="G23" s="113">
        <v>204</v>
      </c>
      <c r="H23" s="113">
        <v>0</v>
      </c>
      <c r="I23" s="114">
        <f>SUM(B23:H23)</f>
        <v>13120</v>
      </c>
    </row>
    <row r="24" spans="1:9" s="2" customFormat="1" ht="12.75">
      <c r="A24" s="1" t="s">
        <v>9</v>
      </c>
      <c r="B24" s="117"/>
      <c r="C24" s="117"/>
      <c r="D24" s="117"/>
      <c r="E24" s="117"/>
      <c r="F24" s="117"/>
      <c r="G24" s="117"/>
      <c r="H24" s="117"/>
      <c r="I24" s="118"/>
    </row>
    <row r="25" spans="1:9" ht="12.75">
      <c r="A25" s="2" t="s">
        <v>2</v>
      </c>
      <c r="B25" s="110">
        <v>0</v>
      </c>
      <c r="C25" s="110">
        <v>1852</v>
      </c>
      <c r="D25" s="110">
        <v>4523</v>
      </c>
      <c r="E25" s="110">
        <v>1880</v>
      </c>
      <c r="F25" s="110">
        <v>2341</v>
      </c>
      <c r="G25" s="110">
        <v>378</v>
      </c>
      <c r="H25" s="110">
        <v>0</v>
      </c>
      <c r="I25" s="111">
        <f>SUM(B25:H25)</f>
        <v>10974</v>
      </c>
    </row>
    <row r="26" spans="1:9" ht="12.75">
      <c r="A26" s="2" t="s">
        <v>3</v>
      </c>
      <c r="B26" s="110">
        <v>0</v>
      </c>
      <c r="C26" s="110">
        <v>21827</v>
      </c>
      <c r="D26" s="110">
        <v>16838</v>
      </c>
      <c r="E26" s="110">
        <v>9019</v>
      </c>
      <c r="F26" s="110">
        <v>7215</v>
      </c>
      <c r="G26" s="110">
        <v>10615</v>
      </c>
      <c r="H26" s="110">
        <v>39</v>
      </c>
      <c r="I26" s="111">
        <f>SUM(B26:H26)</f>
        <v>65553</v>
      </c>
    </row>
    <row r="27" spans="1:9" s="11" customFormat="1" ht="12.75">
      <c r="A27" s="2" t="s">
        <v>4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757</v>
      </c>
      <c r="H27" s="110">
        <v>0</v>
      </c>
      <c r="I27" s="111">
        <f>SUM(B27:H27)</f>
        <v>757</v>
      </c>
    </row>
    <row r="28" spans="1:9" ht="12.75">
      <c r="A28" s="2" t="s">
        <v>5</v>
      </c>
      <c r="B28" s="110">
        <v>0</v>
      </c>
      <c r="C28" s="110">
        <v>379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1">
        <f>SUM(B28:H28)</f>
        <v>379</v>
      </c>
    </row>
    <row r="29" spans="1:9" s="2" customFormat="1" ht="12.75">
      <c r="A29" s="7" t="s">
        <v>6</v>
      </c>
      <c r="B29" s="113">
        <v>0</v>
      </c>
      <c r="C29" s="113">
        <v>24058</v>
      </c>
      <c r="D29" s="113">
        <v>21361</v>
      </c>
      <c r="E29" s="113">
        <v>10899</v>
      </c>
      <c r="F29" s="113">
        <v>9556</v>
      </c>
      <c r="G29" s="113">
        <v>11750</v>
      </c>
      <c r="H29" s="113">
        <v>39</v>
      </c>
      <c r="I29" s="114">
        <f>SUM(B29:H29)</f>
        <v>77663</v>
      </c>
    </row>
    <row r="30" spans="1:9" s="2" customFormat="1" ht="12.75">
      <c r="A30" s="1" t="s">
        <v>10</v>
      </c>
      <c r="B30" s="117"/>
      <c r="C30" s="117"/>
      <c r="D30" s="117"/>
      <c r="E30" s="117"/>
      <c r="F30" s="117"/>
      <c r="G30" s="117"/>
      <c r="H30" s="117"/>
      <c r="I30" s="118"/>
    </row>
    <row r="31" spans="1:9" ht="12.75">
      <c r="A31" s="2" t="s">
        <v>2</v>
      </c>
      <c r="B31" s="110">
        <v>0</v>
      </c>
      <c r="C31" s="110">
        <v>2026</v>
      </c>
      <c r="D31" s="110">
        <v>6947</v>
      </c>
      <c r="E31" s="110">
        <v>8045</v>
      </c>
      <c r="F31" s="110">
        <v>962</v>
      </c>
      <c r="G31" s="110">
        <v>589</v>
      </c>
      <c r="H31" s="110">
        <v>0</v>
      </c>
      <c r="I31" s="111">
        <f>SUM(B31:H31)</f>
        <v>18569</v>
      </c>
    </row>
    <row r="32" spans="1:9" ht="12.75">
      <c r="A32" s="2" t="s">
        <v>3</v>
      </c>
      <c r="B32" s="110">
        <v>0</v>
      </c>
      <c r="C32" s="110">
        <v>24494</v>
      </c>
      <c r="D32" s="110">
        <v>16697</v>
      </c>
      <c r="E32" s="110">
        <v>13804</v>
      </c>
      <c r="F32" s="110">
        <v>7281</v>
      </c>
      <c r="G32" s="110">
        <v>7171</v>
      </c>
      <c r="H32" s="110">
        <v>268</v>
      </c>
      <c r="I32" s="111">
        <f>SUM(B32:H32)</f>
        <v>69715</v>
      </c>
    </row>
    <row r="33" spans="1:9" s="11" customFormat="1" ht="12.75">
      <c r="A33" s="2" t="s">
        <v>4</v>
      </c>
      <c r="B33" s="110">
        <v>0</v>
      </c>
      <c r="C33" s="110">
        <v>605</v>
      </c>
      <c r="D33" s="110">
        <v>603</v>
      </c>
      <c r="E33" s="110">
        <v>0</v>
      </c>
      <c r="F33" s="110">
        <v>0</v>
      </c>
      <c r="G33" s="110">
        <v>1654</v>
      </c>
      <c r="H33" s="110">
        <v>276</v>
      </c>
      <c r="I33" s="111">
        <f>SUM(B33:H33)</f>
        <v>3138</v>
      </c>
    </row>
    <row r="34" spans="1:9" ht="12.75">
      <c r="A34" s="2" t="s">
        <v>5</v>
      </c>
      <c r="B34" s="110">
        <v>0</v>
      </c>
      <c r="C34" s="110">
        <v>1252</v>
      </c>
      <c r="D34" s="110">
        <v>1056</v>
      </c>
      <c r="E34" s="110">
        <v>0</v>
      </c>
      <c r="F34" s="110">
        <v>325</v>
      </c>
      <c r="G34" s="110">
        <v>832</v>
      </c>
      <c r="H34" s="110">
        <v>0</v>
      </c>
      <c r="I34" s="111">
        <f>SUM(B34:H34)</f>
        <v>3465</v>
      </c>
    </row>
    <row r="35" spans="1:9" s="2" customFormat="1" ht="12.75">
      <c r="A35" s="7" t="s">
        <v>6</v>
      </c>
      <c r="B35" s="113">
        <v>0</v>
      </c>
      <c r="C35" s="113">
        <v>28377</v>
      </c>
      <c r="D35" s="113">
        <v>25303</v>
      </c>
      <c r="E35" s="113">
        <v>21849</v>
      </c>
      <c r="F35" s="113">
        <v>8568</v>
      </c>
      <c r="G35" s="113">
        <v>10246</v>
      </c>
      <c r="H35" s="113">
        <v>544</v>
      </c>
      <c r="I35" s="114">
        <f>SUM(B35:H35)</f>
        <v>94887</v>
      </c>
    </row>
    <row r="36" spans="1:9" s="2" customFormat="1" ht="12.75">
      <c r="A36" s="1" t="s">
        <v>12</v>
      </c>
      <c r="B36" s="117"/>
      <c r="C36" s="117"/>
      <c r="D36" s="117"/>
      <c r="E36" s="117"/>
      <c r="F36" s="117"/>
      <c r="G36" s="117"/>
      <c r="H36" s="117"/>
      <c r="I36" s="118"/>
    </row>
    <row r="37" spans="1:9" ht="12.75">
      <c r="A37" s="2" t="s">
        <v>2</v>
      </c>
      <c r="B37" s="110">
        <v>0</v>
      </c>
      <c r="C37" s="110">
        <v>3018</v>
      </c>
      <c r="D37" s="110">
        <v>3454</v>
      </c>
      <c r="E37" s="110">
        <v>1137</v>
      </c>
      <c r="F37" s="110">
        <v>2023</v>
      </c>
      <c r="G37" s="110">
        <v>519</v>
      </c>
      <c r="H37" s="110">
        <v>0</v>
      </c>
      <c r="I37" s="111">
        <f>SUM(B37:H37)</f>
        <v>10151</v>
      </c>
    </row>
    <row r="38" spans="1:9" ht="12.75">
      <c r="A38" s="2" t="s">
        <v>3</v>
      </c>
      <c r="B38" s="110">
        <v>0</v>
      </c>
      <c r="C38" s="110">
        <v>13328</v>
      </c>
      <c r="D38" s="110">
        <v>15970</v>
      </c>
      <c r="E38" s="110">
        <v>3275</v>
      </c>
      <c r="F38" s="110">
        <v>2528</v>
      </c>
      <c r="G38" s="110">
        <v>7855</v>
      </c>
      <c r="H38" s="110">
        <v>194</v>
      </c>
      <c r="I38" s="111">
        <f>SUM(B38:H38)</f>
        <v>43150</v>
      </c>
    </row>
    <row r="39" spans="1:9" s="11" customFormat="1" ht="12.75">
      <c r="A39" s="2" t="s">
        <v>4</v>
      </c>
      <c r="B39" s="110">
        <v>0</v>
      </c>
      <c r="C39" s="110">
        <v>703</v>
      </c>
      <c r="D39" s="110">
        <v>1188</v>
      </c>
      <c r="E39" s="110">
        <v>655</v>
      </c>
      <c r="F39" s="110">
        <v>0</v>
      </c>
      <c r="G39" s="110">
        <v>1248</v>
      </c>
      <c r="H39" s="110">
        <v>0</v>
      </c>
      <c r="I39" s="111">
        <f>SUM(B39:H39)</f>
        <v>3794</v>
      </c>
    </row>
    <row r="40" spans="1:9" ht="12.75">
      <c r="A40" s="2" t="s">
        <v>5</v>
      </c>
      <c r="B40" s="110">
        <v>0</v>
      </c>
      <c r="C40" s="110">
        <v>0</v>
      </c>
      <c r="D40" s="110">
        <v>902</v>
      </c>
      <c r="E40" s="110">
        <v>0</v>
      </c>
      <c r="F40" s="110">
        <v>331</v>
      </c>
      <c r="G40" s="110">
        <v>0</v>
      </c>
      <c r="H40" s="110">
        <v>0</v>
      </c>
      <c r="I40" s="111">
        <f>SUM(B40:H40)</f>
        <v>1233</v>
      </c>
    </row>
    <row r="41" spans="1:9" s="7" customFormat="1" ht="12.75">
      <c r="A41" s="7" t="s">
        <v>6</v>
      </c>
      <c r="B41" s="113">
        <v>0</v>
      </c>
      <c r="C41" s="113">
        <v>17049</v>
      </c>
      <c r="D41" s="113">
        <v>21514</v>
      </c>
      <c r="E41" s="113">
        <v>5067</v>
      </c>
      <c r="F41" s="113">
        <v>4882</v>
      </c>
      <c r="G41" s="113">
        <v>9622</v>
      </c>
      <c r="H41" s="113">
        <v>194</v>
      </c>
      <c r="I41" s="114">
        <f>SUM(B41:H41)</f>
        <v>58328</v>
      </c>
    </row>
    <row r="42" spans="1:9" ht="12.75">
      <c r="A42" s="12" t="s">
        <v>13</v>
      </c>
      <c r="B42" s="119"/>
      <c r="C42" s="119"/>
      <c r="D42" s="119"/>
      <c r="E42" s="119"/>
      <c r="F42" s="119"/>
      <c r="G42" s="119"/>
      <c r="H42" s="119"/>
      <c r="I42" s="120"/>
    </row>
    <row r="43" spans="1:9" ht="12.75">
      <c r="A43" s="2" t="s">
        <v>2</v>
      </c>
      <c r="B43" s="110">
        <f>SUM(B7,B13,B19,B25,B31,B37)</f>
        <v>0</v>
      </c>
      <c r="C43" s="110">
        <f aca="true" t="shared" si="0" ref="C43:H43">SUM(C7,C13,C19,C25,C31,C37)</f>
        <v>9467</v>
      </c>
      <c r="D43" s="110">
        <f t="shared" si="0"/>
        <v>31895</v>
      </c>
      <c r="E43" s="110">
        <f t="shared" si="0"/>
        <v>19371</v>
      </c>
      <c r="F43" s="110">
        <f t="shared" si="0"/>
        <v>9604</v>
      </c>
      <c r="G43" s="110">
        <f t="shared" si="0"/>
        <v>2390</v>
      </c>
      <c r="H43" s="110">
        <f t="shared" si="0"/>
        <v>0</v>
      </c>
      <c r="I43" s="111">
        <f aca="true" t="shared" si="1" ref="I43:I48">SUM(B43:H43)</f>
        <v>72727</v>
      </c>
    </row>
    <row r="44" spans="1:9" ht="12.75">
      <c r="A44" s="2" t="s">
        <v>3</v>
      </c>
      <c r="B44" s="110">
        <f>SUM(B8,B14,B20,B26,B32,B38)</f>
        <v>282</v>
      </c>
      <c r="C44" s="110">
        <f aca="true" t="shared" si="2" ref="C44:H44">SUM(C8,C14,C20,C26,C32,C38)</f>
        <v>103218</v>
      </c>
      <c r="D44" s="110">
        <f t="shared" si="2"/>
        <v>96352</v>
      </c>
      <c r="E44" s="110">
        <f t="shared" si="2"/>
        <v>53870</v>
      </c>
      <c r="F44" s="110">
        <f t="shared" si="2"/>
        <v>20806</v>
      </c>
      <c r="G44" s="110">
        <f t="shared" si="2"/>
        <v>40871</v>
      </c>
      <c r="H44" s="110">
        <f t="shared" si="2"/>
        <v>501</v>
      </c>
      <c r="I44" s="111">
        <f t="shared" si="1"/>
        <v>315900</v>
      </c>
    </row>
    <row r="45" spans="1:9" ht="12.75">
      <c r="A45" s="2" t="s">
        <v>4</v>
      </c>
      <c r="B45" s="110">
        <f>SUM(B9,B15,B27,B33,B39)</f>
        <v>0</v>
      </c>
      <c r="C45" s="110">
        <f aca="true" t="shared" si="3" ref="C45:H45">SUM(C9,C15,C27,C33,C39)</f>
        <v>2435</v>
      </c>
      <c r="D45" s="110">
        <f t="shared" si="3"/>
        <v>1791</v>
      </c>
      <c r="E45" s="110">
        <f t="shared" si="3"/>
        <v>1169</v>
      </c>
      <c r="F45" s="110">
        <f t="shared" si="3"/>
        <v>2812</v>
      </c>
      <c r="G45" s="110">
        <f t="shared" si="3"/>
        <v>4743</v>
      </c>
      <c r="H45" s="110">
        <f t="shared" si="3"/>
        <v>276</v>
      </c>
      <c r="I45" s="111">
        <f t="shared" si="1"/>
        <v>13226</v>
      </c>
    </row>
    <row r="46" spans="1:9" s="11" customFormat="1" ht="12.75">
      <c r="A46" s="103" t="s">
        <v>28</v>
      </c>
      <c r="B46" s="110">
        <f>SUM(B10,B16,B21,B28,B34,B40)</f>
        <v>0</v>
      </c>
      <c r="C46" s="110">
        <f aca="true" t="shared" si="4" ref="C46:H46">SUM(C10,C16,C21,C28,C34,C40)</f>
        <v>4869</v>
      </c>
      <c r="D46" s="110">
        <f t="shared" si="4"/>
        <v>3906</v>
      </c>
      <c r="E46" s="110">
        <f t="shared" si="4"/>
        <v>2675</v>
      </c>
      <c r="F46" s="110">
        <f t="shared" si="4"/>
        <v>2349</v>
      </c>
      <c r="G46" s="110">
        <f t="shared" si="4"/>
        <v>4765</v>
      </c>
      <c r="H46" s="110">
        <f t="shared" si="4"/>
        <v>0</v>
      </c>
      <c r="I46" s="111">
        <f t="shared" si="1"/>
        <v>18564</v>
      </c>
    </row>
    <row r="47" spans="1:9" ht="12.75">
      <c r="A47" s="122" t="s">
        <v>80</v>
      </c>
      <c r="B47" s="110">
        <f>SUM(B22)</f>
        <v>0</v>
      </c>
      <c r="C47" s="110">
        <f aca="true" t="shared" si="5" ref="C47:H47">SUM(C22)</f>
        <v>0</v>
      </c>
      <c r="D47" s="110">
        <f t="shared" si="5"/>
        <v>0</v>
      </c>
      <c r="E47" s="110">
        <f t="shared" si="5"/>
        <v>0</v>
      </c>
      <c r="F47" s="110">
        <f t="shared" si="5"/>
        <v>268</v>
      </c>
      <c r="G47" s="110">
        <f t="shared" si="5"/>
        <v>0</v>
      </c>
      <c r="H47" s="110">
        <f t="shared" si="5"/>
        <v>0</v>
      </c>
      <c r="I47" s="111">
        <f t="shared" si="1"/>
        <v>268</v>
      </c>
    </row>
    <row r="48" spans="1:10" s="2" customFormat="1" ht="12.75">
      <c r="A48" s="115" t="s">
        <v>0</v>
      </c>
      <c r="B48" s="113">
        <f>SUM(B43:B47)</f>
        <v>282</v>
      </c>
      <c r="C48" s="113">
        <f aca="true" t="shared" si="6" ref="C48:H48">SUM(C43:C47)</f>
        <v>119989</v>
      </c>
      <c r="D48" s="113">
        <f t="shared" si="6"/>
        <v>133944</v>
      </c>
      <c r="E48" s="113">
        <f t="shared" si="6"/>
        <v>77085</v>
      </c>
      <c r="F48" s="113">
        <f t="shared" si="6"/>
        <v>35839</v>
      </c>
      <c r="G48" s="113">
        <f t="shared" si="6"/>
        <v>52769</v>
      </c>
      <c r="H48" s="113">
        <f t="shared" si="6"/>
        <v>777</v>
      </c>
      <c r="I48" s="114">
        <f t="shared" si="1"/>
        <v>420685</v>
      </c>
      <c r="J48" s="151"/>
    </row>
    <row r="49" ht="12.75">
      <c r="A49" s="103"/>
    </row>
    <row r="50" spans="1:8" ht="12.75">
      <c r="A50"/>
      <c r="B50" s="63"/>
      <c r="C50" s="63"/>
      <c r="D50" s="63"/>
      <c r="E50" s="63"/>
      <c r="F50" s="63"/>
      <c r="G50" s="63"/>
      <c r="H50" s="2"/>
    </row>
    <row r="51" spans="1:8" ht="12.75">
      <c r="A51"/>
      <c r="H51" s="2"/>
    </row>
    <row r="52" spans="1:8" ht="12.75">
      <c r="A52"/>
      <c r="H52" s="2"/>
    </row>
  </sheetData>
  <sheetProtection/>
  <mergeCells count="2">
    <mergeCell ref="A2:I2"/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3" r:id="rId2"/>
  <headerFooter alignWithMargins="0">
    <oddFooter>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F45" sqref="F45"/>
    </sheetView>
  </sheetViews>
  <sheetFormatPr defaultColWidth="9.140625" defaultRowHeight="12.75"/>
  <cols>
    <col min="1" max="1" width="29.57421875" style="2" customWidth="1"/>
    <col min="2" max="9" width="9.8515625" style="64" customWidth="1"/>
  </cols>
  <sheetData>
    <row r="1" ht="12.75">
      <c r="A1" s="1" t="s">
        <v>146</v>
      </c>
    </row>
    <row r="2" spans="1:9" ht="15.75" customHeight="1">
      <c r="A2" s="286" t="s">
        <v>29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123</v>
      </c>
      <c r="B3" s="286"/>
      <c r="C3" s="286"/>
      <c r="D3" s="286"/>
      <c r="E3" s="286"/>
      <c r="F3" s="286"/>
      <c r="G3" s="286"/>
      <c r="H3" s="286"/>
      <c r="I3" s="286"/>
    </row>
    <row r="4" ht="13.5" thickBot="1"/>
    <row r="5" spans="1:9" ht="12.75">
      <c r="A5" s="32"/>
      <c r="B5" s="97">
        <v>0</v>
      </c>
      <c r="C5" s="98" t="s">
        <v>25</v>
      </c>
      <c r="D5" s="98" t="s">
        <v>26</v>
      </c>
      <c r="E5" s="98" t="s">
        <v>30</v>
      </c>
      <c r="F5" s="98" t="s">
        <v>31</v>
      </c>
      <c r="G5" s="98" t="s">
        <v>27</v>
      </c>
      <c r="H5" s="97">
        <v>1</v>
      </c>
      <c r="I5" s="99" t="s">
        <v>6</v>
      </c>
    </row>
    <row r="6" spans="1:9" s="2" customFormat="1" ht="12.75">
      <c r="A6" s="5" t="s">
        <v>1</v>
      </c>
      <c r="B6" s="100"/>
      <c r="C6" s="100"/>
      <c r="D6" s="100"/>
      <c r="E6" s="100"/>
      <c r="F6" s="100"/>
      <c r="G6" s="100"/>
      <c r="H6" s="100"/>
      <c r="I6" s="101"/>
    </row>
    <row r="7" spans="1:9" ht="12.75">
      <c r="A7" s="2" t="s">
        <v>2</v>
      </c>
      <c r="B7" s="185">
        <v>0</v>
      </c>
      <c r="C7" s="185">
        <v>0</v>
      </c>
      <c r="D7" s="185">
        <v>0</v>
      </c>
      <c r="E7" s="185">
        <v>1</v>
      </c>
      <c r="F7" s="185">
        <v>4</v>
      </c>
      <c r="G7" s="185">
        <v>0</v>
      </c>
      <c r="H7" s="185">
        <v>0</v>
      </c>
      <c r="I7" s="168">
        <f>SUM(B7:H7)</f>
        <v>5</v>
      </c>
    </row>
    <row r="8" spans="1:9" ht="12.75">
      <c r="A8" s="2" t="s">
        <v>3</v>
      </c>
      <c r="B8" s="185">
        <v>0</v>
      </c>
      <c r="C8" s="185">
        <v>2</v>
      </c>
      <c r="D8" s="185">
        <v>4</v>
      </c>
      <c r="E8" s="185">
        <v>3</v>
      </c>
      <c r="F8" s="185">
        <v>10</v>
      </c>
      <c r="G8" s="185">
        <v>1</v>
      </c>
      <c r="H8" s="185">
        <v>0</v>
      </c>
      <c r="I8" s="168">
        <f>SUM(B8:H8)</f>
        <v>20</v>
      </c>
    </row>
    <row r="9" spans="1:9" ht="12.75">
      <c r="A9" s="2" t="s">
        <v>4</v>
      </c>
      <c r="B9" s="185">
        <v>0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68">
        <f>SUM(B9:H9)</f>
        <v>0</v>
      </c>
    </row>
    <row r="10" spans="1:9" ht="12.75">
      <c r="A10" s="2" t="s">
        <v>5</v>
      </c>
      <c r="B10" s="185">
        <v>0</v>
      </c>
      <c r="C10" s="185">
        <v>0</v>
      </c>
      <c r="D10" s="185">
        <v>1</v>
      </c>
      <c r="E10" s="185">
        <v>2</v>
      </c>
      <c r="F10" s="185">
        <v>3</v>
      </c>
      <c r="G10" s="185">
        <v>0</v>
      </c>
      <c r="H10" s="185">
        <v>0</v>
      </c>
      <c r="I10" s="168">
        <f>SUM(B10:H10)</f>
        <v>6</v>
      </c>
    </row>
    <row r="11" spans="1:9" s="7" customFormat="1" ht="12.75">
      <c r="A11" s="7" t="s">
        <v>6</v>
      </c>
      <c r="B11" s="186">
        <f>SUM(B7:B10)</f>
        <v>0</v>
      </c>
      <c r="C11" s="186">
        <f aca="true" t="shared" si="0" ref="C11:H11">SUM(C7:C10)</f>
        <v>2</v>
      </c>
      <c r="D11" s="186">
        <f t="shared" si="0"/>
        <v>5</v>
      </c>
      <c r="E11" s="186">
        <f t="shared" si="0"/>
        <v>6</v>
      </c>
      <c r="F11" s="186">
        <f t="shared" si="0"/>
        <v>17</v>
      </c>
      <c r="G11" s="186">
        <f t="shared" si="0"/>
        <v>1</v>
      </c>
      <c r="H11" s="186">
        <f t="shared" si="0"/>
        <v>0</v>
      </c>
      <c r="I11" s="159">
        <f>SUM(B11:H11)</f>
        <v>31</v>
      </c>
    </row>
    <row r="12" spans="1:9" s="7" customFormat="1" ht="12.75">
      <c r="A12" s="1" t="s">
        <v>7</v>
      </c>
      <c r="B12" s="187"/>
      <c r="C12" s="187"/>
      <c r="D12" s="187"/>
      <c r="E12" s="187"/>
      <c r="F12" s="187"/>
      <c r="G12" s="187"/>
      <c r="H12" s="187"/>
      <c r="I12" s="188"/>
    </row>
    <row r="13" spans="1:9" ht="12.75">
      <c r="A13" s="2" t="s">
        <v>2</v>
      </c>
      <c r="B13" s="185">
        <v>0</v>
      </c>
      <c r="C13" s="185">
        <v>0</v>
      </c>
      <c r="D13" s="185">
        <v>0</v>
      </c>
      <c r="E13" s="185">
        <v>0</v>
      </c>
      <c r="F13" s="185">
        <v>2</v>
      </c>
      <c r="G13" s="185">
        <v>0</v>
      </c>
      <c r="H13" s="185">
        <v>0</v>
      </c>
      <c r="I13" s="168">
        <f>SUM(B13:H13)</f>
        <v>2</v>
      </c>
    </row>
    <row r="14" spans="1:9" ht="12.75">
      <c r="A14" s="2" t="s">
        <v>3</v>
      </c>
      <c r="B14" s="185">
        <v>0</v>
      </c>
      <c r="C14" s="185">
        <v>1</v>
      </c>
      <c r="D14" s="185">
        <v>1</v>
      </c>
      <c r="E14" s="185">
        <v>3</v>
      </c>
      <c r="F14" s="185">
        <v>3</v>
      </c>
      <c r="G14" s="185">
        <v>0</v>
      </c>
      <c r="H14" s="185">
        <v>0</v>
      </c>
      <c r="I14" s="168">
        <f>SUM(B14:H14)</f>
        <v>8</v>
      </c>
    </row>
    <row r="15" spans="1:9" ht="12.75">
      <c r="A15" s="2" t="s">
        <v>4</v>
      </c>
      <c r="B15" s="185">
        <v>0</v>
      </c>
      <c r="C15" s="185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68">
        <f>SUM(B15:H15)</f>
        <v>0</v>
      </c>
    </row>
    <row r="16" spans="1:9" ht="12.75">
      <c r="A16" s="2" t="s">
        <v>5</v>
      </c>
      <c r="B16" s="185">
        <v>0</v>
      </c>
      <c r="C16" s="185">
        <v>0</v>
      </c>
      <c r="D16" s="185">
        <v>0</v>
      </c>
      <c r="E16" s="185">
        <v>2</v>
      </c>
      <c r="F16" s="185">
        <v>0</v>
      </c>
      <c r="G16" s="185">
        <v>1</v>
      </c>
      <c r="H16" s="185">
        <v>0</v>
      </c>
      <c r="I16" s="168">
        <f>SUM(B16:H16)</f>
        <v>3</v>
      </c>
    </row>
    <row r="17" spans="1:9" s="7" customFormat="1" ht="12.75">
      <c r="A17" s="7" t="s">
        <v>6</v>
      </c>
      <c r="B17" s="186">
        <f>SUM(B13:B16)</f>
        <v>0</v>
      </c>
      <c r="C17" s="186">
        <f aca="true" t="shared" si="1" ref="C17:H17">SUM(C13:C16)</f>
        <v>1</v>
      </c>
      <c r="D17" s="186">
        <f t="shared" si="1"/>
        <v>1</v>
      </c>
      <c r="E17" s="186">
        <f t="shared" si="1"/>
        <v>5</v>
      </c>
      <c r="F17" s="186">
        <f t="shared" si="1"/>
        <v>5</v>
      </c>
      <c r="G17" s="186">
        <f t="shared" si="1"/>
        <v>1</v>
      </c>
      <c r="H17" s="186">
        <f t="shared" si="1"/>
        <v>0</v>
      </c>
      <c r="I17" s="159">
        <f>SUM(B17:H17)</f>
        <v>13</v>
      </c>
    </row>
    <row r="18" spans="1:9" s="7" customFormat="1" ht="12.75">
      <c r="A18" s="1" t="s">
        <v>8</v>
      </c>
      <c r="B18" s="187"/>
      <c r="C18" s="187"/>
      <c r="D18" s="187"/>
      <c r="E18" s="187"/>
      <c r="F18" s="187"/>
      <c r="G18" s="187"/>
      <c r="H18" s="187"/>
      <c r="I18" s="188"/>
    </row>
    <row r="19" spans="1:9" ht="12.75">
      <c r="A19" s="2" t="s">
        <v>2</v>
      </c>
      <c r="B19" s="185">
        <v>0</v>
      </c>
      <c r="C19" s="185">
        <v>0</v>
      </c>
      <c r="D19" s="185">
        <v>0</v>
      </c>
      <c r="E19" s="185">
        <v>0</v>
      </c>
      <c r="F19" s="185">
        <v>1</v>
      </c>
      <c r="G19" s="185">
        <v>0</v>
      </c>
      <c r="H19" s="185">
        <v>0</v>
      </c>
      <c r="I19" s="168">
        <f>SUM(B19:H19)</f>
        <v>1</v>
      </c>
    </row>
    <row r="20" spans="1:9" ht="12.75">
      <c r="A20" s="2" t="s">
        <v>3</v>
      </c>
      <c r="B20" s="185">
        <v>0</v>
      </c>
      <c r="C20" s="185">
        <v>0</v>
      </c>
      <c r="D20" s="185">
        <v>1</v>
      </c>
      <c r="E20" s="185">
        <v>0</v>
      </c>
      <c r="F20" s="185">
        <v>1</v>
      </c>
      <c r="G20" s="185">
        <v>0</v>
      </c>
      <c r="H20" s="185">
        <v>0</v>
      </c>
      <c r="I20" s="168">
        <f>SUM(B20:H20)</f>
        <v>2</v>
      </c>
    </row>
    <row r="21" spans="1:9" ht="12.75">
      <c r="A21" s="2" t="s">
        <v>5</v>
      </c>
      <c r="B21" s="185">
        <v>0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68">
        <f>SUM(B21:H21)</f>
        <v>0</v>
      </c>
    </row>
    <row r="22" spans="1:9" ht="12.75">
      <c r="A22" s="2" t="s">
        <v>80</v>
      </c>
      <c r="B22" s="185">
        <v>0</v>
      </c>
      <c r="C22" s="185">
        <v>0</v>
      </c>
      <c r="D22" s="185">
        <v>0</v>
      </c>
      <c r="E22" s="185">
        <v>0</v>
      </c>
      <c r="F22" s="185">
        <v>2</v>
      </c>
      <c r="G22" s="185">
        <v>0</v>
      </c>
      <c r="H22" s="185">
        <v>0</v>
      </c>
      <c r="I22" s="168">
        <f>SUM(B22:H22)</f>
        <v>2</v>
      </c>
    </row>
    <row r="23" spans="1:9" s="7" customFormat="1" ht="12.75">
      <c r="A23" s="7" t="s">
        <v>6</v>
      </c>
      <c r="B23" s="186">
        <f>SUM(B19:B22)</f>
        <v>0</v>
      </c>
      <c r="C23" s="186">
        <f aca="true" t="shared" si="2" ref="C23:H23">SUM(C19:C22)</f>
        <v>0</v>
      </c>
      <c r="D23" s="186">
        <f t="shared" si="2"/>
        <v>1</v>
      </c>
      <c r="E23" s="186">
        <f t="shared" si="2"/>
        <v>0</v>
      </c>
      <c r="F23" s="186">
        <f t="shared" si="2"/>
        <v>4</v>
      </c>
      <c r="G23" s="186">
        <f t="shared" si="2"/>
        <v>0</v>
      </c>
      <c r="H23" s="186">
        <f t="shared" si="2"/>
        <v>0</v>
      </c>
      <c r="I23" s="159">
        <f>SUM(B23:H23)</f>
        <v>5</v>
      </c>
    </row>
    <row r="24" spans="1:9" s="7" customFormat="1" ht="12.75">
      <c r="A24" s="1" t="s">
        <v>9</v>
      </c>
      <c r="B24" s="187"/>
      <c r="C24" s="187"/>
      <c r="D24" s="187"/>
      <c r="E24" s="187"/>
      <c r="F24" s="187"/>
      <c r="G24" s="187"/>
      <c r="H24" s="187"/>
      <c r="I24" s="188"/>
    </row>
    <row r="25" spans="1:9" ht="12.75">
      <c r="A25" s="2" t="s">
        <v>2</v>
      </c>
      <c r="B25" s="185">
        <v>0</v>
      </c>
      <c r="C25" s="185">
        <v>0</v>
      </c>
      <c r="D25" s="185">
        <v>0</v>
      </c>
      <c r="E25" s="185">
        <v>1</v>
      </c>
      <c r="F25" s="185">
        <v>3</v>
      </c>
      <c r="G25" s="185">
        <v>0</v>
      </c>
      <c r="H25" s="185">
        <v>0</v>
      </c>
      <c r="I25" s="168">
        <f>SUM(B25:H25)</f>
        <v>4</v>
      </c>
    </row>
    <row r="26" spans="1:9" ht="12.75">
      <c r="A26" s="2" t="s">
        <v>3</v>
      </c>
      <c r="B26" s="185">
        <v>0</v>
      </c>
      <c r="C26" s="185">
        <v>1</v>
      </c>
      <c r="D26" s="185">
        <v>0</v>
      </c>
      <c r="E26" s="185">
        <v>5</v>
      </c>
      <c r="F26" s="185">
        <v>7</v>
      </c>
      <c r="G26" s="185">
        <v>2</v>
      </c>
      <c r="H26" s="185">
        <v>0</v>
      </c>
      <c r="I26" s="168">
        <f>SUM(B26:H26)</f>
        <v>15</v>
      </c>
    </row>
    <row r="27" spans="1:9" ht="12.75">
      <c r="A27" s="2" t="s">
        <v>4</v>
      </c>
      <c r="B27" s="185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</v>
      </c>
      <c r="H27" s="185">
        <v>0</v>
      </c>
      <c r="I27" s="168">
        <f>SUM(B27:H27)</f>
        <v>0</v>
      </c>
    </row>
    <row r="28" spans="1:9" ht="12.75">
      <c r="A28" s="2" t="s">
        <v>5</v>
      </c>
      <c r="B28" s="185">
        <v>0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68">
        <f>SUM(B28:H28)</f>
        <v>0</v>
      </c>
    </row>
    <row r="29" spans="1:9" s="7" customFormat="1" ht="12.75">
      <c r="A29" s="7" t="s">
        <v>6</v>
      </c>
      <c r="B29" s="186">
        <f>SUM(B25:B28)</f>
        <v>0</v>
      </c>
      <c r="C29" s="186">
        <f aca="true" t="shared" si="3" ref="C29:H29">SUM(C25:C28)</f>
        <v>1</v>
      </c>
      <c r="D29" s="186">
        <f t="shared" si="3"/>
        <v>0</v>
      </c>
      <c r="E29" s="186">
        <f t="shared" si="3"/>
        <v>6</v>
      </c>
      <c r="F29" s="186">
        <f t="shared" si="3"/>
        <v>10</v>
      </c>
      <c r="G29" s="186">
        <f t="shared" si="3"/>
        <v>2</v>
      </c>
      <c r="H29" s="186">
        <f t="shared" si="3"/>
        <v>0</v>
      </c>
      <c r="I29" s="159">
        <f>SUM(B29:H29)</f>
        <v>19</v>
      </c>
    </row>
    <row r="30" spans="1:9" s="7" customFormat="1" ht="12.75">
      <c r="A30" s="1" t="s">
        <v>10</v>
      </c>
      <c r="B30" s="187"/>
      <c r="C30" s="187"/>
      <c r="D30" s="187"/>
      <c r="E30" s="187"/>
      <c r="F30" s="187"/>
      <c r="G30" s="187"/>
      <c r="H30" s="187"/>
      <c r="I30" s="188"/>
    </row>
    <row r="31" spans="1:9" ht="12.75">
      <c r="A31" s="2" t="s">
        <v>2</v>
      </c>
      <c r="B31" s="185">
        <v>0</v>
      </c>
      <c r="C31" s="185">
        <v>0</v>
      </c>
      <c r="D31" s="185">
        <v>0</v>
      </c>
      <c r="E31" s="185">
        <v>1</v>
      </c>
      <c r="F31" s="185">
        <v>3</v>
      </c>
      <c r="G31" s="185">
        <v>1</v>
      </c>
      <c r="H31" s="185">
        <v>0</v>
      </c>
      <c r="I31" s="168">
        <f>SUM(B31:H31)</f>
        <v>5</v>
      </c>
    </row>
    <row r="32" spans="1:9" ht="12.75">
      <c r="A32" s="2" t="s">
        <v>3</v>
      </c>
      <c r="B32" s="185">
        <v>0</v>
      </c>
      <c r="C32" s="185">
        <v>1</v>
      </c>
      <c r="D32" s="185">
        <v>3</v>
      </c>
      <c r="E32" s="185">
        <v>4</v>
      </c>
      <c r="F32" s="185">
        <v>8</v>
      </c>
      <c r="G32" s="185">
        <v>2</v>
      </c>
      <c r="H32" s="185">
        <v>1</v>
      </c>
      <c r="I32" s="168">
        <f>SUM(B32:H32)</f>
        <v>19</v>
      </c>
    </row>
    <row r="33" spans="1:9" ht="12.75">
      <c r="A33" s="2" t="s">
        <v>4</v>
      </c>
      <c r="B33" s="185">
        <v>0</v>
      </c>
      <c r="C33" s="185">
        <v>0</v>
      </c>
      <c r="D33" s="185">
        <v>0</v>
      </c>
      <c r="E33" s="185">
        <v>0</v>
      </c>
      <c r="F33" s="185">
        <v>1</v>
      </c>
      <c r="G33" s="185">
        <v>1</v>
      </c>
      <c r="H33" s="185">
        <v>0</v>
      </c>
      <c r="I33" s="168">
        <f>SUM(B33:H33)</f>
        <v>2</v>
      </c>
    </row>
    <row r="34" spans="1:9" ht="12.75">
      <c r="A34" s="2" t="s">
        <v>5</v>
      </c>
      <c r="B34" s="185">
        <v>0</v>
      </c>
      <c r="C34" s="185">
        <v>0</v>
      </c>
      <c r="D34" s="185">
        <v>0</v>
      </c>
      <c r="E34" s="185">
        <v>1</v>
      </c>
      <c r="F34" s="185">
        <v>0</v>
      </c>
      <c r="G34" s="185">
        <v>0</v>
      </c>
      <c r="H34" s="185">
        <v>0</v>
      </c>
      <c r="I34" s="168">
        <f>SUM(B34:H34)</f>
        <v>1</v>
      </c>
    </row>
    <row r="35" spans="1:9" s="7" customFormat="1" ht="12.75">
      <c r="A35" s="7" t="s">
        <v>6</v>
      </c>
      <c r="B35" s="186">
        <f>SUM(B31:B34)</f>
        <v>0</v>
      </c>
      <c r="C35" s="186">
        <f aca="true" t="shared" si="4" ref="C35:H35">SUM(C31:C34)</f>
        <v>1</v>
      </c>
      <c r="D35" s="186">
        <f t="shared" si="4"/>
        <v>3</v>
      </c>
      <c r="E35" s="186">
        <f t="shared" si="4"/>
        <v>6</v>
      </c>
      <c r="F35" s="186">
        <f t="shared" si="4"/>
        <v>12</v>
      </c>
      <c r="G35" s="186">
        <f t="shared" si="4"/>
        <v>4</v>
      </c>
      <c r="H35" s="186">
        <f t="shared" si="4"/>
        <v>1</v>
      </c>
      <c r="I35" s="159">
        <f>SUM(B35:H35)</f>
        <v>27</v>
      </c>
    </row>
    <row r="36" spans="1:9" s="7" customFormat="1" ht="12.75">
      <c r="A36" s="1" t="s">
        <v>12</v>
      </c>
      <c r="B36" s="187"/>
      <c r="C36" s="187"/>
      <c r="D36" s="187"/>
      <c r="E36" s="187"/>
      <c r="F36" s="187"/>
      <c r="G36" s="187"/>
      <c r="H36" s="187"/>
      <c r="I36" s="188"/>
    </row>
    <row r="37" spans="1:9" ht="12.75">
      <c r="A37" s="2" t="s">
        <v>2</v>
      </c>
      <c r="B37" s="185">
        <v>0</v>
      </c>
      <c r="C37" s="185">
        <v>0</v>
      </c>
      <c r="D37" s="185">
        <v>0</v>
      </c>
      <c r="E37" s="185">
        <v>0</v>
      </c>
      <c r="F37" s="185">
        <v>4</v>
      </c>
      <c r="G37" s="185">
        <v>0</v>
      </c>
      <c r="H37" s="185">
        <v>0</v>
      </c>
      <c r="I37" s="168">
        <f aca="true" t="shared" si="5" ref="I37:I42">SUM(B37:H37)</f>
        <v>4</v>
      </c>
    </row>
    <row r="38" spans="1:9" ht="12.75">
      <c r="A38" s="2" t="s">
        <v>3</v>
      </c>
      <c r="B38" s="185">
        <v>0</v>
      </c>
      <c r="C38" s="185">
        <v>1</v>
      </c>
      <c r="D38" s="185">
        <v>0</v>
      </c>
      <c r="E38" s="185">
        <v>4</v>
      </c>
      <c r="F38" s="185">
        <v>2</v>
      </c>
      <c r="G38" s="185">
        <v>3</v>
      </c>
      <c r="H38" s="185">
        <v>0</v>
      </c>
      <c r="I38" s="168">
        <f t="shared" si="5"/>
        <v>10</v>
      </c>
    </row>
    <row r="39" spans="1:9" ht="12.75">
      <c r="A39" s="2" t="s">
        <v>4</v>
      </c>
      <c r="B39" s="185">
        <v>0</v>
      </c>
      <c r="C39" s="185">
        <v>0</v>
      </c>
      <c r="D39" s="185">
        <v>0</v>
      </c>
      <c r="E39" s="185">
        <v>0</v>
      </c>
      <c r="F39" s="185">
        <v>0</v>
      </c>
      <c r="G39" s="185">
        <v>1</v>
      </c>
      <c r="H39" s="185">
        <v>0</v>
      </c>
      <c r="I39" s="168">
        <f t="shared" si="5"/>
        <v>1</v>
      </c>
    </row>
    <row r="40" spans="1:9" ht="12.75">
      <c r="A40" s="2" t="s">
        <v>5</v>
      </c>
      <c r="B40" s="185">
        <v>0</v>
      </c>
      <c r="C40" s="185">
        <v>0</v>
      </c>
      <c r="D40" s="185">
        <v>0</v>
      </c>
      <c r="E40" s="185">
        <v>0</v>
      </c>
      <c r="F40" s="185">
        <v>0</v>
      </c>
      <c r="G40" s="185">
        <v>1</v>
      </c>
      <c r="H40" s="185">
        <v>0</v>
      </c>
      <c r="I40" s="168">
        <f t="shared" si="5"/>
        <v>1</v>
      </c>
    </row>
    <row r="41" spans="1:9" ht="12.75">
      <c r="A41" s="2" t="s">
        <v>32</v>
      </c>
      <c r="B41" s="185">
        <v>0</v>
      </c>
      <c r="C41" s="185">
        <v>0</v>
      </c>
      <c r="D41" s="185">
        <v>0</v>
      </c>
      <c r="E41" s="185">
        <v>0</v>
      </c>
      <c r="F41" s="185">
        <v>1</v>
      </c>
      <c r="G41" s="185">
        <v>0</v>
      </c>
      <c r="H41" s="185">
        <v>0</v>
      </c>
      <c r="I41" s="168">
        <f t="shared" si="5"/>
        <v>1</v>
      </c>
    </row>
    <row r="42" spans="1:9" s="11" customFormat="1" ht="12.75">
      <c r="A42" s="7" t="s">
        <v>6</v>
      </c>
      <c r="B42" s="186">
        <f>SUM(B37:B41)</f>
        <v>0</v>
      </c>
      <c r="C42" s="186">
        <f aca="true" t="shared" si="6" ref="C42:H42">SUM(C37:C41)</f>
        <v>1</v>
      </c>
      <c r="D42" s="186">
        <f t="shared" si="6"/>
        <v>0</v>
      </c>
      <c r="E42" s="186">
        <f t="shared" si="6"/>
        <v>4</v>
      </c>
      <c r="F42" s="186">
        <f t="shared" si="6"/>
        <v>7</v>
      </c>
      <c r="G42" s="186">
        <f t="shared" si="6"/>
        <v>5</v>
      </c>
      <c r="H42" s="186">
        <f t="shared" si="6"/>
        <v>0</v>
      </c>
      <c r="I42" s="159">
        <f t="shared" si="5"/>
        <v>17</v>
      </c>
    </row>
    <row r="43" spans="1:9" s="2" customFormat="1" ht="12.75">
      <c r="A43" s="12" t="s">
        <v>13</v>
      </c>
      <c r="B43" s="189"/>
      <c r="C43" s="189"/>
      <c r="D43" s="189"/>
      <c r="E43" s="189"/>
      <c r="F43" s="189"/>
      <c r="G43" s="189"/>
      <c r="H43" s="189"/>
      <c r="I43" s="162"/>
    </row>
    <row r="44" spans="1:9" ht="12.75">
      <c r="A44" s="2" t="s">
        <v>2</v>
      </c>
      <c r="B44" s="185">
        <f>SUM(B37,B31,B25,B19,B13,B7)</f>
        <v>0</v>
      </c>
      <c r="C44" s="185">
        <f aca="true" t="shared" si="7" ref="C44:I44">SUM(C37,C31,C25,C19,C13,C7)</f>
        <v>0</v>
      </c>
      <c r="D44" s="185">
        <f t="shared" si="7"/>
        <v>0</v>
      </c>
      <c r="E44" s="185">
        <f t="shared" si="7"/>
        <v>3</v>
      </c>
      <c r="F44" s="185">
        <f t="shared" si="7"/>
        <v>17</v>
      </c>
      <c r="G44" s="185">
        <f t="shared" si="7"/>
        <v>1</v>
      </c>
      <c r="H44" s="185">
        <f t="shared" si="7"/>
        <v>0</v>
      </c>
      <c r="I44" s="168">
        <f t="shared" si="7"/>
        <v>21</v>
      </c>
    </row>
    <row r="45" spans="1:9" ht="12.75">
      <c r="A45" s="2" t="s">
        <v>3</v>
      </c>
      <c r="B45" s="185">
        <f>SUM(B38,B32,B26,B20,B14,B8)</f>
        <v>0</v>
      </c>
      <c r="C45" s="185">
        <f aca="true" t="shared" si="8" ref="C45:I45">SUM(C38,C32,C26,C20,C14,C8)</f>
        <v>6</v>
      </c>
      <c r="D45" s="185">
        <f t="shared" si="8"/>
        <v>9</v>
      </c>
      <c r="E45" s="185">
        <f t="shared" si="8"/>
        <v>19</v>
      </c>
      <c r="F45" s="185">
        <f t="shared" si="8"/>
        <v>31</v>
      </c>
      <c r="G45" s="185">
        <f t="shared" si="8"/>
        <v>8</v>
      </c>
      <c r="H45" s="185">
        <f t="shared" si="8"/>
        <v>1</v>
      </c>
      <c r="I45" s="168">
        <f t="shared" si="8"/>
        <v>74</v>
      </c>
    </row>
    <row r="46" spans="1:9" ht="12.75">
      <c r="A46" s="103" t="s">
        <v>4</v>
      </c>
      <c r="B46" s="185">
        <f>SUM(B39,B33,B27,B15,B9)</f>
        <v>0</v>
      </c>
      <c r="C46" s="185">
        <f aca="true" t="shared" si="9" ref="C46:I46">SUM(C39,C33,C27,C15,C9)</f>
        <v>0</v>
      </c>
      <c r="D46" s="185">
        <f t="shared" si="9"/>
        <v>0</v>
      </c>
      <c r="E46" s="185">
        <f t="shared" si="9"/>
        <v>0</v>
      </c>
      <c r="F46" s="185">
        <f t="shared" si="9"/>
        <v>1</v>
      </c>
      <c r="G46" s="185">
        <f t="shared" si="9"/>
        <v>2</v>
      </c>
      <c r="H46" s="185">
        <f t="shared" si="9"/>
        <v>0</v>
      </c>
      <c r="I46" s="168">
        <f t="shared" si="9"/>
        <v>3</v>
      </c>
    </row>
    <row r="47" spans="1:9" ht="12.75">
      <c r="A47" s="122" t="s">
        <v>72</v>
      </c>
      <c r="B47" s="185">
        <f>SUM(B40,B34,B28,B21,B16,B10)</f>
        <v>0</v>
      </c>
      <c r="C47" s="185">
        <f aca="true" t="shared" si="10" ref="C47:I47">SUM(C40,C34,C28,C21,C16,C10)</f>
        <v>0</v>
      </c>
      <c r="D47" s="185">
        <f t="shared" si="10"/>
        <v>1</v>
      </c>
      <c r="E47" s="185">
        <f t="shared" si="10"/>
        <v>5</v>
      </c>
      <c r="F47" s="185">
        <f t="shared" si="10"/>
        <v>3</v>
      </c>
      <c r="G47" s="185">
        <f t="shared" si="10"/>
        <v>2</v>
      </c>
      <c r="H47" s="185">
        <f t="shared" si="10"/>
        <v>0</v>
      </c>
      <c r="I47" s="168">
        <f t="shared" si="10"/>
        <v>11</v>
      </c>
    </row>
    <row r="48" spans="1:9" ht="12.75">
      <c r="A48" s="103" t="s">
        <v>32</v>
      </c>
      <c r="B48" s="185">
        <f aca="true" t="shared" si="11" ref="B48:I48">SUM(B41)</f>
        <v>0</v>
      </c>
      <c r="C48" s="185">
        <f t="shared" si="11"/>
        <v>0</v>
      </c>
      <c r="D48" s="185">
        <f t="shared" si="11"/>
        <v>0</v>
      </c>
      <c r="E48" s="185">
        <f t="shared" si="11"/>
        <v>0</v>
      </c>
      <c r="F48" s="185">
        <f t="shared" si="11"/>
        <v>1</v>
      </c>
      <c r="G48" s="185">
        <f t="shared" si="11"/>
        <v>0</v>
      </c>
      <c r="H48" s="185">
        <f t="shared" si="11"/>
        <v>0</v>
      </c>
      <c r="I48" s="168">
        <f t="shared" si="11"/>
        <v>1</v>
      </c>
    </row>
    <row r="49" spans="1:10" ht="12.75">
      <c r="A49" s="103" t="s">
        <v>80</v>
      </c>
      <c r="B49" s="185">
        <f>SUM(B22)</f>
        <v>0</v>
      </c>
      <c r="C49" s="185">
        <f aca="true" t="shared" si="12" ref="C49:I49">SUM(C22)</f>
        <v>0</v>
      </c>
      <c r="D49" s="185">
        <f t="shared" si="12"/>
        <v>0</v>
      </c>
      <c r="E49" s="185">
        <f t="shared" si="12"/>
        <v>0</v>
      </c>
      <c r="F49" s="185">
        <f t="shared" si="12"/>
        <v>2</v>
      </c>
      <c r="G49" s="185">
        <f t="shared" si="12"/>
        <v>0</v>
      </c>
      <c r="H49" s="185">
        <f t="shared" si="12"/>
        <v>0</v>
      </c>
      <c r="I49" s="168">
        <f t="shared" si="12"/>
        <v>2</v>
      </c>
      <c r="J49" s="184"/>
    </row>
    <row r="50" spans="1:9" s="7" customFormat="1" ht="12.75">
      <c r="A50" s="115" t="s">
        <v>0</v>
      </c>
      <c r="B50" s="186">
        <f aca="true" t="shared" si="13" ref="B50:I50">SUM(B44:B49)</f>
        <v>0</v>
      </c>
      <c r="C50" s="186">
        <f t="shared" si="13"/>
        <v>6</v>
      </c>
      <c r="D50" s="186">
        <f t="shared" si="13"/>
        <v>10</v>
      </c>
      <c r="E50" s="186">
        <f t="shared" si="13"/>
        <v>27</v>
      </c>
      <c r="F50" s="186">
        <f t="shared" si="13"/>
        <v>55</v>
      </c>
      <c r="G50" s="186">
        <f t="shared" si="13"/>
        <v>13</v>
      </c>
      <c r="H50" s="186">
        <f t="shared" si="13"/>
        <v>1</v>
      </c>
      <c r="I50" s="159">
        <f t="shared" si="13"/>
        <v>112</v>
      </c>
    </row>
    <row r="52" spans="1:9" ht="26.25" customHeight="1">
      <c r="A52" s="292" t="s">
        <v>151</v>
      </c>
      <c r="B52" s="292"/>
      <c r="C52" s="292"/>
      <c r="D52" s="292"/>
      <c r="E52" s="292"/>
      <c r="F52" s="292"/>
      <c r="G52" s="292"/>
      <c r="H52" s="292"/>
      <c r="I52" s="292"/>
    </row>
  </sheetData>
  <sheetProtection/>
  <mergeCells count="3">
    <mergeCell ref="A2:I2"/>
    <mergeCell ref="A3:I3"/>
    <mergeCell ref="A52:I5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2"/>
  <headerFooter alignWithMargins="0">
    <oddFooter>&amp;R&amp;A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3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9.7109375" style="64" customWidth="1"/>
    <col min="2" max="2" width="14.7109375" style="64" bestFit="1" customWidth="1"/>
    <col min="3" max="3" width="14.140625" style="64" bestFit="1" customWidth="1"/>
    <col min="4" max="4" width="14.7109375" style="64" customWidth="1"/>
    <col min="5" max="5" width="13.140625" style="64" customWidth="1"/>
    <col min="6" max="6" width="13.28125" style="64" customWidth="1"/>
    <col min="7" max="16384" width="9.140625" style="64" customWidth="1"/>
  </cols>
  <sheetData>
    <row r="1" ht="12.75">
      <c r="A1" s="1" t="s">
        <v>146</v>
      </c>
    </row>
    <row r="2" spans="1:6" ht="12.75">
      <c r="A2" s="293" t="s">
        <v>131</v>
      </c>
      <c r="B2" s="293"/>
      <c r="C2" s="293"/>
      <c r="D2" s="293"/>
      <c r="E2" s="293"/>
      <c r="F2" s="293"/>
    </row>
    <row r="4" spans="1:6" ht="12.75">
      <c r="A4" s="65" t="s">
        <v>130</v>
      </c>
      <c r="B4" s="65"/>
      <c r="C4" s="65"/>
      <c r="D4" s="65"/>
      <c r="E4" s="65"/>
      <c r="F4" s="65"/>
    </row>
    <row r="5" spans="1:6" ht="13.5" thickBot="1">
      <c r="A5" s="66"/>
      <c r="B5" s="36"/>
      <c r="C5" s="36"/>
      <c r="D5" s="36"/>
      <c r="E5" s="36"/>
      <c r="F5" s="67"/>
    </row>
    <row r="6" spans="1:6" ht="12.75">
      <c r="A6" s="68"/>
      <c r="B6" s="69" t="s">
        <v>34</v>
      </c>
      <c r="C6" s="70" t="s">
        <v>15</v>
      </c>
      <c r="D6" s="70" t="s">
        <v>16</v>
      </c>
      <c r="E6" s="70" t="s">
        <v>17</v>
      </c>
      <c r="F6" s="70" t="s">
        <v>6</v>
      </c>
    </row>
    <row r="7" spans="1:6" ht="12.75">
      <c r="A7" s="67" t="s">
        <v>16</v>
      </c>
      <c r="B7" s="71" t="s">
        <v>37</v>
      </c>
      <c r="C7" s="72"/>
      <c r="D7" s="72"/>
      <c r="E7" s="72"/>
      <c r="F7" s="72"/>
    </row>
    <row r="8" spans="1:6" ht="12.75">
      <c r="A8" s="73" t="s">
        <v>53</v>
      </c>
      <c r="B8" s="74">
        <v>4</v>
      </c>
      <c r="C8" s="75">
        <v>5</v>
      </c>
      <c r="D8" s="75">
        <v>1</v>
      </c>
      <c r="E8" s="75">
        <v>2</v>
      </c>
      <c r="F8" s="75">
        <v>12</v>
      </c>
    </row>
    <row r="9" spans="1:6" ht="12.75">
      <c r="A9" s="67" t="s">
        <v>54</v>
      </c>
      <c r="B9" s="76">
        <v>1</v>
      </c>
      <c r="C9" s="77">
        <v>2</v>
      </c>
      <c r="D9" s="77">
        <v>0</v>
      </c>
      <c r="E9" s="77">
        <v>0</v>
      </c>
      <c r="F9" s="77">
        <v>3</v>
      </c>
    </row>
    <row r="10" spans="1:6" ht="12.75">
      <c r="A10" s="67" t="s">
        <v>55</v>
      </c>
      <c r="B10" s="76">
        <v>1</v>
      </c>
      <c r="C10" s="77">
        <v>1</v>
      </c>
      <c r="D10" s="77">
        <v>0</v>
      </c>
      <c r="E10" s="77">
        <v>1</v>
      </c>
      <c r="F10" s="77">
        <v>3</v>
      </c>
    </row>
    <row r="11" spans="1:6" ht="12.75">
      <c r="A11" s="67" t="s">
        <v>56</v>
      </c>
      <c r="B11" s="76">
        <v>5</v>
      </c>
      <c r="C11" s="77">
        <v>5</v>
      </c>
      <c r="D11" s="77">
        <v>0</v>
      </c>
      <c r="E11" s="77">
        <v>0</v>
      </c>
      <c r="F11" s="77">
        <v>10</v>
      </c>
    </row>
    <row r="12" spans="1:6" ht="12.75">
      <c r="A12" s="67" t="s">
        <v>57</v>
      </c>
      <c r="B12" s="76">
        <v>3</v>
      </c>
      <c r="C12" s="77">
        <v>5</v>
      </c>
      <c r="D12" s="77">
        <v>1</v>
      </c>
      <c r="E12" s="77">
        <v>1</v>
      </c>
      <c r="F12" s="77">
        <v>10</v>
      </c>
    </row>
    <row r="13" spans="1:6" ht="12.75">
      <c r="A13" s="67" t="s">
        <v>58</v>
      </c>
      <c r="B13" s="76">
        <v>2</v>
      </c>
      <c r="C13" s="77">
        <v>5</v>
      </c>
      <c r="D13" s="77">
        <v>2</v>
      </c>
      <c r="E13" s="77">
        <v>0</v>
      </c>
      <c r="F13" s="77">
        <v>9</v>
      </c>
    </row>
    <row r="14" spans="1:6" s="17" customFormat="1" ht="12.75">
      <c r="A14" s="78" t="s">
        <v>6</v>
      </c>
      <c r="B14" s="37">
        <v>16</v>
      </c>
      <c r="C14" s="37">
        <v>23</v>
      </c>
      <c r="D14" s="37">
        <v>4</v>
      </c>
      <c r="E14" s="37">
        <v>4</v>
      </c>
      <c r="F14" s="79">
        <v>47</v>
      </c>
    </row>
    <row r="15" spans="1:6" ht="9" customHeight="1">
      <c r="A15" s="67"/>
      <c r="B15" s="36"/>
      <c r="C15" s="36"/>
      <c r="D15" s="36"/>
      <c r="E15" s="36"/>
      <c r="F15" s="67"/>
    </row>
    <row r="16" spans="1:5" ht="12.75">
      <c r="A16" s="166" t="s">
        <v>85</v>
      </c>
      <c r="B16" s="166"/>
      <c r="C16" s="166"/>
      <c r="D16" s="166"/>
      <c r="E16" s="166"/>
    </row>
    <row r="17" spans="1:5" ht="12.75">
      <c r="A17" s="166" t="s">
        <v>82</v>
      </c>
      <c r="B17" s="166"/>
      <c r="C17" s="166"/>
      <c r="D17" s="166"/>
      <c r="E17" s="166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4" ht="12.75">
      <c r="A161"/>
      <c r="B161"/>
      <c r="C161"/>
      <c r="D161"/>
    </row>
    <row r="162" spans="1:4" ht="12.75">
      <c r="A162"/>
      <c r="B162"/>
      <c r="C162"/>
      <c r="D162"/>
    </row>
    <row r="163" spans="1:4" ht="12.75">
      <c r="A163"/>
      <c r="B163"/>
      <c r="C163"/>
      <c r="D163"/>
    </row>
    <row r="164" spans="1:4" ht="12.75">
      <c r="A164"/>
      <c r="B164"/>
      <c r="C164"/>
      <c r="D164"/>
    </row>
    <row r="165" spans="1:4" ht="12.75">
      <c r="A165"/>
      <c r="B165"/>
      <c r="C165"/>
      <c r="D165"/>
    </row>
    <row r="166" spans="1:4" ht="12.75">
      <c r="A166"/>
      <c r="B166"/>
      <c r="C166"/>
      <c r="D166"/>
    </row>
    <row r="167" spans="1:4" ht="12.75">
      <c r="A167"/>
      <c r="B167"/>
      <c r="C167"/>
      <c r="D167"/>
    </row>
    <row r="168" spans="1:4" ht="12.75">
      <c r="A168"/>
      <c r="B168"/>
      <c r="C168"/>
      <c r="D168"/>
    </row>
    <row r="169" spans="1:4" ht="12.75">
      <c r="A169"/>
      <c r="B169"/>
      <c r="C169"/>
      <c r="D169"/>
    </row>
    <row r="170" spans="1:4" ht="12.75">
      <c r="A170"/>
      <c r="B170"/>
      <c r="C170"/>
      <c r="D170"/>
    </row>
    <row r="171" spans="1:4" ht="12.75">
      <c r="A171"/>
      <c r="B171"/>
      <c r="C171"/>
      <c r="D171"/>
    </row>
    <row r="172" spans="1:4" ht="12.75">
      <c r="A172"/>
      <c r="B172"/>
      <c r="C172"/>
      <c r="D172"/>
    </row>
    <row r="173" spans="1:4" ht="12.75">
      <c r="A173"/>
      <c r="B173"/>
      <c r="C173"/>
      <c r="D173"/>
    </row>
    <row r="174" spans="1:4" ht="12.75">
      <c r="A174"/>
      <c r="B174"/>
      <c r="C174"/>
      <c r="D174"/>
    </row>
    <row r="175" spans="1:4" ht="12.75">
      <c r="A175"/>
      <c r="B175"/>
      <c r="C175"/>
      <c r="D175"/>
    </row>
    <row r="176" spans="1:4" ht="12.75">
      <c r="A176"/>
      <c r="B176"/>
      <c r="C176"/>
      <c r="D176"/>
    </row>
    <row r="177" spans="1:4" ht="12.75">
      <c r="A177"/>
      <c r="B177"/>
      <c r="C177"/>
      <c r="D177"/>
    </row>
    <row r="178" spans="1:4" ht="12.75">
      <c r="A178"/>
      <c r="B178"/>
      <c r="C178"/>
      <c r="D178"/>
    </row>
    <row r="179" spans="1:4" ht="12.75">
      <c r="A179"/>
      <c r="B179"/>
      <c r="C179"/>
      <c r="D179"/>
    </row>
    <row r="180" spans="1:4" ht="12.75">
      <c r="A180"/>
      <c r="B180"/>
      <c r="C180"/>
      <c r="D180"/>
    </row>
    <row r="181" spans="1:4" ht="12.75">
      <c r="A181"/>
      <c r="B181"/>
      <c r="C181"/>
      <c r="D181"/>
    </row>
    <row r="182" spans="1:4" ht="12.75">
      <c r="A182"/>
      <c r="B182"/>
      <c r="C182"/>
      <c r="D182"/>
    </row>
    <row r="183" spans="1:4" ht="12.75">
      <c r="A183"/>
      <c r="B183"/>
      <c r="C183"/>
      <c r="D183"/>
    </row>
    <row r="184" spans="1:4" ht="12.75">
      <c r="A184"/>
      <c r="B184"/>
      <c r="C184"/>
      <c r="D184"/>
    </row>
    <row r="185" spans="1:4" ht="12.75">
      <c r="A185"/>
      <c r="B185"/>
      <c r="C185"/>
      <c r="D185"/>
    </row>
    <row r="186" spans="1:4" ht="12.75">
      <c r="A186"/>
      <c r="B186"/>
      <c r="C186"/>
      <c r="D186"/>
    </row>
    <row r="187" spans="1:4" ht="12.75">
      <c r="A187"/>
      <c r="B187"/>
      <c r="C187"/>
      <c r="D187"/>
    </row>
    <row r="188" spans="1:4" ht="12.75">
      <c r="A188"/>
      <c r="B188"/>
      <c r="C188"/>
      <c r="D188"/>
    </row>
    <row r="189" spans="1:4" ht="12.75">
      <c r="A189"/>
      <c r="B189"/>
      <c r="C189"/>
      <c r="D189"/>
    </row>
    <row r="190" spans="1:4" ht="12.75">
      <c r="A190"/>
      <c r="B190"/>
      <c r="C190"/>
      <c r="D190"/>
    </row>
    <row r="191" spans="1:4" ht="12.75">
      <c r="A191"/>
      <c r="B191"/>
      <c r="C191"/>
      <c r="D191"/>
    </row>
    <row r="192" spans="1:4" ht="12.75">
      <c r="A192"/>
      <c r="B192"/>
      <c r="C192"/>
      <c r="D192"/>
    </row>
    <row r="193" spans="1:4" ht="12.75">
      <c r="A193"/>
      <c r="B193"/>
      <c r="C193"/>
      <c r="D193"/>
    </row>
    <row r="194" spans="1:4" ht="12.75">
      <c r="A194"/>
      <c r="B194"/>
      <c r="C194"/>
      <c r="D194"/>
    </row>
    <row r="195" spans="1:4" ht="12.75">
      <c r="A195"/>
      <c r="B195"/>
      <c r="C195"/>
      <c r="D195"/>
    </row>
    <row r="196" spans="1:4" ht="12.75">
      <c r="A196"/>
      <c r="B196"/>
      <c r="C196"/>
      <c r="D196"/>
    </row>
    <row r="197" spans="1:4" ht="12.75">
      <c r="A197"/>
      <c r="B197"/>
      <c r="C197"/>
      <c r="D197"/>
    </row>
    <row r="198" spans="1:4" ht="12.75">
      <c r="A198"/>
      <c r="B198"/>
      <c r="C198"/>
      <c r="D198"/>
    </row>
    <row r="199" spans="1:4" ht="12.75">
      <c r="A199"/>
      <c r="B199"/>
      <c r="C199"/>
      <c r="D199"/>
    </row>
    <row r="200" spans="1:4" ht="12.75">
      <c r="A200"/>
      <c r="B200"/>
      <c r="C200"/>
      <c r="D200"/>
    </row>
    <row r="201" spans="1:4" ht="12.75">
      <c r="A201"/>
      <c r="B201"/>
      <c r="C201"/>
      <c r="D201"/>
    </row>
    <row r="202" spans="1:4" ht="12.75">
      <c r="A202"/>
      <c r="B202"/>
      <c r="C202"/>
      <c r="D202"/>
    </row>
    <row r="203" spans="1:4" ht="12.75">
      <c r="A203"/>
      <c r="B203"/>
      <c r="C203"/>
      <c r="D203"/>
    </row>
    <row r="204" spans="1:4" ht="12.75">
      <c r="A204"/>
      <c r="B204"/>
      <c r="C204"/>
      <c r="D204"/>
    </row>
    <row r="205" spans="1:4" ht="12.75">
      <c r="A205"/>
      <c r="B205"/>
      <c r="C205"/>
      <c r="D205"/>
    </row>
    <row r="206" spans="1:4" ht="12.75">
      <c r="A206"/>
      <c r="B206"/>
      <c r="C206"/>
      <c r="D206"/>
    </row>
    <row r="207" spans="1:4" ht="12.75">
      <c r="A207"/>
      <c r="B207"/>
      <c r="C207"/>
      <c r="D207"/>
    </row>
    <row r="208" spans="1:4" ht="12.75">
      <c r="A208"/>
      <c r="B208"/>
      <c r="C208"/>
      <c r="D208"/>
    </row>
    <row r="209" spans="1:4" ht="12.75">
      <c r="A209"/>
      <c r="B209"/>
      <c r="C209"/>
      <c r="D209"/>
    </row>
    <row r="210" spans="1:4" ht="12.75">
      <c r="A210"/>
      <c r="B210"/>
      <c r="C210"/>
      <c r="D210"/>
    </row>
    <row r="211" spans="1:4" ht="12.75">
      <c r="A211"/>
      <c r="B211"/>
      <c r="C211"/>
      <c r="D211"/>
    </row>
    <row r="212" spans="1:4" ht="12.75">
      <c r="A212"/>
      <c r="B212"/>
      <c r="C212"/>
      <c r="D212"/>
    </row>
    <row r="213" spans="1:4" ht="12.75">
      <c r="A213"/>
      <c r="B213"/>
      <c r="C213"/>
      <c r="D213"/>
    </row>
    <row r="214" spans="1:4" ht="12.75">
      <c r="A214"/>
      <c r="B214"/>
      <c r="C214"/>
      <c r="D214"/>
    </row>
    <row r="215" spans="1:4" ht="12.75">
      <c r="A215"/>
      <c r="B215"/>
      <c r="C215"/>
      <c r="D215"/>
    </row>
    <row r="216" spans="1:4" ht="12.75">
      <c r="A216"/>
      <c r="B216"/>
      <c r="C216"/>
      <c r="D216"/>
    </row>
    <row r="217" spans="1:4" ht="12.75">
      <c r="A217"/>
      <c r="B217"/>
      <c r="C217"/>
      <c r="D217"/>
    </row>
    <row r="218" spans="1:4" ht="12.75">
      <c r="A218"/>
      <c r="B218"/>
      <c r="C218"/>
      <c r="D218"/>
    </row>
    <row r="219" spans="1:4" ht="12.75">
      <c r="A219"/>
      <c r="B219"/>
      <c r="C219"/>
      <c r="D219"/>
    </row>
    <row r="220" spans="1:4" ht="12.75">
      <c r="A220"/>
      <c r="B220"/>
      <c r="C220"/>
      <c r="D220"/>
    </row>
    <row r="221" spans="1:4" ht="12.75">
      <c r="A221"/>
      <c r="B221"/>
      <c r="C221"/>
      <c r="D221"/>
    </row>
    <row r="222" spans="1:4" ht="12.75">
      <c r="A222"/>
      <c r="B222"/>
      <c r="C222"/>
      <c r="D222"/>
    </row>
    <row r="223" spans="1:4" ht="12.75">
      <c r="A223"/>
      <c r="B223"/>
      <c r="C223"/>
      <c r="D223"/>
    </row>
    <row r="224" spans="1:4" ht="12.75">
      <c r="A224"/>
      <c r="B224"/>
      <c r="C224"/>
      <c r="D224"/>
    </row>
    <row r="225" spans="1:4" ht="12.75">
      <c r="A225"/>
      <c r="B225"/>
      <c r="C225"/>
      <c r="D225"/>
    </row>
    <row r="226" spans="1:4" ht="12.75">
      <c r="A226"/>
      <c r="B226"/>
      <c r="C226"/>
      <c r="D226"/>
    </row>
    <row r="227" spans="1:4" ht="12.75">
      <c r="A227"/>
      <c r="B227"/>
      <c r="C227"/>
      <c r="D227"/>
    </row>
    <row r="228" spans="1:4" ht="12.75">
      <c r="A228"/>
      <c r="B228"/>
      <c r="C228"/>
      <c r="D228"/>
    </row>
    <row r="229" spans="1:4" ht="12.75">
      <c r="A229"/>
      <c r="B229"/>
      <c r="C229"/>
      <c r="D229"/>
    </row>
    <row r="230" spans="1:4" ht="12.75">
      <c r="A230"/>
      <c r="B230"/>
      <c r="C230"/>
      <c r="D230"/>
    </row>
    <row r="231" spans="1:4" ht="12.75">
      <c r="A231"/>
      <c r="B231"/>
      <c r="C231"/>
      <c r="D231"/>
    </row>
    <row r="232" spans="1:4" ht="12.75">
      <c r="A232"/>
      <c r="B232"/>
      <c r="C232"/>
      <c r="D232"/>
    </row>
    <row r="233" spans="1:4" ht="12.75">
      <c r="A233"/>
      <c r="B233"/>
      <c r="C233"/>
      <c r="D233"/>
    </row>
    <row r="234" spans="1:4" ht="12.75">
      <c r="A234"/>
      <c r="B234"/>
      <c r="C234"/>
      <c r="D234"/>
    </row>
    <row r="235" spans="1:4" ht="12.75">
      <c r="A235"/>
      <c r="B235"/>
      <c r="C235"/>
      <c r="D235"/>
    </row>
    <row r="236" spans="1:4" ht="12.75">
      <c r="A236"/>
      <c r="B236"/>
      <c r="C236"/>
      <c r="D236"/>
    </row>
    <row r="237" spans="1:4" ht="12.75">
      <c r="A237"/>
      <c r="B237"/>
      <c r="C237"/>
      <c r="D237"/>
    </row>
    <row r="238" spans="1:4" ht="12.75">
      <c r="A238"/>
      <c r="B238"/>
      <c r="C238"/>
      <c r="D238"/>
    </row>
    <row r="239" spans="1:4" ht="12.75">
      <c r="A239"/>
      <c r="B239"/>
      <c r="C239"/>
      <c r="D239"/>
    </row>
    <row r="240" spans="1:4" ht="12.75">
      <c r="A240"/>
      <c r="B240"/>
      <c r="C240"/>
      <c r="D240"/>
    </row>
    <row r="241" spans="1:4" ht="12.75">
      <c r="A241"/>
      <c r="B241"/>
      <c r="C241"/>
      <c r="D241"/>
    </row>
    <row r="242" spans="1:4" ht="12.75">
      <c r="A242"/>
      <c r="B242"/>
      <c r="C242"/>
      <c r="D242"/>
    </row>
    <row r="243" spans="1:4" ht="12.75">
      <c r="A243"/>
      <c r="B243"/>
      <c r="C243"/>
      <c r="D243"/>
    </row>
    <row r="244" spans="1:4" ht="12.75">
      <c r="A244"/>
      <c r="B244"/>
      <c r="C244"/>
      <c r="D244"/>
    </row>
    <row r="245" spans="1:4" ht="12.75">
      <c r="A245"/>
      <c r="B245"/>
      <c r="C245"/>
      <c r="D245"/>
    </row>
    <row r="246" spans="1:4" ht="12.75">
      <c r="A246"/>
      <c r="B246"/>
      <c r="C246"/>
      <c r="D246"/>
    </row>
    <row r="247" spans="1:4" ht="12.75">
      <c r="A247"/>
      <c r="B247"/>
      <c r="C247"/>
      <c r="D247"/>
    </row>
    <row r="248" spans="1:4" ht="12.75">
      <c r="A248"/>
      <c r="B248"/>
      <c r="C248"/>
      <c r="D248"/>
    </row>
    <row r="249" spans="1:4" ht="12.75">
      <c r="A249"/>
      <c r="B249"/>
      <c r="C249"/>
      <c r="D249"/>
    </row>
    <row r="250" spans="1:4" ht="12.75">
      <c r="A250"/>
      <c r="B250"/>
      <c r="C250"/>
      <c r="D250"/>
    </row>
    <row r="251" spans="1:4" ht="12.75">
      <c r="A251"/>
      <c r="B251"/>
      <c r="C251"/>
      <c r="D251"/>
    </row>
    <row r="252" spans="1:4" ht="12.75">
      <c r="A252"/>
      <c r="B252"/>
      <c r="C252"/>
      <c r="D252"/>
    </row>
    <row r="253" spans="1:4" ht="12.75">
      <c r="A253"/>
      <c r="B253"/>
      <c r="C253"/>
      <c r="D253"/>
    </row>
    <row r="254" spans="1:4" ht="12.75">
      <c r="A254"/>
      <c r="B254"/>
      <c r="C254"/>
      <c r="D254"/>
    </row>
    <row r="255" spans="1:4" ht="12.75">
      <c r="A255"/>
      <c r="B255"/>
      <c r="C255"/>
      <c r="D255"/>
    </row>
    <row r="256" spans="1:4" ht="12.75">
      <c r="A256"/>
      <c r="B256"/>
      <c r="C256"/>
      <c r="D256"/>
    </row>
    <row r="257" spans="1:4" ht="12.75">
      <c r="A257"/>
      <c r="B257"/>
      <c r="C257"/>
      <c r="D257"/>
    </row>
    <row r="258" spans="1:4" ht="12.75">
      <c r="A258"/>
      <c r="B258"/>
      <c r="C258"/>
      <c r="D258"/>
    </row>
    <row r="259" spans="1:4" ht="12.75">
      <c r="A259"/>
      <c r="B259"/>
      <c r="C259"/>
      <c r="D259"/>
    </row>
    <row r="260" spans="1:4" ht="12.75">
      <c r="A260"/>
      <c r="B260"/>
      <c r="C260"/>
      <c r="D260"/>
    </row>
    <row r="261" spans="1:4" ht="12.75">
      <c r="A261"/>
      <c r="B261"/>
      <c r="C261"/>
      <c r="D261"/>
    </row>
    <row r="262" spans="1:4" ht="12.75">
      <c r="A262"/>
      <c r="B262"/>
      <c r="C262"/>
      <c r="D262"/>
    </row>
    <row r="263" spans="1:4" ht="12.75">
      <c r="A263"/>
      <c r="B263"/>
      <c r="C263"/>
      <c r="D263"/>
    </row>
    <row r="264" spans="1:4" ht="12.75">
      <c r="A264"/>
      <c r="B264"/>
      <c r="C264"/>
      <c r="D264"/>
    </row>
    <row r="265" spans="1:4" ht="12.75">
      <c r="A265"/>
      <c r="B265"/>
      <c r="C265"/>
      <c r="D265"/>
    </row>
    <row r="266" spans="1:4" ht="12.75">
      <c r="A266"/>
      <c r="B266"/>
      <c r="C266"/>
      <c r="D266"/>
    </row>
    <row r="267" spans="1:4" ht="12.75">
      <c r="A267"/>
      <c r="B267"/>
      <c r="C267"/>
      <c r="D267"/>
    </row>
    <row r="268" spans="1:4" ht="12.75">
      <c r="A268"/>
      <c r="B268"/>
      <c r="C268"/>
      <c r="D268"/>
    </row>
    <row r="269" spans="1:4" ht="12.75">
      <c r="A269"/>
      <c r="B269"/>
      <c r="C269"/>
      <c r="D269"/>
    </row>
    <row r="270" spans="1:4" ht="12.75">
      <c r="A270"/>
      <c r="B270"/>
      <c r="C270"/>
      <c r="D270"/>
    </row>
    <row r="271" spans="1:4" ht="12.75">
      <c r="A271"/>
      <c r="B271"/>
      <c r="C271"/>
      <c r="D271"/>
    </row>
    <row r="272" spans="1:4" ht="12.75">
      <c r="A272"/>
      <c r="B272"/>
      <c r="C272"/>
      <c r="D272"/>
    </row>
    <row r="273" spans="1:4" ht="12.75">
      <c r="A273"/>
      <c r="B273"/>
      <c r="C273"/>
      <c r="D273"/>
    </row>
    <row r="274" spans="1:4" ht="12.75">
      <c r="A274"/>
      <c r="B274"/>
      <c r="C274"/>
      <c r="D274"/>
    </row>
    <row r="275" spans="1:4" ht="12.75">
      <c r="A275"/>
      <c r="B275"/>
      <c r="C275"/>
      <c r="D275"/>
    </row>
    <row r="276" spans="1:4" ht="12.75">
      <c r="A276"/>
      <c r="B276"/>
      <c r="C276"/>
      <c r="D276"/>
    </row>
    <row r="277" spans="1:4" ht="12.75">
      <c r="A277"/>
      <c r="B277"/>
      <c r="C277"/>
      <c r="D277"/>
    </row>
    <row r="278" spans="1:4" ht="12.75">
      <c r="A278"/>
      <c r="B278"/>
      <c r="C278"/>
      <c r="D278"/>
    </row>
    <row r="279" spans="1:4" ht="12.75">
      <c r="A279"/>
      <c r="B279"/>
      <c r="C279"/>
      <c r="D279"/>
    </row>
    <row r="280" spans="1:4" ht="12.75">
      <c r="A280"/>
      <c r="B280"/>
      <c r="C280"/>
      <c r="D280"/>
    </row>
    <row r="281" spans="1:4" ht="12.75">
      <c r="A281"/>
      <c r="B281"/>
      <c r="C281"/>
      <c r="D281"/>
    </row>
    <row r="282" spans="1:4" ht="12.75">
      <c r="A282"/>
      <c r="B282"/>
      <c r="C282"/>
      <c r="D282"/>
    </row>
    <row r="283" spans="1:4" ht="12.75">
      <c r="A283"/>
      <c r="B283"/>
      <c r="C283"/>
      <c r="D283"/>
    </row>
    <row r="284" spans="1:4" ht="12.75">
      <c r="A284"/>
      <c r="B284"/>
      <c r="C284"/>
      <c r="D284"/>
    </row>
    <row r="285" spans="1:4" ht="12.75">
      <c r="A285"/>
      <c r="B285"/>
      <c r="C285"/>
      <c r="D285"/>
    </row>
    <row r="286" spans="1:4" ht="12.75">
      <c r="A286"/>
      <c r="B286"/>
      <c r="C286"/>
      <c r="D286"/>
    </row>
    <row r="287" spans="1:4" ht="12.75">
      <c r="A287"/>
      <c r="B287"/>
      <c r="C287"/>
      <c r="D287"/>
    </row>
    <row r="288" spans="1:4" ht="12.75">
      <c r="A288"/>
      <c r="B288"/>
      <c r="C288"/>
      <c r="D288"/>
    </row>
    <row r="289" spans="1:4" ht="12.75">
      <c r="A289"/>
      <c r="B289"/>
      <c r="C289"/>
      <c r="D289"/>
    </row>
    <row r="290" spans="1:4" ht="12.75">
      <c r="A290"/>
      <c r="B290"/>
      <c r="C290"/>
      <c r="D290"/>
    </row>
    <row r="291" spans="1:4" ht="12.75">
      <c r="A291"/>
      <c r="B291"/>
      <c r="C291"/>
      <c r="D291"/>
    </row>
    <row r="292" spans="1:4" ht="12.75">
      <c r="A292"/>
      <c r="B292"/>
      <c r="C292"/>
      <c r="D292"/>
    </row>
    <row r="293" spans="1:4" ht="12.75">
      <c r="A293"/>
      <c r="B293"/>
      <c r="C293"/>
      <c r="D293"/>
    </row>
    <row r="294" spans="1:4" ht="12.75">
      <c r="A294"/>
      <c r="B294"/>
      <c r="C294"/>
      <c r="D294"/>
    </row>
    <row r="295" spans="1:4" ht="12.75">
      <c r="A295"/>
      <c r="B295"/>
      <c r="C295"/>
      <c r="D295"/>
    </row>
    <row r="296" spans="1:4" ht="12.75">
      <c r="A296"/>
      <c r="B296"/>
      <c r="C296"/>
      <c r="D296"/>
    </row>
    <row r="297" spans="1:4" ht="12.75">
      <c r="A297"/>
      <c r="B297"/>
      <c r="C297"/>
      <c r="D297"/>
    </row>
    <row r="298" spans="1:4" ht="12.75">
      <c r="A298"/>
      <c r="B298"/>
      <c r="C298"/>
      <c r="D298"/>
    </row>
    <row r="299" spans="1:4" ht="12.75">
      <c r="A299"/>
      <c r="B299"/>
      <c r="C299"/>
      <c r="D299"/>
    </row>
    <row r="300" spans="1:4" ht="12.75">
      <c r="A300"/>
      <c r="B300"/>
      <c r="C300"/>
      <c r="D300"/>
    </row>
    <row r="301" spans="1:4" ht="12.75">
      <c r="A301"/>
      <c r="B301"/>
      <c r="C301"/>
      <c r="D301"/>
    </row>
    <row r="302" spans="1:4" ht="12.75">
      <c r="A302"/>
      <c r="B302"/>
      <c r="C302"/>
      <c r="D302"/>
    </row>
    <row r="303" spans="1:4" ht="12.75">
      <c r="A303"/>
      <c r="B303"/>
      <c r="C303"/>
      <c r="D303"/>
    </row>
    <row r="304" spans="1:4" ht="12.75">
      <c r="A304"/>
      <c r="B304"/>
      <c r="C304"/>
      <c r="D304"/>
    </row>
    <row r="305" spans="1:4" ht="12.75">
      <c r="A305"/>
      <c r="B305"/>
      <c r="C305"/>
      <c r="D305"/>
    </row>
    <row r="306" spans="1:4" ht="12.75">
      <c r="A306"/>
      <c r="B306"/>
      <c r="C306"/>
      <c r="D306"/>
    </row>
    <row r="307" spans="1:4" ht="12.75">
      <c r="A307"/>
      <c r="B307"/>
      <c r="C307"/>
      <c r="D307"/>
    </row>
    <row r="308" spans="1:4" ht="12.75">
      <c r="A308"/>
      <c r="B308"/>
      <c r="C308"/>
      <c r="D308"/>
    </row>
    <row r="309" spans="1:4" ht="12.75">
      <c r="A309"/>
      <c r="B309"/>
      <c r="C309"/>
      <c r="D309"/>
    </row>
    <row r="310" spans="1:4" ht="12.75">
      <c r="A310"/>
      <c r="B310"/>
      <c r="C310"/>
      <c r="D310"/>
    </row>
    <row r="311" spans="1:4" ht="12.75">
      <c r="A311"/>
      <c r="B311"/>
      <c r="C311"/>
      <c r="D311"/>
    </row>
    <row r="312" spans="1:4" ht="12.75">
      <c r="A312"/>
      <c r="B312"/>
      <c r="C312"/>
      <c r="D312"/>
    </row>
    <row r="313" spans="1:4" ht="12.75">
      <c r="A313"/>
      <c r="B313"/>
      <c r="C313"/>
      <c r="D313"/>
    </row>
    <row r="314" spans="1:4" ht="12.75">
      <c r="A314"/>
      <c r="B314"/>
      <c r="C314"/>
      <c r="D314"/>
    </row>
    <row r="315" spans="1:4" ht="12.75">
      <c r="A315"/>
      <c r="B315"/>
      <c r="C315"/>
      <c r="D315"/>
    </row>
    <row r="316" spans="1:4" ht="12.75">
      <c r="A316"/>
      <c r="B316"/>
      <c r="C316"/>
      <c r="D316"/>
    </row>
    <row r="317" spans="1:4" ht="12.75">
      <c r="A317"/>
      <c r="B317"/>
      <c r="C317"/>
      <c r="D317"/>
    </row>
    <row r="318" spans="1:4" ht="12.75">
      <c r="A318"/>
      <c r="B318"/>
      <c r="C318"/>
      <c r="D318"/>
    </row>
    <row r="319" spans="1:4" ht="12.75">
      <c r="A319"/>
      <c r="B319"/>
      <c r="C319"/>
      <c r="D319"/>
    </row>
    <row r="320" spans="1:4" ht="12.75">
      <c r="A320"/>
      <c r="B320"/>
      <c r="C320"/>
      <c r="D320"/>
    </row>
    <row r="321" spans="1:4" ht="12.75">
      <c r="A321"/>
      <c r="B321"/>
      <c r="C321"/>
      <c r="D321"/>
    </row>
    <row r="322" spans="1:4" ht="12.75">
      <c r="A322"/>
      <c r="B322"/>
      <c r="C322"/>
      <c r="D322"/>
    </row>
    <row r="323" spans="1:4" ht="12.75">
      <c r="A323"/>
      <c r="B323"/>
      <c r="C323"/>
      <c r="D323"/>
    </row>
    <row r="324" spans="1:4" ht="12.75">
      <c r="A324"/>
      <c r="B324"/>
      <c r="C324"/>
      <c r="D324"/>
    </row>
    <row r="325" spans="1:4" ht="12.75">
      <c r="A325"/>
      <c r="B325"/>
      <c r="C325"/>
      <c r="D325"/>
    </row>
    <row r="326" spans="1:4" ht="12.75">
      <c r="A326"/>
      <c r="B326"/>
      <c r="C326"/>
      <c r="D326"/>
    </row>
    <row r="327" spans="1:4" ht="12.75">
      <c r="A327"/>
      <c r="B327"/>
      <c r="C327"/>
      <c r="D327"/>
    </row>
    <row r="328" spans="1:4" ht="12.75">
      <c r="A328"/>
      <c r="B328"/>
      <c r="C328"/>
      <c r="D328"/>
    </row>
    <row r="329" spans="1:4" ht="12.75">
      <c r="A329"/>
      <c r="B329"/>
      <c r="C329"/>
      <c r="D329"/>
    </row>
    <row r="330" spans="1:4" ht="12.75">
      <c r="A330"/>
      <c r="B330"/>
      <c r="C330"/>
      <c r="D330"/>
    </row>
    <row r="331" spans="1:4" ht="12.75">
      <c r="A331"/>
      <c r="B331"/>
      <c r="C331"/>
      <c r="D331"/>
    </row>
    <row r="332" spans="1:4" ht="12.75">
      <c r="A332"/>
      <c r="B332"/>
      <c r="C332"/>
      <c r="D332"/>
    </row>
    <row r="333" spans="1:4" ht="12.75">
      <c r="A333"/>
      <c r="B333"/>
      <c r="C333"/>
      <c r="D333"/>
    </row>
    <row r="334" spans="1:4" ht="12.75">
      <c r="A334"/>
      <c r="B334"/>
      <c r="C334"/>
      <c r="D334"/>
    </row>
    <row r="335" spans="1:4" ht="12.75">
      <c r="A335"/>
      <c r="B335"/>
      <c r="C335"/>
      <c r="D335"/>
    </row>
    <row r="336" spans="1:4" ht="12.75">
      <c r="A336"/>
      <c r="B336"/>
      <c r="C336"/>
      <c r="D336"/>
    </row>
    <row r="337" spans="1:4" ht="12.75">
      <c r="A337"/>
      <c r="B337"/>
      <c r="C337"/>
      <c r="D337"/>
    </row>
    <row r="338" spans="1:4" ht="12.75">
      <c r="A338"/>
      <c r="B338"/>
      <c r="C338"/>
      <c r="D338"/>
    </row>
    <row r="339" spans="1:4" ht="12.75">
      <c r="A339"/>
      <c r="B339"/>
      <c r="C339"/>
      <c r="D339"/>
    </row>
    <row r="340" spans="1:4" ht="12.75">
      <c r="A340"/>
      <c r="B340"/>
      <c r="C340"/>
      <c r="D340"/>
    </row>
    <row r="341" spans="1:4" ht="12.75">
      <c r="A341"/>
      <c r="B341"/>
      <c r="C341"/>
      <c r="D341"/>
    </row>
    <row r="342" spans="1:4" ht="12.75">
      <c r="A342"/>
      <c r="B342"/>
      <c r="C342"/>
      <c r="D342"/>
    </row>
    <row r="343" spans="1:4" ht="12.75">
      <c r="A343"/>
      <c r="B343"/>
      <c r="C343"/>
      <c r="D343"/>
    </row>
    <row r="344" spans="1:4" ht="12.75">
      <c r="A344"/>
      <c r="B344"/>
      <c r="C344"/>
      <c r="D344"/>
    </row>
    <row r="345" spans="1:4" ht="12.75">
      <c r="A345"/>
      <c r="B345"/>
      <c r="C345"/>
      <c r="D345"/>
    </row>
    <row r="346" spans="1:4" ht="12.75">
      <c r="A346"/>
      <c r="B346"/>
      <c r="C346"/>
      <c r="D346"/>
    </row>
    <row r="347" spans="1:4" ht="12.75">
      <c r="A347"/>
      <c r="B347"/>
      <c r="C347"/>
      <c r="D347"/>
    </row>
    <row r="348" spans="1:4" ht="12.75">
      <c r="A348"/>
      <c r="B348"/>
      <c r="C348"/>
      <c r="D348"/>
    </row>
    <row r="349" spans="1:4" ht="12.75">
      <c r="A349"/>
      <c r="B349"/>
      <c r="C349"/>
      <c r="D349"/>
    </row>
    <row r="350" spans="1:4" ht="12.75">
      <c r="A350"/>
      <c r="B350"/>
      <c r="C350"/>
      <c r="D350"/>
    </row>
    <row r="351" spans="1:4" ht="12.75">
      <c r="A351"/>
      <c r="B351"/>
      <c r="C351"/>
      <c r="D351"/>
    </row>
    <row r="352" spans="1:4" ht="12.75">
      <c r="A352"/>
      <c r="B352"/>
      <c r="C352"/>
      <c r="D352"/>
    </row>
    <row r="353" spans="1:4" ht="12.75">
      <c r="A353"/>
      <c r="B353"/>
      <c r="C353"/>
      <c r="D353"/>
    </row>
    <row r="354" spans="1:4" ht="12.75">
      <c r="A354"/>
      <c r="B354"/>
      <c r="C354"/>
      <c r="D354"/>
    </row>
    <row r="355" spans="1:4" ht="12.75">
      <c r="A355"/>
      <c r="B355"/>
      <c r="C355"/>
      <c r="D355"/>
    </row>
    <row r="356" spans="1:4" ht="12.75">
      <c r="A356"/>
      <c r="B356"/>
      <c r="C356"/>
      <c r="D356"/>
    </row>
    <row r="357" spans="1:4" ht="12.75">
      <c r="A357"/>
      <c r="B357"/>
      <c r="C357"/>
      <c r="D357"/>
    </row>
    <row r="358" spans="1:4" ht="12.75">
      <c r="A358"/>
      <c r="B358"/>
      <c r="C358"/>
      <c r="D358"/>
    </row>
    <row r="359" spans="1:4" ht="12.75">
      <c r="A359"/>
      <c r="B359"/>
      <c r="C359"/>
      <c r="D359"/>
    </row>
    <row r="360" spans="1:4" ht="12.75">
      <c r="A360"/>
      <c r="B360"/>
      <c r="C360"/>
      <c r="D360"/>
    </row>
    <row r="361" spans="1:4" ht="12.75">
      <c r="A361"/>
      <c r="B361"/>
      <c r="C361"/>
      <c r="D361"/>
    </row>
    <row r="362" spans="1:4" ht="12.75">
      <c r="A362"/>
      <c r="B362"/>
      <c r="C362"/>
      <c r="D362"/>
    </row>
    <row r="363" spans="1:4" ht="12.75">
      <c r="A363"/>
      <c r="B363"/>
      <c r="C363"/>
      <c r="D363"/>
    </row>
    <row r="364" spans="1:4" ht="12.75">
      <c r="A364"/>
      <c r="B364"/>
      <c r="C364"/>
      <c r="D364"/>
    </row>
    <row r="365" spans="1:4" ht="12.75">
      <c r="A365"/>
      <c r="B365"/>
      <c r="C365"/>
      <c r="D365"/>
    </row>
    <row r="366" spans="1:4" ht="12.75">
      <c r="A366"/>
      <c r="B366"/>
      <c r="C366"/>
      <c r="D366"/>
    </row>
    <row r="367" spans="1:4" ht="12.75">
      <c r="A367"/>
      <c r="B367"/>
      <c r="C367"/>
      <c r="D367"/>
    </row>
    <row r="368" spans="1:4" ht="12.75">
      <c r="A368"/>
      <c r="B368"/>
      <c r="C368"/>
      <c r="D368"/>
    </row>
    <row r="369" spans="1:4" ht="12.75">
      <c r="A369"/>
      <c r="B369"/>
      <c r="C369"/>
      <c r="D369"/>
    </row>
    <row r="370" spans="1:4" ht="12.75">
      <c r="A370"/>
      <c r="B370"/>
      <c r="C370"/>
      <c r="D370"/>
    </row>
    <row r="371" spans="1:4" ht="12.75">
      <c r="A371"/>
      <c r="B371"/>
      <c r="C371"/>
      <c r="D371"/>
    </row>
    <row r="372" spans="1:4" ht="12.75">
      <c r="A372"/>
      <c r="B372"/>
      <c r="C372"/>
      <c r="D372"/>
    </row>
    <row r="373" spans="1:4" ht="12.75">
      <c r="A373"/>
      <c r="B373"/>
      <c r="C373"/>
      <c r="D373"/>
    </row>
    <row r="374" spans="1:4" ht="12.75">
      <c r="A374"/>
      <c r="B374"/>
      <c r="C374"/>
      <c r="D374"/>
    </row>
    <row r="375" spans="1:4" ht="12.75">
      <c r="A375"/>
      <c r="B375"/>
      <c r="C375"/>
      <c r="D375"/>
    </row>
    <row r="376" spans="1:4" ht="12.75">
      <c r="A376"/>
      <c r="B376"/>
      <c r="C376"/>
      <c r="D376"/>
    </row>
    <row r="377" spans="1:4" ht="12.75">
      <c r="A377"/>
      <c r="B377"/>
      <c r="C377"/>
      <c r="D377"/>
    </row>
    <row r="378" spans="1:4" ht="12.75">
      <c r="A378"/>
      <c r="B378"/>
      <c r="C378"/>
      <c r="D378"/>
    </row>
    <row r="379" spans="1:4" ht="12.75">
      <c r="A379"/>
      <c r="B379"/>
      <c r="C379"/>
      <c r="D379"/>
    </row>
    <row r="380" spans="1:4" ht="12.75">
      <c r="A380"/>
      <c r="B380"/>
      <c r="C380"/>
      <c r="D380"/>
    </row>
    <row r="381" spans="1:4" ht="12.75">
      <c r="A381"/>
      <c r="B381"/>
      <c r="C381"/>
      <c r="D381"/>
    </row>
    <row r="382" spans="1:4" ht="12.75">
      <c r="A382"/>
      <c r="B382"/>
      <c r="C382"/>
      <c r="D382"/>
    </row>
    <row r="383" spans="1:4" ht="12.75">
      <c r="A383"/>
      <c r="B383"/>
      <c r="C383"/>
      <c r="D383"/>
    </row>
    <row r="384" spans="1:4" ht="12.75">
      <c r="A384"/>
      <c r="B384"/>
      <c r="C384"/>
      <c r="D384"/>
    </row>
    <row r="385" spans="1:4" ht="12.75">
      <c r="A385"/>
      <c r="B385"/>
      <c r="C385"/>
      <c r="D385"/>
    </row>
    <row r="386" spans="1:4" ht="12.75">
      <c r="A386"/>
      <c r="B386"/>
      <c r="C386"/>
      <c r="D386"/>
    </row>
    <row r="387" spans="1:4" ht="12.75">
      <c r="A387"/>
      <c r="B387"/>
      <c r="C387"/>
      <c r="D387"/>
    </row>
    <row r="388" spans="1:4" ht="12.75">
      <c r="A388"/>
      <c r="B388"/>
      <c r="C388"/>
      <c r="D388"/>
    </row>
    <row r="389" spans="1:4" ht="12.75">
      <c r="A389"/>
      <c r="B389"/>
      <c r="C389"/>
      <c r="D389"/>
    </row>
    <row r="390" spans="1:4" ht="12.75">
      <c r="A390"/>
      <c r="B390"/>
      <c r="C390"/>
      <c r="D390"/>
    </row>
    <row r="391" spans="1:4" ht="12.75">
      <c r="A391"/>
      <c r="B391"/>
      <c r="C391"/>
      <c r="D391"/>
    </row>
    <row r="392" spans="1:4" ht="12.75">
      <c r="A392"/>
      <c r="B392"/>
      <c r="C392"/>
      <c r="D392"/>
    </row>
    <row r="393" spans="1:4" ht="12.75">
      <c r="A393"/>
      <c r="B393"/>
      <c r="C393"/>
      <c r="D393"/>
    </row>
    <row r="394" spans="1:4" ht="12.75">
      <c r="A394"/>
      <c r="B394"/>
      <c r="C394"/>
      <c r="D394"/>
    </row>
    <row r="395" spans="1:4" ht="12.75">
      <c r="A395"/>
      <c r="B395"/>
      <c r="C395"/>
      <c r="D395"/>
    </row>
    <row r="396" spans="1:4" ht="12.75">
      <c r="A396"/>
      <c r="B396"/>
      <c r="C396"/>
      <c r="D396"/>
    </row>
    <row r="397" spans="1:4" ht="12.75">
      <c r="A397"/>
      <c r="B397"/>
      <c r="C397"/>
      <c r="D397"/>
    </row>
    <row r="398" spans="1:4" ht="12.75">
      <c r="A398"/>
      <c r="B398"/>
      <c r="C398"/>
      <c r="D398"/>
    </row>
    <row r="399" spans="1:4" ht="12.75">
      <c r="A399"/>
      <c r="B399"/>
      <c r="C399"/>
      <c r="D399"/>
    </row>
    <row r="400" spans="1:4" ht="12.75">
      <c r="A400"/>
      <c r="B400"/>
      <c r="C400"/>
      <c r="D400"/>
    </row>
    <row r="401" spans="1:4" ht="12.75">
      <c r="A401"/>
      <c r="B401"/>
      <c r="C401"/>
      <c r="D401"/>
    </row>
    <row r="402" spans="1:4" ht="12.75">
      <c r="A402"/>
      <c r="B402"/>
      <c r="C402"/>
      <c r="D402"/>
    </row>
    <row r="403" spans="1:4" ht="12.75">
      <c r="A403"/>
      <c r="B403"/>
      <c r="C403"/>
      <c r="D403"/>
    </row>
    <row r="404" spans="1:4" ht="12.75">
      <c r="A404"/>
      <c r="B404"/>
      <c r="C404"/>
      <c r="D404"/>
    </row>
    <row r="405" spans="1:4" ht="12.75">
      <c r="A405"/>
      <c r="B405"/>
      <c r="C405"/>
      <c r="D405"/>
    </row>
    <row r="406" spans="1:4" ht="12.75">
      <c r="A406"/>
      <c r="B406"/>
      <c r="C406"/>
      <c r="D406"/>
    </row>
    <row r="407" spans="1:4" ht="12.75">
      <c r="A407"/>
      <c r="B407"/>
      <c r="C407"/>
      <c r="D407"/>
    </row>
    <row r="408" spans="1:4" ht="12.75">
      <c r="A408"/>
      <c r="B408"/>
      <c r="C408"/>
      <c r="D408"/>
    </row>
    <row r="409" spans="1:4" ht="12.75">
      <c r="A409"/>
      <c r="B409"/>
      <c r="C409"/>
      <c r="D409"/>
    </row>
    <row r="410" spans="1:4" ht="12.75">
      <c r="A410"/>
      <c r="B410"/>
      <c r="C410"/>
      <c r="D410"/>
    </row>
    <row r="411" spans="1:4" ht="12.75">
      <c r="A411"/>
      <c r="B411"/>
      <c r="C411"/>
      <c r="D411"/>
    </row>
    <row r="412" spans="1:4" ht="12.75">
      <c r="A412"/>
      <c r="B412"/>
      <c r="C412"/>
      <c r="D412"/>
    </row>
    <row r="413" spans="1:4" ht="12.75">
      <c r="A413"/>
      <c r="B413"/>
      <c r="C413"/>
      <c r="D413"/>
    </row>
    <row r="414" spans="1:4" ht="12.75">
      <c r="A414"/>
      <c r="B414"/>
      <c r="C414"/>
      <c r="D414"/>
    </row>
    <row r="415" spans="1:4" ht="12.75">
      <c r="A415"/>
      <c r="B415"/>
      <c r="C415"/>
      <c r="D415"/>
    </row>
    <row r="416" spans="1:4" ht="12.75">
      <c r="A416"/>
      <c r="B416"/>
      <c r="C416"/>
      <c r="D416"/>
    </row>
    <row r="417" spans="1:4" ht="12.75">
      <c r="A417"/>
      <c r="B417"/>
      <c r="C417"/>
      <c r="D417"/>
    </row>
    <row r="418" spans="1:4" ht="12.75">
      <c r="A418"/>
      <c r="B418"/>
      <c r="C418"/>
      <c r="D418"/>
    </row>
    <row r="419" spans="1:4" ht="12.75">
      <c r="A419"/>
      <c r="B419"/>
      <c r="C419"/>
      <c r="D419"/>
    </row>
    <row r="420" spans="1:4" ht="12.75">
      <c r="A420"/>
      <c r="B420"/>
      <c r="C420"/>
      <c r="D420"/>
    </row>
    <row r="421" spans="1:4" ht="12.75">
      <c r="A421"/>
      <c r="B421"/>
      <c r="C421"/>
      <c r="D421"/>
    </row>
    <row r="422" spans="1:4" ht="12.75">
      <c r="A422"/>
      <c r="B422"/>
      <c r="C422"/>
      <c r="D422"/>
    </row>
    <row r="423" spans="1:4" ht="12.75">
      <c r="A423"/>
      <c r="B423"/>
      <c r="C423"/>
      <c r="D423"/>
    </row>
    <row r="424" spans="1:4" ht="12.75">
      <c r="A424"/>
      <c r="B424"/>
      <c r="C424"/>
      <c r="D424"/>
    </row>
    <row r="425" spans="1:4" ht="12.75">
      <c r="A425"/>
      <c r="B425"/>
      <c r="C425"/>
      <c r="D425"/>
    </row>
    <row r="426" spans="1:4" ht="12.75">
      <c r="A426"/>
      <c r="B426"/>
      <c r="C426"/>
      <c r="D426"/>
    </row>
    <row r="427" spans="1:4" ht="12.75">
      <c r="A427"/>
      <c r="B427"/>
      <c r="C427"/>
      <c r="D427"/>
    </row>
    <row r="428" spans="1:4" ht="12.75">
      <c r="A428"/>
      <c r="B428"/>
      <c r="C428"/>
      <c r="D428"/>
    </row>
    <row r="429" spans="1:4" ht="12.75">
      <c r="A429"/>
      <c r="B429"/>
      <c r="C429"/>
      <c r="D429"/>
    </row>
    <row r="430" spans="1:4" ht="12.75">
      <c r="A430"/>
      <c r="B430"/>
      <c r="C430"/>
      <c r="D430"/>
    </row>
    <row r="431" spans="1:4" ht="12.75">
      <c r="A431"/>
      <c r="B431"/>
      <c r="C431"/>
      <c r="D431"/>
    </row>
    <row r="432" spans="1:4" ht="12.75">
      <c r="A432"/>
      <c r="B432"/>
      <c r="C432"/>
      <c r="D432"/>
    </row>
    <row r="433" spans="1:4" ht="12.75">
      <c r="A433"/>
      <c r="B433"/>
      <c r="C433"/>
      <c r="D433"/>
    </row>
    <row r="434" spans="1:4" ht="12.75">
      <c r="A434"/>
      <c r="B434"/>
      <c r="C434"/>
      <c r="D434"/>
    </row>
    <row r="435" spans="1:4" ht="12.75">
      <c r="A435"/>
      <c r="B435"/>
      <c r="C435"/>
      <c r="D435"/>
    </row>
    <row r="436" spans="1:4" ht="12.75">
      <c r="A436"/>
      <c r="B436"/>
      <c r="C436"/>
      <c r="D436"/>
    </row>
    <row r="437" spans="1:4" ht="12.75">
      <c r="A437"/>
      <c r="B437"/>
      <c r="C437"/>
      <c r="D437"/>
    </row>
    <row r="438" spans="1:4" ht="12.75">
      <c r="A438"/>
      <c r="B438"/>
      <c r="C438"/>
      <c r="D438"/>
    </row>
    <row r="439" spans="1:4" ht="12.75">
      <c r="A439"/>
      <c r="B439"/>
      <c r="C439"/>
      <c r="D439"/>
    </row>
    <row r="440" spans="1:4" ht="12.75">
      <c r="A440"/>
      <c r="B440"/>
      <c r="C440"/>
      <c r="D440"/>
    </row>
    <row r="441" spans="1:4" ht="12.75">
      <c r="A441"/>
      <c r="B441"/>
      <c r="C441"/>
      <c r="D441"/>
    </row>
    <row r="442" spans="1:4" ht="12.75">
      <c r="A442"/>
      <c r="B442"/>
      <c r="C442"/>
      <c r="D442"/>
    </row>
    <row r="443" spans="1:4" ht="12.75">
      <c r="A443"/>
      <c r="B443"/>
      <c r="C443"/>
      <c r="D443"/>
    </row>
    <row r="444" spans="1:4" ht="12.75">
      <c r="A444"/>
      <c r="B444"/>
      <c r="C444"/>
      <c r="D444"/>
    </row>
    <row r="445" spans="1:4" ht="12.75">
      <c r="A445"/>
      <c r="B445"/>
      <c r="C445"/>
      <c r="D445"/>
    </row>
    <row r="446" spans="1:4" ht="12.75">
      <c r="A446"/>
      <c r="B446"/>
      <c r="C446"/>
      <c r="D446"/>
    </row>
    <row r="447" spans="1:4" ht="12.75">
      <c r="A447"/>
      <c r="B447"/>
      <c r="C447"/>
      <c r="D447"/>
    </row>
    <row r="448" spans="1:4" ht="12.75">
      <c r="A448"/>
      <c r="B448"/>
      <c r="C448"/>
      <c r="D448"/>
    </row>
    <row r="449" spans="1:4" ht="12.75">
      <c r="A449"/>
      <c r="B449"/>
      <c r="C449"/>
      <c r="D449"/>
    </row>
    <row r="450" spans="1:4" ht="12.75">
      <c r="A450"/>
      <c r="B450"/>
      <c r="C450"/>
      <c r="D450"/>
    </row>
    <row r="451" spans="1:4" ht="12.75">
      <c r="A451"/>
      <c r="B451"/>
      <c r="C451"/>
      <c r="D451"/>
    </row>
    <row r="452" spans="1:4" ht="12.75">
      <c r="A452"/>
      <c r="B452"/>
      <c r="C452"/>
      <c r="D452"/>
    </row>
    <row r="453" spans="1:4" ht="12.75">
      <c r="A453"/>
      <c r="B453"/>
      <c r="C453"/>
      <c r="D453"/>
    </row>
    <row r="454" spans="1:4" ht="12.75">
      <c r="A454"/>
      <c r="B454"/>
      <c r="C454"/>
      <c r="D454"/>
    </row>
    <row r="455" spans="1:4" ht="12.75">
      <c r="A455"/>
      <c r="B455"/>
      <c r="C455"/>
      <c r="D455"/>
    </row>
    <row r="456" spans="1:4" ht="12.75">
      <c r="A456"/>
      <c r="B456"/>
      <c r="C456"/>
      <c r="D456"/>
    </row>
    <row r="457" spans="1:4" ht="12.75">
      <c r="A457"/>
      <c r="B457"/>
      <c r="C457"/>
      <c r="D457"/>
    </row>
    <row r="458" spans="1:4" ht="12.75">
      <c r="A458"/>
      <c r="B458"/>
      <c r="C458"/>
      <c r="D458"/>
    </row>
    <row r="459" spans="1:4" ht="12.75">
      <c r="A459"/>
      <c r="B459"/>
      <c r="C459"/>
      <c r="D459"/>
    </row>
    <row r="460" spans="1:4" ht="12.75">
      <c r="A460"/>
      <c r="B460"/>
      <c r="C460"/>
      <c r="D460"/>
    </row>
    <row r="461" spans="1:4" ht="12.75">
      <c r="A461"/>
      <c r="B461"/>
      <c r="C461"/>
      <c r="D461"/>
    </row>
    <row r="462" spans="1:4" ht="12.75">
      <c r="A462"/>
      <c r="B462"/>
      <c r="C462"/>
      <c r="D462"/>
    </row>
    <row r="463" spans="1:4" ht="12.75">
      <c r="A463"/>
      <c r="B463"/>
      <c r="C463"/>
      <c r="D463"/>
    </row>
    <row r="464" spans="1:4" ht="12.75">
      <c r="A464"/>
      <c r="B464"/>
      <c r="C464"/>
      <c r="D464"/>
    </row>
    <row r="465" spans="1:4" ht="12.75">
      <c r="A465"/>
      <c r="B465"/>
      <c r="C465"/>
      <c r="D465"/>
    </row>
    <row r="466" spans="1:4" ht="12.75">
      <c r="A466"/>
      <c r="B466"/>
      <c r="C466"/>
      <c r="D466"/>
    </row>
    <row r="467" spans="1:4" ht="12.75">
      <c r="A467"/>
      <c r="B467"/>
      <c r="C467"/>
      <c r="D467"/>
    </row>
    <row r="468" spans="1:4" ht="12.75">
      <c r="A468"/>
      <c r="B468"/>
      <c r="C468"/>
      <c r="D468"/>
    </row>
    <row r="469" spans="1:4" ht="12.75">
      <c r="A469"/>
      <c r="B469"/>
      <c r="C469"/>
      <c r="D469"/>
    </row>
    <row r="470" spans="1:4" ht="12.75">
      <c r="A470"/>
      <c r="B470"/>
      <c r="C470"/>
      <c r="D470"/>
    </row>
    <row r="471" spans="1:4" ht="12.75">
      <c r="A471"/>
      <c r="B471"/>
      <c r="C471"/>
      <c r="D471"/>
    </row>
    <row r="472" spans="1:4" ht="12.75">
      <c r="A472"/>
      <c r="B472"/>
      <c r="C472"/>
      <c r="D472"/>
    </row>
    <row r="473" spans="1:4" ht="12.75">
      <c r="A473"/>
      <c r="B473"/>
      <c r="C473"/>
      <c r="D473"/>
    </row>
    <row r="474" spans="1:4" ht="12.75">
      <c r="A474"/>
      <c r="B474"/>
      <c r="C474"/>
      <c r="D474"/>
    </row>
    <row r="475" spans="1:4" ht="12.75">
      <c r="A475"/>
      <c r="B475"/>
      <c r="C475"/>
      <c r="D475"/>
    </row>
    <row r="476" spans="1:4" ht="12.75">
      <c r="A476"/>
      <c r="B476"/>
      <c r="C476"/>
      <c r="D476"/>
    </row>
    <row r="477" spans="1:4" ht="12.75">
      <c r="A477"/>
      <c r="B477"/>
      <c r="C477"/>
      <c r="D477"/>
    </row>
    <row r="478" spans="1:4" ht="12.75">
      <c r="A478"/>
      <c r="B478"/>
      <c r="C478"/>
      <c r="D478"/>
    </row>
    <row r="479" spans="1:4" ht="12.75">
      <c r="A479"/>
      <c r="B479"/>
      <c r="C479"/>
      <c r="D479"/>
    </row>
    <row r="480" spans="1:4" ht="12.75">
      <c r="A480"/>
      <c r="B480"/>
      <c r="C480"/>
      <c r="D480"/>
    </row>
    <row r="481" spans="1:4" ht="12.75">
      <c r="A481"/>
      <c r="B481"/>
      <c r="C481"/>
      <c r="D481"/>
    </row>
    <row r="482" spans="1:4" ht="12.75">
      <c r="A482"/>
      <c r="B482"/>
      <c r="C482"/>
      <c r="D482"/>
    </row>
    <row r="483" spans="1:4" ht="12.75">
      <c r="A483"/>
      <c r="B483"/>
      <c r="C483"/>
      <c r="D483"/>
    </row>
    <row r="484" spans="1:4" ht="12.75">
      <c r="A484"/>
      <c r="B484"/>
      <c r="C484"/>
      <c r="D484"/>
    </row>
    <row r="485" spans="1:4" ht="12.75">
      <c r="A485"/>
      <c r="B485"/>
      <c r="C485"/>
      <c r="D485"/>
    </row>
    <row r="486" spans="1:4" ht="12.75">
      <c r="A486"/>
      <c r="B486"/>
      <c r="C486"/>
      <c r="D486"/>
    </row>
    <row r="487" spans="1:4" ht="12.75">
      <c r="A487"/>
      <c r="B487"/>
      <c r="C487"/>
      <c r="D487"/>
    </row>
    <row r="488" spans="1:4" ht="12.75">
      <c r="A488"/>
      <c r="B488"/>
      <c r="C488"/>
      <c r="D488"/>
    </row>
    <row r="489" spans="1:4" ht="12.75">
      <c r="A489"/>
      <c r="B489"/>
      <c r="C489"/>
      <c r="D489"/>
    </row>
    <row r="490" spans="1:4" ht="12.75">
      <c r="A490"/>
      <c r="B490"/>
      <c r="C490"/>
      <c r="D490"/>
    </row>
    <row r="491" spans="1:4" ht="12.75">
      <c r="A491"/>
      <c r="B491"/>
      <c r="C491"/>
      <c r="D491"/>
    </row>
    <row r="492" spans="1:4" ht="12.75">
      <c r="A492"/>
      <c r="B492"/>
      <c r="C492"/>
      <c r="D492"/>
    </row>
    <row r="493" spans="1:4" ht="12.75">
      <c r="A493"/>
      <c r="B493"/>
      <c r="C493"/>
      <c r="D493"/>
    </row>
    <row r="494" spans="1:4" ht="12.75">
      <c r="A494"/>
      <c r="B494"/>
      <c r="C494"/>
      <c r="D494"/>
    </row>
    <row r="495" spans="1:4" ht="12.75">
      <c r="A495"/>
      <c r="B495"/>
      <c r="C495"/>
      <c r="D495"/>
    </row>
    <row r="496" spans="1:4" ht="12.75">
      <c r="A496"/>
      <c r="B496"/>
      <c r="C496"/>
      <c r="D496"/>
    </row>
    <row r="497" spans="1:4" ht="12.75">
      <c r="A497"/>
      <c r="B497"/>
      <c r="C497"/>
      <c r="D497"/>
    </row>
    <row r="498" spans="1:4" ht="12.75">
      <c r="A498"/>
      <c r="B498"/>
      <c r="C498"/>
      <c r="D498"/>
    </row>
    <row r="499" spans="1:4" ht="12.75">
      <c r="A499"/>
      <c r="B499"/>
      <c r="C499"/>
      <c r="D499"/>
    </row>
    <row r="500" spans="1:4" ht="12.75">
      <c r="A500"/>
      <c r="B500"/>
      <c r="C500"/>
      <c r="D500"/>
    </row>
    <row r="501" spans="1:4" ht="12.75">
      <c r="A501"/>
      <c r="B501"/>
      <c r="C501"/>
      <c r="D501"/>
    </row>
    <row r="502" spans="1:4" ht="12.75">
      <c r="A502"/>
      <c r="B502"/>
      <c r="C502"/>
      <c r="D502"/>
    </row>
    <row r="503" spans="1:4" ht="12.75">
      <c r="A503"/>
      <c r="B503"/>
      <c r="C503"/>
      <c r="D503"/>
    </row>
    <row r="504" spans="1:4" ht="12.75">
      <c r="A504"/>
      <c r="B504"/>
      <c r="C504"/>
      <c r="D504"/>
    </row>
    <row r="505" spans="1:4" ht="12.75">
      <c r="A505"/>
      <c r="B505"/>
      <c r="C505"/>
      <c r="D505"/>
    </row>
    <row r="506" spans="1:4" ht="12.75">
      <c r="A506"/>
      <c r="B506"/>
      <c r="C506"/>
      <c r="D506"/>
    </row>
    <row r="507" spans="1:4" ht="12.75">
      <c r="A507"/>
      <c r="B507"/>
      <c r="C507"/>
      <c r="D507"/>
    </row>
    <row r="508" spans="1:4" ht="12.75">
      <c r="A508"/>
      <c r="B508"/>
      <c r="C508"/>
      <c r="D508"/>
    </row>
    <row r="509" spans="1:4" ht="12.75">
      <c r="A509"/>
      <c r="B509"/>
      <c r="C509"/>
      <c r="D509"/>
    </row>
    <row r="510" spans="1:4" ht="12.75">
      <c r="A510"/>
      <c r="B510"/>
      <c r="C510"/>
      <c r="D510"/>
    </row>
    <row r="511" spans="1:4" ht="12.75">
      <c r="A511"/>
      <c r="B511"/>
      <c r="C511"/>
      <c r="D511"/>
    </row>
    <row r="512" spans="1:4" ht="12.75">
      <c r="A512"/>
      <c r="B512"/>
      <c r="C512"/>
      <c r="D512"/>
    </row>
    <row r="513" spans="1:4" ht="12.75">
      <c r="A513"/>
      <c r="B513"/>
      <c r="C513"/>
      <c r="D513"/>
    </row>
    <row r="514" spans="1:4" ht="12.75">
      <c r="A514"/>
      <c r="B514"/>
      <c r="C514"/>
      <c r="D514"/>
    </row>
    <row r="515" spans="1:4" ht="12.75">
      <c r="A515"/>
      <c r="B515"/>
      <c r="C515"/>
      <c r="D515"/>
    </row>
    <row r="516" spans="1:4" ht="12.75">
      <c r="A516"/>
      <c r="B516"/>
      <c r="C516"/>
      <c r="D516"/>
    </row>
    <row r="517" spans="1:4" ht="12.75">
      <c r="A517"/>
      <c r="B517"/>
      <c r="C517"/>
      <c r="D517"/>
    </row>
    <row r="518" spans="1:4" ht="12.75">
      <c r="A518"/>
      <c r="B518"/>
      <c r="C518"/>
      <c r="D518"/>
    </row>
    <row r="519" spans="1:4" ht="12.75">
      <c r="A519"/>
      <c r="B519"/>
      <c r="C519"/>
      <c r="D519"/>
    </row>
    <row r="520" spans="1:4" ht="12.75">
      <c r="A520"/>
      <c r="B520"/>
      <c r="C520"/>
      <c r="D520"/>
    </row>
    <row r="521" spans="1:4" ht="12.75">
      <c r="A521"/>
      <c r="B521"/>
      <c r="C521"/>
      <c r="D521"/>
    </row>
    <row r="522" spans="1:4" ht="12.75">
      <c r="A522"/>
      <c r="B522"/>
      <c r="C522"/>
      <c r="D522"/>
    </row>
    <row r="523" spans="1:4" ht="12.75">
      <c r="A523"/>
      <c r="B523"/>
      <c r="C523"/>
      <c r="D523"/>
    </row>
    <row r="524" spans="1:4" ht="12.75">
      <c r="A524"/>
      <c r="B524"/>
      <c r="C524"/>
      <c r="D524"/>
    </row>
    <row r="525" spans="1:4" ht="12.75">
      <c r="A525"/>
      <c r="B525"/>
      <c r="C525"/>
      <c r="D525"/>
    </row>
    <row r="526" spans="1:4" ht="12.75">
      <c r="A526"/>
      <c r="B526"/>
      <c r="C526"/>
      <c r="D526"/>
    </row>
    <row r="527" spans="1:4" ht="12.75">
      <c r="A527"/>
      <c r="B527"/>
      <c r="C527"/>
      <c r="D527"/>
    </row>
    <row r="528" spans="1:4" ht="12.75">
      <c r="A528"/>
      <c r="B528"/>
      <c r="C528"/>
      <c r="D528"/>
    </row>
    <row r="529" spans="1:4" ht="12.75">
      <c r="A529"/>
      <c r="B529"/>
      <c r="C529"/>
      <c r="D529"/>
    </row>
    <row r="530" spans="1:4" ht="12.75">
      <c r="A530"/>
      <c r="B530"/>
      <c r="C530"/>
      <c r="D530"/>
    </row>
    <row r="531" spans="1:4" ht="12.75">
      <c r="A531"/>
      <c r="B531"/>
      <c r="C531"/>
      <c r="D531"/>
    </row>
    <row r="532" spans="1:4" ht="12.75">
      <c r="A532"/>
      <c r="B532"/>
      <c r="C532"/>
      <c r="D532"/>
    </row>
    <row r="533" spans="1:4" ht="12.75">
      <c r="A533"/>
      <c r="B533"/>
      <c r="C533"/>
      <c r="D533"/>
    </row>
    <row r="534" spans="1:4" ht="12.75">
      <c r="A534"/>
      <c r="B534"/>
      <c r="C534"/>
      <c r="D534"/>
    </row>
    <row r="535" spans="1:4" ht="12.75">
      <c r="A535"/>
      <c r="B535"/>
      <c r="C535"/>
      <c r="D535"/>
    </row>
    <row r="536" spans="1:4" ht="12.75">
      <c r="A536"/>
      <c r="B536"/>
      <c r="C536"/>
      <c r="D536"/>
    </row>
    <row r="537" spans="1:4" ht="12.75">
      <c r="A537"/>
      <c r="B537"/>
      <c r="C537"/>
      <c r="D537"/>
    </row>
    <row r="538" spans="1:4" ht="12.75">
      <c r="A538"/>
      <c r="B538"/>
      <c r="C538"/>
      <c r="D538"/>
    </row>
    <row r="539" spans="1:4" ht="12.75">
      <c r="A539"/>
      <c r="B539"/>
      <c r="C539"/>
      <c r="D539"/>
    </row>
    <row r="540" spans="1:4" ht="12.75">
      <c r="A540"/>
      <c r="B540"/>
      <c r="C540"/>
      <c r="D540"/>
    </row>
    <row r="541" spans="1:4" ht="12.75">
      <c r="A541"/>
      <c r="B541"/>
      <c r="C541"/>
      <c r="D541"/>
    </row>
    <row r="542" spans="1:4" ht="12.75">
      <c r="A542"/>
      <c r="B542"/>
      <c r="C542"/>
      <c r="D542"/>
    </row>
    <row r="543" spans="1:4" ht="12.75">
      <c r="A543"/>
      <c r="B543"/>
      <c r="C543"/>
      <c r="D543"/>
    </row>
    <row r="544" spans="1:4" ht="12.75">
      <c r="A544"/>
      <c r="B544"/>
      <c r="C544"/>
      <c r="D544"/>
    </row>
    <row r="545" spans="1:4" ht="12.75">
      <c r="A545"/>
      <c r="B545"/>
      <c r="C545"/>
      <c r="D545"/>
    </row>
    <row r="546" spans="1:4" ht="12.75">
      <c r="A546"/>
      <c r="B546"/>
      <c r="C546"/>
      <c r="D546"/>
    </row>
    <row r="547" spans="1:4" ht="12.75">
      <c r="A547"/>
      <c r="B547"/>
      <c r="C547"/>
      <c r="D547"/>
    </row>
    <row r="548" spans="1:4" ht="12.75">
      <c r="A548"/>
      <c r="B548"/>
      <c r="C548"/>
      <c r="D548"/>
    </row>
    <row r="549" spans="1:4" ht="12.75">
      <c r="A549"/>
      <c r="B549"/>
      <c r="C549"/>
      <c r="D549"/>
    </row>
    <row r="550" spans="1:4" ht="12.75">
      <c r="A550"/>
      <c r="B550"/>
      <c r="C550"/>
      <c r="D550"/>
    </row>
    <row r="551" spans="1:4" ht="12.75">
      <c r="A551"/>
      <c r="B551"/>
      <c r="C551"/>
      <c r="D551"/>
    </row>
    <row r="552" spans="1:4" ht="12.75">
      <c r="A552"/>
      <c r="B552"/>
      <c r="C552"/>
      <c r="D552"/>
    </row>
    <row r="553" spans="1:4" ht="12.75">
      <c r="A553"/>
      <c r="B553"/>
      <c r="C553"/>
      <c r="D553"/>
    </row>
    <row r="554" spans="1:4" ht="12.75">
      <c r="A554"/>
      <c r="B554"/>
      <c r="C554"/>
      <c r="D554"/>
    </row>
    <row r="555" spans="1:4" ht="12.75">
      <c r="A555"/>
      <c r="B555"/>
      <c r="C555"/>
      <c r="D555"/>
    </row>
    <row r="556" spans="1:4" ht="12.75">
      <c r="A556"/>
      <c r="B556"/>
      <c r="C556"/>
      <c r="D556"/>
    </row>
    <row r="557" spans="1:4" ht="12.75">
      <c r="A557"/>
      <c r="B557"/>
      <c r="C557"/>
      <c r="D557"/>
    </row>
    <row r="558" spans="1:4" ht="12.75">
      <c r="A558"/>
      <c r="B558"/>
      <c r="C558"/>
      <c r="D558"/>
    </row>
    <row r="559" spans="1:4" ht="12.75">
      <c r="A559"/>
      <c r="B559"/>
      <c r="C559"/>
      <c r="D559"/>
    </row>
    <row r="560" spans="1:4" ht="12.75">
      <c r="A560"/>
      <c r="B560"/>
      <c r="C560"/>
      <c r="D560"/>
    </row>
    <row r="561" spans="1:4" ht="12.75">
      <c r="A561"/>
      <c r="B561"/>
      <c r="C561"/>
      <c r="D561"/>
    </row>
    <row r="562" spans="1:4" ht="12.75">
      <c r="A562"/>
      <c r="B562"/>
      <c r="C562"/>
      <c r="D562"/>
    </row>
    <row r="563" spans="1:4" ht="12.75">
      <c r="A563"/>
      <c r="B563"/>
      <c r="C563"/>
      <c r="D563"/>
    </row>
    <row r="564" spans="1:4" ht="12.75">
      <c r="A564"/>
      <c r="B564"/>
      <c r="C564"/>
      <c r="D564"/>
    </row>
    <row r="565" spans="1:4" ht="12.75">
      <c r="A565"/>
      <c r="B565"/>
      <c r="C565"/>
      <c r="D565"/>
    </row>
    <row r="566" spans="1:4" ht="12.75">
      <c r="A566"/>
      <c r="B566"/>
      <c r="C566"/>
      <c r="D566"/>
    </row>
    <row r="567" spans="1:4" ht="12.75">
      <c r="A567"/>
      <c r="B567"/>
      <c r="C567"/>
      <c r="D567"/>
    </row>
    <row r="568" spans="1:4" ht="12.75">
      <c r="A568"/>
      <c r="B568"/>
      <c r="C568"/>
      <c r="D568"/>
    </row>
    <row r="569" spans="1:4" ht="12.75">
      <c r="A569"/>
      <c r="B569"/>
      <c r="C569"/>
      <c r="D569"/>
    </row>
    <row r="570" spans="1:4" ht="12.75">
      <c r="A570"/>
      <c r="B570"/>
      <c r="C570"/>
      <c r="D570"/>
    </row>
    <row r="571" spans="1:4" ht="12.75">
      <c r="A571"/>
      <c r="B571"/>
      <c r="C571"/>
      <c r="D571"/>
    </row>
    <row r="572" spans="1:4" ht="12.75">
      <c r="A572"/>
      <c r="B572"/>
      <c r="C572"/>
      <c r="D572"/>
    </row>
    <row r="573" spans="1:4" ht="12.75">
      <c r="A573"/>
      <c r="B573"/>
      <c r="C573"/>
      <c r="D573"/>
    </row>
    <row r="574" spans="1:4" ht="12.75">
      <c r="A574"/>
      <c r="B574"/>
      <c r="C574"/>
      <c r="D574"/>
    </row>
    <row r="575" spans="1:4" ht="12.75">
      <c r="A575"/>
      <c r="B575"/>
      <c r="C575"/>
      <c r="D575"/>
    </row>
    <row r="576" spans="1:4" ht="12.75">
      <c r="A576"/>
      <c r="B576"/>
      <c r="C576"/>
      <c r="D576"/>
    </row>
    <row r="577" spans="1:4" ht="12.75">
      <c r="A577"/>
      <c r="B577"/>
      <c r="C577"/>
      <c r="D577"/>
    </row>
    <row r="578" spans="1:4" ht="12.75">
      <c r="A578"/>
      <c r="B578"/>
      <c r="C578"/>
      <c r="D578"/>
    </row>
    <row r="579" spans="1:4" ht="12.75">
      <c r="A579"/>
      <c r="B579"/>
      <c r="C579"/>
      <c r="D579"/>
    </row>
    <row r="580" spans="1:4" ht="12.75">
      <c r="A580"/>
      <c r="B580"/>
      <c r="C580"/>
      <c r="D580"/>
    </row>
    <row r="581" spans="1:4" ht="12.75">
      <c r="A581"/>
      <c r="B581"/>
      <c r="C581"/>
      <c r="D581"/>
    </row>
    <row r="582" spans="1:4" ht="12.75">
      <c r="A582"/>
      <c r="B582"/>
      <c r="C582"/>
      <c r="D582"/>
    </row>
    <row r="583" spans="1:4" ht="12.75">
      <c r="A583"/>
      <c r="B583"/>
      <c r="C583"/>
      <c r="D583"/>
    </row>
    <row r="584" spans="1:4" ht="12.75">
      <c r="A584"/>
      <c r="B584"/>
      <c r="C584"/>
      <c r="D584"/>
    </row>
    <row r="585" spans="1:4" ht="12.75">
      <c r="A585"/>
      <c r="B585"/>
      <c r="C585"/>
      <c r="D585"/>
    </row>
    <row r="586" spans="1:4" ht="12.75">
      <c r="A586"/>
      <c r="B586"/>
      <c r="C586"/>
      <c r="D586"/>
    </row>
    <row r="587" spans="1:4" ht="12.75">
      <c r="A587"/>
      <c r="B587"/>
      <c r="C587"/>
      <c r="D587"/>
    </row>
    <row r="588" spans="1:4" ht="12.75">
      <c r="A588"/>
      <c r="B588"/>
      <c r="C588"/>
      <c r="D588"/>
    </row>
    <row r="589" spans="1:4" ht="12.75">
      <c r="A589"/>
      <c r="B589"/>
      <c r="C589"/>
      <c r="D589"/>
    </row>
    <row r="590" spans="1:4" ht="12.75">
      <c r="A590"/>
      <c r="B590"/>
      <c r="C590"/>
      <c r="D590"/>
    </row>
    <row r="591" spans="1:4" ht="12.75">
      <c r="A591"/>
      <c r="B591"/>
      <c r="C591"/>
      <c r="D591"/>
    </row>
    <row r="592" spans="1:4" ht="12.75">
      <c r="A592"/>
      <c r="B592"/>
      <c r="C592"/>
      <c r="D592"/>
    </row>
    <row r="593" spans="1:4" ht="12.75">
      <c r="A593"/>
      <c r="B593"/>
      <c r="C593"/>
      <c r="D593"/>
    </row>
    <row r="594" spans="1:4" ht="12.75">
      <c r="A594"/>
      <c r="B594"/>
      <c r="C594"/>
      <c r="D594"/>
    </row>
    <row r="595" spans="1:4" ht="12.75">
      <c r="A595"/>
      <c r="B595"/>
      <c r="C595"/>
      <c r="D595"/>
    </row>
    <row r="596" spans="1:4" ht="12.75">
      <c r="A596"/>
      <c r="B596"/>
      <c r="C596"/>
      <c r="D596"/>
    </row>
    <row r="597" spans="1:4" ht="12.75">
      <c r="A597"/>
      <c r="B597"/>
      <c r="C597"/>
      <c r="D597"/>
    </row>
    <row r="598" spans="1:4" ht="12.75">
      <c r="A598"/>
      <c r="B598"/>
      <c r="C598"/>
      <c r="D598"/>
    </row>
    <row r="599" spans="1:4" ht="12.75">
      <c r="A599"/>
      <c r="B599"/>
      <c r="C599"/>
      <c r="D599"/>
    </row>
    <row r="600" spans="1:4" ht="12.75">
      <c r="A600"/>
      <c r="B600"/>
      <c r="C600"/>
      <c r="D600"/>
    </row>
    <row r="601" spans="1:4" ht="12.75">
      <c r="A601"/>
      <c r="B601"/>
      <c r="C601"/>
      <c r="D601"/>
    </row>
    <row r="602" spans="1:4" ht="12.75">
      <c r="A602"/>
      <c r="B602"/>
      <c r="C602"/>
      <c r="D602"/>
    </row>
    <row r="603" spans="1:4" ht="12.75">
      <c r="A603"/>
      <c r="B603"/>
      <c r="C603"/>
      <c r="D603"/>
    </row>
    <row r="604" spans="1:4" ht="12.75">
      <c r="A604"/>
      <c r="B604"/>
      <c r="C604"/>
      <c r="D604"/>
    </row>
    <row r="605" spans="1:4" ht="12.75">
      <c r="A605"/>
      <c r="B605"/>
      <c r="C605"/>
      <c r="D605"/>
    </row>
    <row r="606" spans="1:4" ht="12.75">
      <c r="A606"/>
      <c r="B606"/>
      <c r="C606"/>
      <c r="D606"/>
    </row>
    <row r="607" spans="1:4" ht="12.75">
      <c r="A607"/>
      <c r="B607"/>
      <c r="C607"/>
      <c r="D607"/>
    </row>
    <row r="608" spans="1:4" ht="12.75">
      <c r="A608"/>
      <c r="B608"/>
      <c r="C608"/>
      <c r="D608"/>
    </row>
    <row r="609" spans="1:4" ht="12.75">
      <c r="A609"/>
      <c r="B609"/>
      <c r="C609"/>
      <c r="D609"/>
    </row>
    <row r="610" spans="1:4" ht="12.75">
      <c r="A610"/>
      <c r="B610"/>
      <c r="C610"/>
      <c r="D610"/>
    </row>
    <row r="611" spans="1:4" ht="12.75">
      <c r="A611"/>
      <c r="B611"/>
      <c r="C611"/>
      <c r="D611"/>
    </row>
    <row r="612" spans="1:4" ht="12.75">
      <c r="A612"/>
      <c r="B612"/>
      <c r="C612"/>
      <c r="D612"/>
    </row>
    <row r="613" spans="1:4" ht="12.75">
      <c r="A613"/>
      <c r="B613"/>
      <c r="C613"/>
      <c r="D613"/>
    </row>
    <row r="614" spans="1:4" ht="12.75">
      <c r="A614"/>
      <c r="B614"/>
      <c r="C614"/>
      <c r="D614"/>
    </row>
    <row r="615" spans="1:4" ht="12.75">
      <c r="A615"/>
      <c r="B615"/>
      <c r="C615"/>
      <c r="D615"/>
    </row>
    <row r="616" spans="1:4" ht="12.75">
      <c r="A616"/>
      <c r="B616"/>
      <c r="C616"/>
      <c r="D616"/>
    </row>
    <row r="617" spans="1:4" ht="12.75">
      <c r="A617"/>
      <c r="B617"/>
      <c r="C617"/>
      <c r="D617"/>
    </row>
    <row r="618" spans="1:4" ht="12.75">
      <c r="A618"/>
      <c r="B618"/>
      <c r="C618"/>
      <c r="D618"/>
    </row>
    <row r="619" spans="1:4" ht="12.75">
      <c r="A619"/>
      <c r="B619"/>
      <c r="C619"/>
      <c r="D619"/>
    </row>
    <row r="620" spans="1:4" ht="12.75">
      <c r="A620"/>
      <c r="B620"/>
      <c r="C620"/>
      <c r="D620"/>
    </row>
    <row r="621" spans="1:4" ht="12.75">
      <c r="A621"/>
      <c r="B621"/>
      <c r="C621"/>
      <c r="D621"/>
    </row>
    <row r="622" spans="1:4" ht="12.75">
      <c r="A622"/>
      <c r="B622"/>
      <c r="C622"/>
      <c r="D622"/>
    </row>
    <row r="623" spans="1:4" ht="12.75">
      <c r="A623"/>
      <c r="B623"/>
      <c r="C623"/>
      <c r="D623"/>
    </row>
    <row r="624" spans="1:4" ht="12.75">
      <c r="A624"/>
      <c r="B624"/>
      <c r="C624"/>
      <c r="D624"/>
    </row>
    <row r="625" spans="1:4" ht="12.75">
      <c r="A625"/>
      <c r="B625"/>
      <c r="C625"/>
      <c r="D625"/>
    </row>
    <row r="626" spans="1:4" ht="12.75">
      <c r="A626"/>
      <c r="B626"/>
      <c r="C626"/>
      <c r="D626"/>
    </row>
    <row r="627" spans="1:4" ht="12.75">
      <c r="A627"/>
      <c r="B627"/>
      <c r="C627"/>
      <c r="D627"/>
    </row>
    <row r="628" spans="1:4" ht="12.75">
      <c r="A628"/>
      <c r="B628"/>
      <c r="C628"/>
      <c r="D628"/>
    </row>
    <row r="629" spans="1:4" ht="12.75">
      <c r="A629"/>
      <c r="B629"/>
      <c r="C629"/>
      <c r="D629"/>
    </row>
    <row r="630" spans="1:4" ht="12.75">
      <c r="A630"/>
      <c r="B630"/>
      <c r="C630"/>
      <c r="D630"/>
    </row>
    <row r="631" spans="1:4" ht="12.75">
      <c r="A631"/>
      <c r="B631"/>
      <c r="C631"/>
      <c r="D631"/>
    </row>
    <row r="632" spans="1:4" ht="12.75">
      <c r="A632"/>
      <c r="B632"/>
      <c r="C632"/>
      <c r="D632"/>
    </row>
    <row r="633" spans="1:4" ht="12.75">
      <c r="A633"/>
      <c r="B633"/>
      <c r="C633"/>
      <c r="D633"/>
    </row>
    <row r="634" spans="1:4" ht="12.75">
      <c r="A634"/>
      <c r="B634"/>
      <c r="C634"/>
      <c r="D634"/>
    </row>
    <row r="635" spans="1:4" ht="12.75">
      <c r="A635"/>
      <c r="B635"/>
      <c r="C635"/>
      <c r="D635"/>
    </row>
    <row r="636" spans="1:4" ht="12.75">
      <c r="A636"/>
      <c r="B636"/>
      <c r="C636"/>
      <c r="D636"/>
    </row>
    <row r="637" spans="1:4" ht="12.75">
      <c r="A637"/>
      <c r="B637"/>
      <c r="C637"/>
      <c r="D637"/>
    </row>
    <row r="638" spans="1:4" ht="12.75">
      <c r="A638"/>
      <c r="B638"/>
      <c r="C638"/>
      <c r="D638"/>
    </row>
    <row r="639" spans="1:4" ht="12.75">
      <c r="A639"/>
      <c r="B639"/>
      <c r="C639"/>
      <c r="D639"/>
    </row>
    <row r="640" spans="1:4" ht="12.75">
      <c r="A640"/>
      <c r="B640"/>
      <c r="C640"/>
      <c r="D640"/>
    </row>
    <row r="641" spans="1:4" ht="12.75">
      <c r="A641"/>
      <c r="B641"/>
      <c r="C641"/>
      <c r="D641"/>
    </row>
    <row r="642" spans="1:4" ht="12.75">
      <c r="A642"/>
      <c r="B642"/>
      <c r="C642"/>
      <c r="D642"/>
    </row>
    <row r="643" spans="1:4" ht="12.75">
      <c r="A643"/>
      <c r="B643"/>
      <c r="C643"/>
      <c r="D643"/>
    </row>
    <row r="644" spans="1:4" ht="12.75">
      <c r="A644"/>
      <c r="B644"/>
      <c r="C644"/>
      <c r="D644"/>
    </row>
    <row r="645" spans="1:4" ht="12.75">
      <c r="A645"/>
      <c r="B645"/>
      <c r="C645"/>
      <c r="D645"/>
    </row>
    <row r="646" spans="1:4" ht="12.75">
      <c r="A646"/>
      <c r="B646"/>
      <c r="C646"/>
      <c r="D646"/>
    </row>
    <row r="647" spans="1:4" ht="12.75">
      <c r="A647"/>
      <c r="B647"/>
      <c r="C647"/>
      <c r="D647"/>
    </row>
    <row r="648" spans="1:4" ht="12.75">
      <c r="A648"/>
      <c r="B648"/>
      <c r="C648"/>
      <c r="D648"/>
    </row>
    <row r="649" spans="1:4" ht="12.75">
      <c r="A649"/>
      <c r="B649"/>
      <c r="C649"/>
      <c r="D649"/>
    </row>
    <row r="650" spans="1:4" ht="12.75">
      <c r="A650"/>
      <c r="B650"/>
      <c r="C650"/>
      <c r="D650"/>
    </row>
    <row r="651" spans="1:4" ht="12.75">
      <c r="A651"/>
      <c r="B651"/>
      <c r="C651"/>
      <c r="D651"/>
    </row>
    <row r="652" spans="1:4" ht="12.75">
      <c r="A652"/>
      <c r="B652"/>
      <c r="C652"/>
      <c r="D652"/>
    </row>
    <row r="653" spans="1:4" ht="12.75">
      <c r="A653"/>
      <c r="B653"/>
      <c r="C653"/>
      <c r="D653"/>
    </row>
    <row r="654" spans="1:4" ht="12.75">
      <c r="A654"/>
      <c r="B654"/>
      <c r="C654"/>
      <c r="D654"/>
    </row>
    <row r="655" spans="1:4" ht="12.75">
      <c r="A655"/>
      <c r="B655"/>
      <c r="C655"/>
      <c r="D655"/>
    </row>
    <row r="656" spans="1:4" ht="12.75">
      <c r="A656"/>
      <c r="B656"/>
      <c r="C656"/>
      <c r="D656"/>
    </row>
    <row r="657" spans="1:4" ht="12.75">
      <c r="A657"/>
      <c r="B657"/>
      <c r="C657"/>
      <c r="D657"/>
    </row>
    <row r="658" spans="1:4" ht="12.75">
      <c r="A658"/>
      <c r="B658"/>
      <c r="C658"/>
      <c r="D658"/>
    </row>
    <row r="659" spans="1:4" ht="12.75">
      <c r="A659"/>
      <c r="B659"/>
      <c r="C659"/>
      <c r="D659"/>
    </row>
    <row r="660" spans="1:4" ht="12.75">
      <c r="A660"/>
      <c r="B660"/>
      <c r="C660"/>
      <c r="D660"/>
    </row>
    <row r="661" spans="1:4" ht="12.75">
      <c r="A661"/>
      <c r="B661"/>
      <c r="C661"/>
      <c r="D661"/>
    </row>
    <row r="662" spans="1:4" ht="12.75">
      <c r="A662"/>
      <c r="B662"/>
      <c r="C662"/>
      <c r="D662"/>
    </row>
    <row r="663" spans="1:4" ht="12.75">
      <c r="A663"/>
      <c r="B663"/>
      <c r="C663"/>
      <c r="D663"/>
    </row>
    <row r="664" spans="1:4" ht="12.75">
      <c r="A664"/>
      <c r="B664"/>
      <c r="C664"/>
      <c r="D664"/>
    </row>
    <row r="665" spans="1:4" ht="12.75">
      <c r="A665"/>
      <c r="B665"/>
      <c r="C665"/>
      <c r="D665"/>
    </row>
    <row r="666" spans="1:4" ht="12.75">
      <c r="A666"/>
      <c r="B666"/>
      <c r="C666"/>
      <c r="D666"/>
    </row>
    <row r="667" spans="1:4" ht="12.75">
      <c r="A667"/>
      <c r="B667"/>
      <c r="C667"/>
      <c r="D667"/>
    </row>
    <row r="668" spans="1:4" ht="12.75">
      <c r="A668"/>
      <c r="B668"/>
      <c r="C668"/>
      <c r="D668"/>
    </row>
    <row r="669" spans="1:4" ht="12.75">
      <c r="A669"/>
      <c r="B669"/>
      <c r="C669"/>
      <c r="D669"/>
    </row>
    <row r="670" spans="1:4" ht="12.75">
      <c r="A670"/>
      <c r="B670"/>
      <c r="C670"/>
      <c r="D670"/>
    </row>
    <row r="671" spans="1:4" ht="12.75">
      <c r="A671"/>
      <c r="B671"/>
      <c r="C671"/>
      <c r="D671"/>
    </row>
    <row r="672" spans="1:4" ht="12.75">
      <c r="A672"/>
      <c r="B672"/>
      <c r="C672"/>
      <c r="D672"/>
    </row>
    <row r="673" spans="1:4" ht="12.75">
      <c r="A673"/>
      <c r="B673"/>
      <c r="C673"/>
      <c r="D673"/>
    </row>
    <row r="674" spans="1:4" ht="12.75">
      <c r="A674"/>
      <c r="B674"/>
      <c r="C674"/>
      <c r="D674"/>
    </row>
    <row r="675" spans="1:4" ht="12.75">
      <c r="A675"/>
      <c r="B675"/>
      <c r="C675"/>
      <c r="D675"/>
    </row>
    <row r="676" spans="1:4" ht="12.75">
      <c r="A676"/>
      <c r="B676"/>
      <c r="C676"/>
      <c r="D676"/>
    </row>
    <row r="677" spans="1:4" ht="12.75">
      <c r="A677"/>
      <c r="B677"/>
      <c r="C677"/>
      <c r="D677"/>
    </row>
    <row r="678" spans="1:4" ht="12.75">
      <c r="A678"/>
      <c r="B678"/>
      <c r="C678"/>
      <c r="D678"/>
    </row>
    <row r="679" spans="1:4" ht="12.75">
      <c r="A679"/>
      <c r="B679"/>
      <c r="C679"/>
      <c r="D679"/>
    </row>
    <row r="680" spans="1:4" ht="12.75">
      <c r="A680"/>
      <c r="B680"/>
      <c r="C680"/>
      <c r="D680"/>
    </row>
    <row r="681" spans="1:4" ht="12.75">
      <c r="A681"/>
      <c r="B681"/>
      <c r="C681"/>
      <c r="D681"/>
    </row>
    <row r="682" spans="1:4" ht="12.75">
      <c r="A682"/>
      <c r="B682"/>
      <c r="C682"/>
      <c r="D682"/>
    </row>
    <row r="683" spans="1:4" ht="12.75">
      <c r="A683"/>
      <c r="B683"/>
      <c r="C683"/>
      <c r="D683"/>
    </row>
    <row r="684" spans="1:4" ht="12.75">
      <c r="A684"/>
      <c r="B684"/>
      <c r="C684"/>
      <c r="D684"/>
    </row>
    <row r="685" spans="1:4" ht="12.75">
      <c r="A685"/>
      <c r="B685"/>
      <c r="C685"/>
      <c r="D685"/>
    </row>
    <row r="686" spans="1:4" ht="12.75">
      <c r="A686"/>
      <c r="B686"/>
      <c r="C686"/>
      <c r="D686"/>
    </row>
    <row r="687" spans="1:4" ht="12.75">
      <c r="A687"/>
      <c r="B687"/>
      <c r="C687"/>
      <c r="D687"/>
    </row>
    <row r="688" spans="1:4" ht="12.75">
      <c r="A688"/>
      <c r="B688"/>
      <c r="C688"/>
      <c r="D688"/>
    </row>
    <row r="689" spans="1:4" ht="12.75">
      <c r="A689"/>
      <c r="B689"/>
      <c r="C689"/>
      <c r="D689"/>
    </row>
    <row r="690" spans="1:4" ht="12.75">
      <c r="A690"/>
      <c r="B690"/>
      <c r="C690"/>
      <c r="D690"/>
    </row>
    <row r="691" spans="1:4" ht="12.75">
      <c r="A691"/>
      <c r="B691"/>
      <c r="C691"/>
      <c r="D691"/>
    </row>
    <row r="692" spans="1:4" ht="12.75">
      <c r="A692"/>
      <c r="B692"/>
      <c r="C692"/>
      <c r="D692"/>
    </row>
    <row r="693" spans="1:4" ht="12.75">
      <c r="A693"/>
      <c r="B693"/>
      <c r="C693"/>
      <c r="D693"/>
    </row>
    <row r="694" spans="1:4" ht="12.75">
      <c r="A694"/>
      <c r="B694"/>
      <c r="C694"/>
      <c r="D694"/>
    </row>
    <row r="695" spans="1:4" ht="12.75">
      <c r="A695"/>
      <c r="B695"/>
      <c r="C695"/>
      <c r="D695"/>
    </row>
    <row r="696" spans="1:4" ht="12.75">
      <c r="A696"/>
      <c r="B696"/>
      <c r="C696"/>
      <c r="D696"/>
    </row>
    <row r="697" spans="1:4" ht="12.75">
      <c r="A697"/>
      <c r="B697"/>
      <c r="C697"/>
      <c r="D697"/>
    </row>
    <row r="698" spans="1:4" ht="12.75">
      <c r="A698"/>
      <c r="B698"/>
      <c r="C698"/>
      <c r="D698"/>
    </row>
    <row r="699" spans="1:4" ht="12.75">
      <c r="A699"/>
      <c r="B699"/>
      <c r="C699"/>
      <c r="D699"/>
    </row>
    <row r="700" spans="1:4" ht="12.75">
      <c r="A700"/>
      <c r="B700"/>
      <c r="C700"/>
      <c r="D700"/>
    </row>
    <row r="701" spans="1:4" ht="12.75">
      <c r="A701"/>
      <c r="B701"/>
      <c r="C701"/>
      <c r="D701"/>
    </row>
    <row r="702" spans="1:4" ht="12.75">
      <c r="A702"/>
      <c r="B702"/>
      <c r="C702"/>
      <c r="D702"/>
    </row>
    <row r="703" spans="1:4" ht="12.75">
      <c r="A703"/>
      <c r="B703"/>
      <c r="C703"/>
      <c r="D703"/>
    </row>
    <row r="704" spans="1:4" ht="12.75">
      <c r="A704"/>
      <c r="B704"/>
      <c r="C704"/>
      <c r="D704"/>
    </row>
    <row r="705" spans="1:4" ht="12.75">
      <c r="A705"/>
      <c r="B705"/>
      <c r="C705"/>
      <c r="D705"/>
    </row>
    <row r="706" spans="1:4" ht="12.75">
      <c r="A706"/>
      <c r="B706"/>
      <c r="C706"/>
      <c r="D706"/>
    </row>
    <row r="707" spans="1:4" ht="12.75">
      <c r="A707"/>
      <c r="B707"/>
      <c r="C707"/>
      <c r="D707"/>
    </row>
    <row r="708" spans="1:4" ht="12.75">
      <c r="A708"/>
      <c r="B708"/>
      <c r="C708"/>
      <c r="D708"/>
    </row>
    <row r="709" spans="1:4" ht="12.75">
      <c r="A709"/>
      <c r="B709"/>
      <c r="C709"/>
      <c r="D709"/>
    </row>
    <row r="710" spans="1:4" ht="12.75">
      <c r="A710"/>
      <c r="B710"/>
      <c r="C710"/>
      <c r="D710"/>
    </row>
    <row r="711" spans="1:4" ht="12.75">
      <c r="A711"/>
      <c r="B711"/>
      <c r="C711"/>
      <c r="D711"/>
    </row>
    <row r="712" spans="1:4" ht="12.75">
      <c r="A712"/>
      <c r="B712"/>
      <c r="C712"/>
      <c r="D712"/>
    </row>
    <row r="713" spans="1:4" ht="12.75">
      <c r="A713"/>
      <c r="B713"/>
      <c r="C713"/>
      <c r="D713"/>
    </row>
    <row r="714" spans="1:4" ht="12.75">
      <c r="A714"/>
      <c r="B714"/>
      <c r="C714"/>
      <c r="D714"/>
    </row>
    <row r="715" spans="1:4" ht="12.75">
      <c r="A715"/>
      <c r="B715"/>
      <c r="C715"/>
      <c r="D715"/>
    </row>
    <row r="716" spans="1:4" ht="12.75">
      <c r="A716"/>
      <c r="B716"/>
      <c r="C716"/>
      <c r="D716"/>
    </row>
    <row r="717" spans="1:4" ht="12.75">
      <c r="A717"/>
      <c r="B717"/>
      <c r="C717"/>
      <c r="D717"/>
    </row>
    <row r="718" spans="1:4" ht="12.75">
      <c r="A718"/>
      <c r="B718"/>
      <c r="C718"/>
      <c r="D718"/>
    </row>
    <row r="719" spans="1:4" ht="12.75">
      <c r="A719"/>
      <c r="B719"/>
      <c r="C719"/>
      <c r="D719"/>
    </row>
    <row r="720" spans="1:4" ht="12.75">
      <c r="A720"/>
      <c r="B720"/>
      <c r="C720"/>
      <c r="D720"/>
    </row>
    <row r="721" spans="1:4" ht="12.75">
      <c r="A721"/>
      <c r="B721"/>
      <c r="C721"/>
      <c r="D721"/>
    </row>
    <row r="722" spans="1:4" ht="12.75">
      <c r="A722"/>
      <c r="B722"/>
      <c r="C722"/>
      <c r="D722"/>
    </row>
    <row r="723" spans="1:4" ht="12.75">
      <c r="A723"/>
      <c r="B723"/>
      <c r="C723"/>
      <c r="D723"/>
    </row>
    <row r="724" spans="1:4" ht="12.75">
      <c r="A724"/>
      <c r="B724"/>
      <c r="C724"/>
      <c r="D724"/>
    </row>
    <row r="725" spans="1:4" ht="12.75">
      <c r="A725"/>
      <c r="B725"/>
      <c r="C725"/>
      <c r="D725"/>
    </row>
    <row r="726" spans="1:4" ht="12.75">
      <c r="A726"/>
      <c r="B726"/>
      <c r="C726"/>
      <c r="D726"/>
    </row>
    <row r="727" spans="1:4" ht="12.75">
      <c r="A727"/>
      <c r="B727"/>
      <c r="C727"/>
      <c r="D727"/>
    </row>
    <row r="728" spans="1:4" ht="12.75">
      <c r="A728"/>
      <c r="B728"/>
      <c r="C728"/>
      <c r="D728"/>
    </row>
    <row r="729" spans="1:4" ht="12.75">
      <c r="A729"/>
      <c r="B729"/>
      <c r="C729"/>
      <c r="D729"/>
    </row>
    <row r="730" spans="1:4" ht="12.75">
      <c r="A730"/>
      <c r="B730"/>
      <c r="C730"/>
      <c r="D730"/>
    </row>
    <row r="731" spans="1:4" ht="12.75">
      <c r="A731"/>
      <c r="B731"/>
      <c r="C731"/>
      <c r="D731"/>
    </row>
    <row r="732" spans="1:4" ht="12.75">
      <c r="A732"/>
      <c r="B732"/>
      <c r="C732"/>
      <c r="D732"/>
    </row>
    <row r="733" spans="1:4" ht="12.75">
      <c r="A733"/>
      <c r="B733"/>
      <c r="C733"/>
      <c r="D733"/>
    </row>
    <row r="734" spans="1:4" ht="12.75">
      <c r="A734"/>
      <c r="B734"/>
      <c r="C734"/>
      <c r="D734"/>
    </row>
    <row r="735" spans="1:4" ht="12.75">
      <c r="A735"/>
      <c r="B735"/>
      <c r="C735"/>
      <c r="D735"/>
    </row>
    <row r="736" spans="1:4" ht="12.75">
      <c r="A736"/>
      <c r="B736"/>
      <c r="C736"/>
      <c r="D736"/>
    </row>
    <row r="737" spans="1:4" ht="12.75">
      <c r="A737"/>
      <c r="B737"/>
      <c r="C737"/>
      <c r="D737"/>
    </row>
    <row r="738" spans="1:4" ht="12.75">
      <c r="A738"/>
      <c r="B738"/>
      <c r="C738"/>
      <c r="D738"/>
    </row>
    <row r="739" spans="1:4" ht="12.75">
      <c r="A739"/>
      <c r="B739"/>
      <c r="C739"/>
      <c r="D739"/>
    </row>
    <row r="740" spans="1:4" ht="12.75">
      <c r="A740"/>
      <c r="B740"/>
      <c r="C740"/>
      <c r="D740"/>
    </row>
    <row r="741" spans="1:4" ht="12.75">
      <c r="A741"/>
      <c r="B741"/>
      <c r="C741"/>
      <c r="D741"/>
    </row>
    <row r="742" spans="1:4" ht="12.75">
      <c r="A742"/>
      <c r="B742"/>
      <c r="C742"/>
      <c r="D742"/>
    </row>
    <row r="743" spans="1:4" ht="12.75">
      <c r="A743"/>
      <c r="B743"/>
      <c r="C743"/>
      <c r="D743"/>
    </row>
    <row r="744" spans="1:4" ht="12.75">
      <c r="A744"/>
      <c r="B744"/>
      <c r="C744"/>
      <c r="D744"/>
    </row>
    <row r="745" spans="1:4" ht="12.75">
      <c r="A745"/>
      <c r="B745"/>
      <c r="C745"/>
      <c r="D745"/>
    </row>
    <row r="746" spans="1:4" ht="12.75">
      <c r="A746"/>
      <c r="B746"/>
      <c r="C746"/>
      <c r="D746"/>
    </row>
    <row r="747" spans="1:4" ht="12.75">
      <c r="A747"/>
      <c r="B747"/>
      <c r="C747"/>
      <c r="D747"/>
    </row>
    <row r="748" spans="1:4" ht="12.75">
      <c r="A748"/>
      <c r="B748"/>
      <c r="C748"/>
      <c r="D748"/>
    </row>
    <row r="749" spans="1:4" ht="12.75">
      <c r="A749"/>
      <c r="B749"/>
      <c r="C749"/>
      <c r="D749"/>
    </row>
    <row r="750" spans="1:4" ht="12.75">
      <c r="A750"/>
      <c r="B750"/>
      <c r="C750"/>
      <c r="D750"/>
    </row>
    <row r="751" spans="1:4" ht="12.75">
      <c r="A751"/>
      <c r="B751"/>
      <c r="C751"/>
      <c r="D751"/>
    </row>
    <row r="752" spans="1:4" ht="12.75">
      <c r="A752"/>
      <c r="B752"/>
      <c r="C752"/>
      <c r="D752"/>
    </row>
    <row r="753" spans="1:4" ht="12.75">
      <c r="A753"/>
      <c r="B753"/>
      <c r="C753"/>
      <c r="D753"/>
    </row>
    <row r="754" spans="1:4" ht="12.75">
      <c r="A754"/>
      <c r="B754"/>
      <c r="C754"/>
      <c r="D754"/>
    </row>
    <row r="755" spans="1:4" ht="12.75">
      <c r="A755"/>
      <c r="B755"/>
      <c r="C755"/>
      <c r="D755"/>
    </row>
    <row r="756" spans="1:4" ht="12.75">
      <c r="A756"/>
      <c r="B756"/>
      <c r="C756"/>
      <c r="D756"/>
    </row>
    <row r="757" spans="1:4" ht="12.75">
      <c r="A757"/>
      <c r="B757"/>
      <c r="C757"/>
      <c r="D757"/>
    </row>
    <row r="758" spans="1:4" ht="12.75">
      <c r="A758"/>
      <c r="B758"/>
      <c r="C758"/>
      <c r="D758"/>
    </row>
    <row r="759" spans="1:4" ht="12.75">
      <c r="A759"/>
      <c r="B759"/>
      <c r="C759"/>
      <c r="D759"/>
    </row>
    <row r="760" spans="1:4" ht="12.75">
      <c r="A760"/>
      <c r="B760"/>
      <c r="C760"/>
      <c r="D760"/>
    </row>
    <row r="761" spans="1:4" ht="12.75">
      <c r="A761"/>
      <c r="B761"/>
      <c r="C761"/>
      <c r="D761"/>
    </row>
    <row r="762" spans="1:4" ht="12.75">
      <c r="A762"/>
      <c r="B762"/>
      <c r="C762"/>
      <c r="D762"/>
    </row>
    <row r="763" spans="1:4" ht="12.75">
      <c r="A763"/>
      <c r="B763"/>
      <c r="C763"/>
      <c r="D763"/>
    </row>
    <row r="764" spans="1:4" ht="12.75">
      <c r="A764"/>
      <c r="B764"/>
      <c r="C764"/>
      <c r="D764"/>
    </row>
    <row r="765" spans="1:4" ht="12.75">
      <c r="A765"/>
      <c r="B765"/>
      <c r="C765"/>
      <c r="D765"/>
    </row>
    <row r="766" spans="1:4" ht="12.75">
      <c r="A766"/>
      <c r="B766"/>
      <c r="C766"/>
      <c r="D766"/>
    </row>
    <row r="767" spans="1:4" ht="12.75">
      <c r="A767"/>
      <c r="B767"/>
      <c r="C767"/>
      <c r="D767"/>
    </row>
    <row r="768" spans="1:4" ht="12.75">
      <c r="A768"/>
      <c r="B768"/>
      <c r="C768"/>
      <c r="D768"/>
    </row>
    <row r="769" spans="1:4" ht="12.75">
      <c r="A769"/>
      <c r="B769"/>
      <c r="C769"/>
      <c r="D769"/>
    </row>
    <row r="770" spans="1:4" ht="12.75">
      <c r="A770"/>
      <c r="B770"/>
      <c r="C770"/>
      <c r="D770"/>
    </row>
    <row r="771" spans="1:4" ht="12.75">
      <c r="A771"/>
      <c r="B771"/>
      <c r="C771"/>
      <c r="D771"/>
    </row>
    <row r="772" spans="1:4" ht="12.75">
      <c r="A772"/>
      <c r="B772"/>
      <c r="C772"/>
      <c r="D772"/>
    </row>
    <row r="773" spans="1:4" ht="12.75">
      <c r="A773"/>
      <c r="B773"/>
      <c r="C773"/>
      <c r="D773"/>
    </row>
    <row r="774" spans="1:4" ht="12.75">
      <c r="A774"/>
      <c r="B774"/>
      <c r="C774"/>
      <c r="D774"/>
    </row>
    <row r="775" spans="1:4" ht="12.75">
      <c r="A775"/>
      <c r="B775"/>
      <c r="C775"/>
      <c r="D775"/>
    </row>
    <row r="776" spans="1:4" ht="12.75">
      <c r="A776"/>
      <c r="B776"/>
      <c r="C776"/>
      <c r="D776"/>
    </row>
    <row r="777" spans="1:4" ht="12.75">
      <c r="A777"/>
      <c r="B777"/>
      <c r="C777"/>
      <c r="D777"/>
    </row>
    <row r="778" spans="1:4" ht="12.75">
      <c r="A778"/>
      <c r="B778"/>
      <c r="C778"/>
      <c r="D778"/>
    </row>
    <row r="779" spans="1:4" ht="12.75">
      <c r="A779"/>
      <c r="B779"/>
      <c r="C779"/>
      <c r="D779"/>
    </row>
    <row r="780" spans="1:4" ht="12.75">
      <c r="A780"/>
      <c r="B780"/>
      <c r="C780"/>
      <c r="D780"/>
    </row>
    <row r="781" spans="1:4" ht="12.75">
      <c r="A781"/>
      <c r="B781"/>
      <c r="C781"/>
      <c r="D781"/>
    </row>
    <row r="782" spans="1:4" ht="12.75">
      <c r="A782"/>
      <c r="B782"/>
      <c r="C782"/>
      <c r="D782"/>
    </row>
    <row r="783" spans="1:4" ht="12.75">
      <c r="A783"/>
      <c r="B783"/>
      <c r="C783"/>
      <c r="D783"/>
    </row>
    <row r="784" spans="1:4" ht="12.75">
      <c r="A784"/>
      <c r="B784"/>
      <c r="C784"/>
      <c r="D784"/>
    </row>
    <row r="785" spans="1:4" ht="12.75">
      <c r="A785"/>
      <c r="B785"/>
      <c r="C785"/>
      <c r="D785"/>
    </row>
    <row r="786" spans="1:4" ht="12.75">
      <c r="A786"/>
      <c r="B786"/>
      <c r="C786"/>
      <c r="D786"/>
    </row>
    <row r="787" spans="1:4" ht="12.75">
      <c r="A787"/>
      <c r="B787"/>
      <c r="C787"/>
      <c r="D787"/>
    </row>
    <row r="788" spans="1:4" ht="12.75">
      <c r="A788"/>
      <c r="B788"/>
      <c r="C788"/>
      <c r="D788"/>
    </row>
    <row r="789" spans="1:4" ht="12.75">
      <c r="A789"/>
      <c r="B789"/>
      <c r="C789"/>
      <c r="D789"/>
    </row>
    <row r="790" spans="1:4" ht="12.75">
      <c r="A790"/>
      <c r="B790"/>
      <c r="C790"/>
      <c r="D790"/>
    </row>
    <row r="791" spans="1:4" ht="12.75">
      <c r="A791"/>
      <c r="B791"/>
      <c r="C791"/>
      <c r="D791"/>
    </row>
    <row r="792" spans="1:4" ht="12.75">
      <c r="A792"/>
      <c r="B792"/>
      <c r="C792"/>
      <c r="D792"/>
    </row>
    <row r="793" spans="1:4" ht="12.75">
      <c r="A793"/>
      <c r="B793"/>
      <c r="C793"/>
      <c r="D793"/>
    </row>
    <row r="794" spans="1:4" ht="12.75">
      <c r="A794"/>
      <c r="B794"/>
      <c r="C794"/>
      <c r="D794"/>
    </row>
    <row r="795" spans="1:4" ht="12.75">
      <c r="A795"/>
      <c r="B795"/>
      <c r="C795"/>
      <c r="D795"/>
    </row>
    <row r="796" spans="1:4" ht="12.75">
      <c r="A796"/>
      <c r="B796"/>
      <c r="C796"/>
      <c r="D796"/>
    </row>
    <row r="797" spans="1:4" ht="12.75">
      <c r="A797"/>
      <c r="B797"/>
      <c r="C797"/>
      <c r="D797"/>
    </row>
    <row r="798" spans="1:4" ht="12.75">
      <c r="A798"/>
      <c r="B798"/>
      <c r="C798"/>
      <c r="D798"/>
    </row>
    <row r="799" spans="1:4" ht="12.75">
      <c r="A799"/>
      <c r="B799"/>
      <c r="C799"/>
      <c r="D799"/>
    </row>
    <row r="800" spans="1:4" ht="12.75">
      <c r="A800"/>
      <c r="B800"/>
      <c r="C800"/>
      <c r="D800"/>
    </row>
    <row r="801" spans="1:4" ht="12.75">
      <c r="A801"/>
      <c r="B801"/>
      <c r="C801"/>
      <c r="D801"/>
    </row>
    <row r="802" spans="1:4" ht="12.75">
      <c r="A802"/>
      <c r="B802"/>
      <c r="C802"/>
      <c r="D802"/>
    </row>
    <row r="803" spans="1:4" ht="12.75">
      <c r="A803"/>
      <c r="B803"/>
      <c r="C803"/>
      <c r="D803"/>
    </row>
    <row r="804" spans="1:4" ht="12.75">
      <c r="A804"/>
      <c r="B804"/>
      <c r="C804"/>
      <c r="D804"/>
    </row>
    <row r="805" spans="1:4" ht="12.75">
      <c r="A805"/>
      <c r="B805"/>
      <c r="C805"/>
      <c r="D805"/>
    </row>
    <row r="806" spans="1:4" ht="12.75">
      <c r="A806"/>
      <c r="B806"/>
      <c r="C806"/>
      <c r="D806"/>
    </row>
    <row r="807" spans="1:4" ht="12.75">
      <c r="A807"/>
      <c r="B807"/>
      <c r="C807"/>
      <c r="D807"/>
    </row>
    <row r="808" spans="1:4" ht="12.75">
      <c r="A808"/>
      <c r="B808"/>
      <c r="C808"/>
      <c r="D808"/>
    </row>
    <row r="809" spans="1:4" ht="12.75">
      <c r="A809"/>
      <c r="B809"/>
      <c r="C809"/>
      <c r="D809"/>
    </row>
    <row r="810" spans="1:4" ht="12.75">
      <c r="A810"/>
      <c r="B810"/>
      <c r="C810"/>
      <c r="D810"/>
    </row>
    <row r="811" spans="1:4" ht="12.75">
      <c r="A811"/>
      <c r="B811"/>
      <c r="C811"/>
      <c r="D811"/>
    </row>
    <row r="812" spans="1:4" ht="12.75">
      <c r="A812"/>
      <c r="B812"/>
      <c r="C812"/>
      <c r="D812"/>
    </row>
    <row r="813" spans="1:4" ht="12.75">
      <c r="A813"/>
      <c r="B813"/>
      <c r="C813"/>
      <c r="D813"/>
    </row>
    <row r="814" spans="1:4" ht="12.75">
      <c r="A814"/>
      <c r="B814"/>
      <c r="C814"/>
      <c r="D814"/>
    </row>
    <row r="815" spans="1:4" ht="12.75">
      <c r="A815"/>
      <c r="B815"/>
      <c r="C815"/>
      <c r="D815"/>
    </row>
    <row r="816" spans="1:4" ht="12.75">
      <c r="A816"/>
      <c r="B816"/>
      <c r="C816"/>
      <c r="D816"/>
    </row>
    <row r="817" spans="1:4" ht="12.75">
      <c r="A817"/>
      <c r="B817"/>
      <c r="C817"/>
      <c r="D817"/>
    </row>
    <row r="818" spans="1:4" ht="12.75">
      <c r="A818"/>
      <c r="B818"/>
      <c r="C818"/>
      <c r="D818"/>
    </row>
    <row r="819" spans="1:4" ht="12.75">
      <c r="A819"/>
      <c r="B819"/>
      <c r="C819"/>
      <c r="D819"/>
    </row>
    <row r="820" spans="1:4" ht="12.75">
      <c r="A820"/>
      <c r="B820"/>
      <c r="C820"/>
      <c r="D820"/>
    </row>
    <row r="821" spans="1:4" ht="12.75">
      <c r="A821"/>
      <c r="B821"/>
      <c r="C821"/>
      <c r="D821"/>
    </row>
    <row r="822" spans="1:4" ht="12.75">
      <c r="A822"/>
      <c r="B822"/>
      <c r="C822"/>
      <c r="D822"/>
    </row>
    <row r="823" spans="1:4" ht="12.75">
      <c r="A823"/>
      <c r="B823"/>
      <c r="C823"/>
      <c r="D823"/>
    </row>
    <row r="824" spans="1:4" ht="12.75">
      <c r="A824"/>
      <c r="B824"/>
      <c r="C824"/>
      <c r="D824"/>
    </row>
    <row r="825" spans="1:4" ht="12.75">
      <c r="A825"/>
      <c r="B825"/>
      <c r="C825"/>
      <c r="D825"/>
    </row>
    <row r="826" spans="1:4" ht="12.75">
      <c r="A826"/>
      <c r="B826"/>
      <c r="C826"/>
      <c r="D826"/>
    </row>
    <row r="827" spans="1:4" ht="12.75">
      <c r="A827"/>
      <c r="B827"/>
      <c r="C827"/>
      <c r="D827"/>
    </row>
    <row r="828" spans="1:4" ht="12.75">
      <c r="A828"/>
      <c r="B828"/>
      <c r="C828"/>
      <c r="D828"/>
    </row>
    <row r="829" spans="1:4" ht="12.75">
      <c r="A829"/>
      <c r="B829"/>
      <c r="C829"/>
      <c r="D829"/>
    </row>
    <row r="830" spans="1:4" ht="12.75">
      <c r="A830"/>
      <c r="B830"/>
      <c r="C830"/>
      <c r="D830"/>
    </row>
    <row r="831" spans="1:4" ht="12.75">
      <c r="A831"/>
      <c r="B831"/>
      <c r="C831"/>
      <c r="D831"/>
    </row>
    <row r="832" spans="1:4" ht="12.75">
      <c r="A832"/>
      <c r="B832"/>
      <c r="C832"/>
      <c r="D832"/>
    </row>
    <row r="833" spans="1:4" ht="12.75">
      <c r="A833"/>
      <c r="B833"/>
      <c r="C833"/>
      <c r="D833"/>
    </row>
    <row r="834" spans="1:4" ht="12.75">
      <c r="A834"/>
      <c r="B834"/>
      <c r="C834"/>
      <c r="D834"/>
    </row>
    <row r="835" spans="1:4" ht="12.75">
      <c r="A835"/>
      <c r="B835"/>
      <c r="C835"/>
      <c r="D835"/>
    </row>
    <row r="836" spans="1:4" ht="12.75">
      <c r="A836"/>
      <c r="B836"/>
      <c r="C836"/>
      <c r="D836"/>
    </row>
    <row r="837" spans="1:4" ht="12.75">
      <c r="A837"/>
      <c r="B837"/>
      <c r="C837"/>
      <c r="D837"/>
    </row>
    <row r="838" spans="1:4" ht="12.75">
      <c r="A838"/>
      <c r="B838"/>
      <c r="C838"/>
      <c r="D838"/>
    </row>
    <row r="839" spans="1:4" ht="12.75">
      <c r="A839"/>
      <c r="B839"/>
      <c r="C839"/>
      <c r="D839"/>
    </row>
    <row r="840" spans="1:4" ht="12.75">
      <c r="A840"/>
      <c r="B840"/>
      <c r="C840"/>
      <c r="D840"/>
    </row>
    <row r="841" spans="1:4" ht="12.75">
      <c r="A841"/>
      <c r="B841"/>
      <c r="C841"/>
      <c r="D841"/>
    </row>
    <row r="842" spans="1:4" ht="12.75">
      <c r="A842"/>
      <c r="B842"/>
      <c r="C842"/>
      <c r="D842"/>
    </row>
    <row r="843" spans="1:4" ht="12.75">
      <c r="A843"/>
      <c r="B843"/>
      <c r="C843"/>
      <c r="D843"/>
    </row>
    <row r="844" spans="1:4" ht="12.75">
      <c r="A844"/>
      <c r="B844"/>
      <c r="C844"/>
      <c r="D844"/>
    </row>
    <row r="845" spans="1:4" ht="12.75">
      <c r="A845"/>
      <c r="B845"/>
      <c r="C845"/>
      <c r="D845"/>
    </row>
    <row r="846" spans="1:4" ht="12.75">
      <c r="A846"/>
      <c r="B846"/>
      <c r="C846"/>
      <c r="D846"/>
    </row>
    <row r="847" spans="1:4" ht="12.75">
      <c r="A847"/>
      <c r="B847"/>
      <c r="C847"/>
      <c r="D847"/>
    </row>
    <row r="848" spans="1:4" ht="12.75">
      <c r="A848"/>
      <c r="B848"/>
      <c r="C848"/>
      <c r="D848"/>
    </row>
    <row r="849" spans="1:4" ht="12.75">
      <c r="A849"/>
      <c r="B849"/>
      <c r="C849"/>
      <c r="D849"/>
    </row>
    <row r="850" spans="1:4" ht="12.75">
      <c r="A850"/>
      <c r="B850"/>
      <c r="C850"/>
      <c r="D850"/>
    </row>
    <row r="851" spans="1:4" ht="12.75">
      <c r="A851"/>
      <c r="B851"/>
      <c r="C851"/>
      <c r="D851"/>
    </row>
    <row r="852" spans="1:4" ht="12.75">
      <c r="A852"/>
      <c r="B852"/>
      <c r="C852"/>
      <c r="D852"/>
    </row>
    <row r="853" spans="1:4" ht="12.75">
      <c r="A853"/>
      <c r="B853"/>
      <c r="C853"/>
      <c r="D853"/>
    </row>
    <row r="854" spans="1:4" ht="12.75">
      <c r="A854"/>
      <c r="B854"/>
      <c r="C854"/>
      <c r="D854"/>
    </row>
    <row r="855" spans="1:4" ht="12.75">
      <c r="A855"/>
      <c r="B855"/>
      <c r="C855"/>
      <c r="D855"/>
    </row>
    <row r="856" spans="1:4" ht="12.75">
      <c r="A856"/>
      <c r="B856"/>
      <c r="C856"/>
      <c r="D856"/>
    </row>
    <row r="857" spans="1:4" ht="12.75">
      <c r="A857"/>
      <c r="B857"/>
      <c r="C857"/>
      <c r="D857"/>
    </row>
    <row r="858" spans="1:4" ht="12.75">
      <c r="A858"/>
      <c r="B858"/>
      <c r="C858"/>
      <c r="D858"/>
    </row>
    <row r="859" spans="1:4" ht="12.75">
      <c r="A859"/>
      <c r="B859"/>
      <c r="C859"/>
      <c r="D859"/>
    </row>
    <row r="860" spans="1:4" ht="12.75">
      <c r="A860"/>
      <c r="B860"/>
      <c r="C860"/>
      <c r="D860"/>
    </row>
    <row r="861" spans="1:4" ht="12.75">
      <c r="A861"/>
      <c r="B861"/>
      <c r="C861"/>
      <c r="D861"/>
    </row>
    <row r="862" spans="1:4" ht="12.75">
      <c r="A862"/>
      <c r="B862"/>
      <c r="C862"/>
      <c r="D862"/>
    </row>
    <row r="863" spans="1:4" ht="12.75">
      <c r="A863"/>
      <c r="B863"/>
      <c r="C863"/>
      <c r="D863"/>
    </row>
    <row r="864" spans="1:4" ht="12.75">
      <c r="A864"/>
      <c r="B864"/>
      <c r="C864"/>
      <c r="D864"/>
    </row>
    <row r="865" spans="1:4" ht="12.75">
      <c r="A865"/>
      <c r="B865"/>
      <c r="C865"/>
      <c r="D865"/>
    </row>
    <row r="866" spans="1:4" ht="12.75">
      <c r="A866"/>
      <c r="B866"/>
      <c r="C866"/>
      <c r="D866"/>
    </row>
    <row r="867" spans="1:4" ht="12.75">
      <c r="A867"/>
      <c r="B867"/>
      <c r="C867"/>
      <c r="D867"/>
    </row>
    <row r="868" spans="1:4" ht="12.75">
      <c r="A868"/>
      <c r="B868"/>
      <c r="C868"/>
      <c r="D868"/>
    </row>
    <row r="869" spans="1:4" ht="12.75">
      <c r="A869"/>
      <c r="B869"/>
      <c r="C869"/>
      <c r="D869"/>
    </row>
    <row r="870" spans="1:4" ht="12.75">
      <c r="A870"/>
      <c r="B870"/>
      <c r="C870"/>
      <c r="D870"/>
    </row>
    <row r="871" spans="1:4" ht="12.75">
      <c r="A871"/>
      <c r="B871"/>
      <c r="C871"/>
      <c r="D871"/>
    </row>
    <row r="872" spans="1:4" ht="12.75">
      <c r="A872"/>
      <c r="B872"/>
      <c r="C872"/>
      <c r="D872"/>
    </row>
    <row r="873" spans="1:4" ht="12.75">
      <c r="A873"/>
      <c r="B873"/>
      <c r="C873"/>
      <c r="D873"/>
    </row>
    <row r="874" spans="1:4" ht="12.75">
      <c r="A874"/>
      <c r="B874"/>
      <c r="C874"/>
      <c r="D874"/>
    </row>
    <row r="875" spans="1:4" ht="12.75">
      <c r="A875"/>
      <c r="B875"/>
      <c r="C875"/>
      <c r="D875"/>
    </row>
    <row r="876" spans="1:4" ht="12.75">
      <c r="A876"/>
      <c r="B876"/>
      <c r="C876"/>
      <c r="D876"/>
    </row>
    <row r="877" spans="1:4" ht="12.75">
      <c r="A877"/>
      <c r="B877"/>
      <c r="C877"/>
      <c r="D877"/>
    </row>
    <row r="878" spans="1:4" ht="12.75">
      <c r="A878"/>
      <c r="B878"/>
      <c r="C878"/>
      <c r="D878"/>
    </row>
    <row r="879" spans="1:4" ht="12.75">
      <c r="A879"/>
      <c r="B879"/>
      <c r="C879"/>
      <c r="D879"/>
    </row>
    <row r="880" spans="1:4" ht="12.75">
      <c r="A880"/>
      <c r="B880"/>
      <c r="C880"/>
      <c r="D880"/>
    </row>
    <row r="881" spans="1:4" ht="12.75">
      <c r="A881"/>
      <c r="B881"/>
      <c r="C881"/>
      <c r="D881"/>
    </row>
    <row r="882" spans="1:4" ht="12.75">
      <c r="A882"/>
      <c r="B882"/>
      <c r="C882"/>
      <c r="D882"/>
    </row>
    <row r="883" spans="1:4" ht="12.75">
      <c r="A883"/>
      <c r="B883"/>
      <c r="C883"/>
      <c r="D883"/>
    </row>
    <row r="884" spans="1:4" ht="12.75">
      <c r="A884"/>
      <c r="B884"/>
      <c r="C884"/>
      <c r="D884"/>
    </row>
    <row r="885" spans="1:4" ht="12.75">
      <c r="A885"/>
      <c r="B885"/>
      <c r="C885"/>
      <c r="D885"/>
    </row>
    <row r="886" spans="1:4" ht="12.75">
      <c r="A886"/>
      <c r="B886"/>
      <c r="C886"/>
      <c r="D886"/>
    </row>
    <row r="887" spans="1:4" ht="12.75">
      <c r="A887"/>
      <c r="B887"/>
      <c r="C887"/>
      <c r="D887"/>
    </row>
    <row r="888" spans="1:4" ht="12.75">
      <c r="A888"/>
      <c r="B888"/>
      <c r="C888"/>
      <c r="D888"/>
    </row>
    <row r="889" spans="1:4" ht="12.75">
      <c r="A889"/>
      <c r="B889"/>
      <c r="C889"/>
      <c r="D889"/>
    </row>
    <row r="890" spans="1:4" ht="12.75">
      <c r="A890"/>
      <c r="B890"/>
      <c r="C890"/>
      <c r="D890"/>
    </row>
    <row r="891" spans="1:4" ht="12.75">
      <c r="A891"/>
      <c r="B891"/>
      <c r="C891"/>
      <c r="D891"/>
    </row>
    <row r="892" spans="1:4" ht="12.75">
      <c r="A892"/>
      <c r="B892"/>
      <c r="C892"/>
      <c r="D892"/>
    </row>
    <row r="893" spans="1:4" ht="12.75">
      <c r="A893"/>
      <c r="B893"/>
      <c r="C893"/>
      <c r="D893"/>
    </row>
    <row r="894" spans="1:4" ht="12.75">
      <c r="A894"/>
      <c r="B894"/>
      <c r="C894"/>
      <c r="D894"/>
    </row>
    <row r="895" spans="1:4" ht="12.75">
      <c r="A895"/>
      <c r="B895"/>
      <c r="C895"/>
      <c r="D895"/>
    </row>
    <row r="896" spans="1:4" ht="12.75">
      <c r="A896"/>
      <c r="B896"/>
      <c r="C896"/>
      <c r="D896"/>
    </row>
    <row r="897" spans="1:4" ht="12.75">
      <c r="A897"/>
      <c r="B897"/>
      <c r="C897"/>
      <c r="D897"/>
    </row>
    <row r="898" spans="1:4" ht="12.75">
      <c r="A898"/>
      <c r="B898"/>
      <c r="C898"/>
      <c r="D898"/>
    </row>
    <row r="899" spans="1:4" ht="12.75">
      <c r="A899"/>
      <c r="B899"/>
      <c r="C899"/>
      <c r="D899"/>
    </row>
    <row r="900" spans="1:4" ht="12.75">
      <c r="A900"/>
      <c r="B900"/>
      <c r="C900"/>
      <c r="D900"/>
    </row>
    <row r="901" spans="1:4" ht="12.75">
      <c r="A901"/>
      <c r="B901"/>
      <c r="C901"/>
      <c r="D901"/>
    </row>
    <row r="902" spans="1:4" ht="12.75">
      <c r="A902"/>
      <c r="B902"/>
      <c r="C902"/>
      <c r="D902"/>
    </row>
    <row r="903" spans="1:4" ht="12.75">
      <c r="A903"/>
      <c r="B903"/>
      <c r="C903"/>
      <c r="D903"/>
    </row>
    <row r="904" spans="1:4" ht="12.75">
      <c r="A904"/>
      <c r="B904"/>
      <c r="C904"/>
      <c r="D904"/>
    </row>
    <row r="905" spans="1:4" ht="12.75">
      <c r="A905"/>
      <c r="B905"/>
      <c r="C905"/>
      <c r="D905"/>
    </row>
    <row r="906" spans="1:4" ht="12.75">
      <c r="A906"/>
      <c r="B906"/>
      <c r="C906"/>
      <c r="D906"/>
    </row>
    <row r="907" spans="1:4" ht="12.75">
      <c r="A907"/>
      <c r="B907"/>
      <c r="C907"/>
      <c r="D907"/>
    </row>
    <row r="908" spans="1:4" ht="12.75">
      <c r="A908"/>
      <c r="B908"/>
      <c r="C908"/>
      <c r="D908"/>
    </row>
    <row r="909" spans="1:4" ht="12.75">
      <c r="A909"/>
      <c r="B909"/>
      <c r="C909"/>
      <c r="D909"/>
    </row>
    <row r="910" spans="1:4" ht="12.75">
      <c r="A910"/>
      <c r="B910"/>
      <c r="C910"/>
      <c r="D910"/>
    </row>
    <row r="911" spans="1:4" ht="12.75">
      <c r="A911"/>
      <c r="B911"/>
      <c r="C911"/>
      <c r="D911"/>
    </row>
    <row r="912" spans="1:4" ht="12.75">
      <c r="A912"/>
      <c r="B912"/>
      <c r="C912"/>
      <c r="D912"/>
    </row>
    <row r="913" spans="1:4" ht="12.75">
      <c r="A913"/>
      <c r="B913"/>
      <c r="C913"/>
      <c r="D913"/>
    </row>
    <row r="914" spans="1:4" ht="12.75">
      <c r="A914"/>
      <c r="B914"/>
      <c r="C914"/>
      <c r="D914"/>
    </row>
    <row r="915" spans="1:4" ht="12.75">
      <c r="A915"/>
      <c r="B915"/>
      <c r="C915"/>
      <c r="D915"/>
    </row>
    <row r="916" spans="1:4" ht="12.75">
      <c r="A916"/>
      <c r="B916"/>
      <c r="C916"/>
      <c r="D916"/>
    </row>
    <row r="917" spans="1:4" ht="12.75">
      <c r="A917"/>
      <c r="B917"/>
      <c r="C917"/>
      <c r="D917"/>
    </row>
    <row r="918" spans="1:4" ht="12.75">
      <c r="A918"/>
      <c r="B918"/>
      <c r="C918"/>
      <c r="D918"/>
    </row>
    <row r="919" spans="1:4" ht="12.75">
      <c r="A919"/>
      <c r="B919"/>
      <c r="C919"/>
      <c r="D919"/>
    </row>
    <row r="920" spans="1:4" ht="12.75">
      <c r="A920"/>
      <c r="B920"/>
      <c r="C920"/>
      <c r="D920"/>
    </row>
    <row r="921" spans="1:4" ht="12.75">
      <c r="A921"/>
      <c r="B921"/>
      <c r="C921"/>
      <c r="D921"/>
    </row>
    <row r="922" spans="1:4" ht="12.75">
      <c r="A922"/>
      <c r="B922"/>
      <c r="C922"/>
      <c r="D922"/>
    </row>
    <row r="923" spans="1:4" ht="12.75">
      <c r="A923"/>
      <c r="B923"/>
      <c r="C923"/>
      <c r="D923"/>
    </row>
    <row r="924" spans="1:4" ht="12.75">
      <c r="A924"/>
      <c r="B924"/>
      <c r="C924"/>
      <c r="D924"/>
    </row>
    <row r="925" spans="1:4" ht="12.75">
      <c r="A925"/>
      <c r="B925"/>
      <c r="C925"/>
      <c r="D925"/>
    </row>
    <row r="926" spans="1:4" ht="12.75">
      <c r="A926"/>
      <c r="B926"/>
      <c r="C926"/>
      <c r="D926"/>
    </row>
    <row r="927" spans="1:4" ht="12.75">
      <c r="A927"/>
      <c r="B927"/>
      <c r="C927"/>
      <c r="D927"/>
    </row>
    <row r="928" spans="1:4" ht="12.75">
      <c r="A928"/>
      <c r="B928"/>
      <c r="C928"/>
      <c r="D928"/>
    </row>
    <row r="929" spans="1:4" ht="12.75">
      <c r="A929"/>
      <c r="B929"/>
      <c r="C929"/>
      <c r="D929"/>
    </row>
    <row r="930" spans="1:4" ht="12.75">
      <c r="A930"/>
      <c r="B930"/>
      <c r="C930"/>
      <c r="D930"/>
    </row>
    <row r="931" spans="1:4" ht="12.75">
      <c r="A931"/>
      <c r="B931"/>
      <c r="C931"/>
      <c r="D931"/>
    </row>
    <row r="932" spans="1:4" ht="12.75">
      <c r="A932"/>
      <c r="B932"/>
      <c r="C932"/>
      <c r="D932"/>
    </row>
    <row r="933" spans="1:4" ht="12.75">
      <c r="A933"/>
      <c r="B933"/>
      <c r="C933"/>
      <c r="D933"/>
    </row>
    <row r="934" spans="1:4" ht="12.75">
      <c r="A934"/>
      <c r="B934"/>
      <c r="C934"/>
      <c r="D934"/>
    </row>
    <row r="935" spans="1:4" ht="12.75">
      <c r="A935"/>
      <c r="B935"/>
      <c r="C935"/>
      <c r="D935"/>
    </row>
    <row r="936" spans="1:4" ht="12.75">
      <c r="A936"/>
      <c r="B936"/>
      <c r="C936"/>
      <c r="D936"/>
    </row>
    <row r="937" spans="1:4" ht="12.75">
      <c r="A937"/>
      <c r="B937"/>
      <c r="C937"/>
      <c r="D937"/>
    </row>
    <row r="938" spans="1:4" ht="12.75">
      <c r="A938"/>
      <c r="B938"/>
      <c r="C938"/>
      <c r="D938"/>
    </row>
    <row r="939" spans="1:4" ht="12.75">
      <c r="A939"/>
      <c r="B939"/>
      <c r="C939"/>
      <c r="D939"/>
    </row>
    <row r="940" spans="1:4" ht="12.75">
      <c r="A940"/>
      <c r="B940"/>
      <c r="C940"/>
      <c r="D940"/>
    </row>
    <row r="941" spans="1:4" ht="12.75">
      <c r="A941"/>
      <c r="B941"/>
      <c r="C941"/>
      <c r="D941"/>
    </row>
    <row r="942" spans="1:4" ht="12.75">
      <c r="A942"/>
      <c r="B942"/>
      <c r="C942"/>
      <c r="D942"/>
    </row>
    <row r="943" spans="1:4" ht="12.75">
      <c r="A943"/>
      <c r="B943"/>
      <c r="C943"/>
      <c r="D943"/>
    </row>
    <row r="944" spans="1:4" ht="12.75">
      <c r="A944"/>
      <c r="B944"/>
      <c r="C944"/>
      <c r="D944"/>
    </row>
    <row r="945" spans="1:4" ht="12.75">
      <c r="A945"/>
      <c r="B945"/>
      <c r="C945"/>
      <c r="D945"/>
    </row>
    <row r="946" spans="1:4" ht="12.75">
      <c r="A946"/>
      <c r="B946"/>
      <c r="C946"/>
      <c r="D946"/>
    </row>
    <row r="947" spans="1:4" ht="12.75">
      <c r="A947"/>
      <c r="B947"/>
      <c r="C947"/>
      <c r="D947"/>
    </row>
    <row r="948" spans="1:4" ht="12.75">
      <c r="A948"/>
      <c r="B948"/>
      <c r="C948"/>
      <c r="D948"/>
    </row>
    <row r="949" spans="1:4" ht="12.75">
      <c r="A949"/>
      <c r="B949"/>
      <c r="C949"/>
      <c r="D949"/>
    </row>
    <row r="950" spans="1:4" ht="12.75">
      <c r="A950"/>
      <c r="B950"/>
      <c r="C950"/>
      <c r="D950"/>
    </row>
    <row r="951" spans="1:4" ht="12.75">
      <c r="A951"/>
      <c r="B951"/>
      <c r="C951"/>
      <c r="D951"/>
    </row>
    <row r="952" spans="1:4" ht="12.75">
      <c r="A952"/>
      <c r="B952"/>
      <c r="C952"/>
      <c r="D952"/>
    </row>
    <row r="953" spans="1:4" ht="12.75">
      <c r="A953"/>
      <c r="B953"/>
      <c r="C953"/>
      <c r="D953"/>
    </row>
    <row r="954" spans="1:4" ht="12.75">
      <c r="A954"/>
      <c r="B954"/>
      <c r="C954"/>
      <c r="D954"/>
    </row>
    <row r="955" spans="1:4" ht="12.75">
      <c r="A955"/>
      <c r="B955"/>
      <c r="C955"/>
      <c r="D955"/>
    </row>
    <row r="956" spans="1:4" ht="12.75">
      <c r="A956"/>
      <c r="B956"/>
      <c r="C956"/>
      <c r="D956"/>
    </row>
    <row r="957" spans="1:4" ht="12.75">
      <c r="A957"/>
      <c r="B957"/>
      <c r="C957"/>
      <c r="D957"/>
    </row>
    <row r="958" spans="1:4" ht="12.75">
      <c r="A958"/>
      <c r="B958"/>
      <c r="C958"/>
      <c r="D958"/>
    </row>
    <row r="959" spans="1:4" ht="12.75">
      <c r="A959"/>
      <c r="B959"/>
      <c r="C959"/>
      <c r="D959"/>
    </row>
    <row r="960" spans="1:4" ht="12.75">
      <c r="A960"/>
      <c r="B960"/>
      <c r="C960"/>
      <c r="D960"/>
    </row>
    <row r="961" spans="1:4" ht="12.75">
      <c r="A961"/>
      <c r="B961"/>
      <c r="C961"/>
      <c r="D961"/>
    </row>
    <row r="962" spans="1:4" ht="12.75">
      <c r="A962"/>
      <c r="B962"/>
      <c r="C962"/>
      <c r="D962"/>
    </row>
    <row r="963" spans="1:4" ht="12.75">
      <c r="A963"/>
      <c r="B963"/>
      <c r="C963"/>
      <c r="D963"/>
    </row>
    <row r="964" spans="1:4" ht="12.75">
      <c r="A964"/>
      <c r="B964"/>
      <c r="C964"/>
      <c r="D964"/>
    </row>
    <row r="965" spans="1:4" ht="12.75">
      <c r="A965"/>
      <c r="B965"/>
      <c r="C965"/>
      <c r="D965"/>
    </row>
    <row r="966" spans="1:4" ht="12.75">
      <c r="A966"/>
      <c r="B966"/>
      <c r="C966"/>
      <c r="D966"/>
    </row>
    <row r="967" spans="1:4" ht="12.75">
      <c r="A967"/>
      <c r="B967"/>
      <c r="C967"/>
      <c r="D967"/>
    </row>
    <row r="968" spans="1:4" ht="12.75">
      <c r="A968"/>
      <c r="B968"/>
      <c r="C968"/>
      <c r="D968"/>
    </row>
    <row r="969" spans="1:4" ht="12.75">
      <c r="A969"/>
      <c r="B969"/>
      <c r="C969"/>
      <c r="D969"/>
    </row>
    <row r="970" spans="1:4" ht="12.75">
      <c r="A970"/>
      <c r="B970"/>
      <c r="C970"/>
      <c r="D970"/>
    </row>
    <row r="971" spans="1:4" ht="12.75">
      <c r="A971"/>
      <c r="B971"/>
      <c r="C971"/>
      <c r="D971"/>
    </row>
    <row r="972" spans="1:4" ht="12.75">
      <c r="A972"/>
      <c r="B972"/>
      <c r="C972"/>
      <c r="D972"/>
    </row>
    <row r="973" spans="1:4" ht="12.75">
      <c r="A973"/>
      <c r="B973"/>
      <c r="C973"/>
      <c r="D973"/>
    </row>
  </sheetData>
  <sheetProtection/>
  <mergeCells count="1">
    <mergeCell ref="A2:F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28.28125" style="245" customWidth="1"/>
    <col min="2" max="7" width="15.140625" style="245" customWidth="1"/>
    <col min="8" max="16384" width="9.140625" style="245" customWidth="1"/>
  </cols>
  <sheetData>
    <row r="1" ht="12.75">
      <c r="A1" s="1" t="s">
        <v>146</v>
      </c>
    </row>
    <row r="2" spans="1:7" ht="12.75">
      <c r="A2" s="294" t="s">
        <v>41</v>
      </c>
      <c r="B2" s="294"/>
      <c r="C2" s="294"/>
      <c r="D2" s="294"/>
      <c r="E2" s="294"/>
      <c r="F2" s="294"/>
      <c r="G2" s="294"/>
    </row>
    <row r="3" spans="1:7" ht="12.75">
      <c r="A3" s="294" t="s">
        <v>129</v>
      </c>
      <c r="B3" s="294"/>
      <c r="C3" s="294"/>
      <c r="D3" s="294"/>
      <c r="E3" s="294"/>
      <c r="F3" s="294"/>
      <c r="G3" s="294"/>
    </row>
    <row r="4" ht="12.75">
      <c r="A4" s="246"/>
    </row>
    <row r="5" spans="1:7" ht="12.75">
      <c r="A5" s="247" t="s">
        <v>68</v>
      </c>
      <c r="B5" s="248"/>
      <c r="C5" s="249"/>
      <c r="D5" s="248"/>
      <c r="E5" s="248"/>
      <c r="F5" s="248"/>
      <c r="G5" s="250"/>
    </row>
    <row r="6" spans="1:6" ht="6" customHeight="1" thickBot="1">
      <c r="A6" s="251"/>
      <c r="B6" s="252"/>
      <c r="C6" s="252"/>
      <c r="D6" s="252"/>
      <c r="E6" s="252"/>
      <c r="F6" s="252"/>
    </row>
    <row r="7" spans="1:12" ht="12.75">
      <c r="A7" s="253"/>
      <c r="B7" s="254"/>
      <c r="C7" s="254"/>
      <c r="D7" s="254"/>
      <c r="E7" s="254"/>
      <c r="F7" s="254" t="s">
        <v>36</v>
      </c>
      <c r="G7" s="255" t="s">
        <v>42</v>
      </c>
      <c r="H7" s="166"/>
      <c r="I7" s="166"/>
      <c r="J7" s="166"/>
      <c r="K7" s="166"/>
      <c r="L7" s="166"/>
    </row>
    <row r="8" spans="1:12" ht="12.75">
      <c r="A8" s="256"/>
      <c r="B8" s="257" t="s">
        <v>34</v>
      </c>
      <c r="C8" s="258" t="s">
        <v>15</v>
      </c>
      <c r="D8" s="258" t="s">
        <v>16</v>
      </c>
      <c r="E8" s="258" t="s">
        <v>17</v>
      </c>
      <c r="F8" s="259" t="s">
        <v>34</v>
      </c>
      <c r="G8" s="258" t="s">
        <v>6</v>
      </c>
      <c r="H8" s="166"/>
      <c r="I8" s="166"/>
      <c r="J8" s="166"/>
      <c r="K8" s="166"/>
      <c r="L8" s="166"/>
    </row>
    <row r="9" spans="1:12" ht="12.75">
      <c r="A9" s="260"/>
      <c r="B9" s="261" t="s">
        <v>37</v>
      </c>
      <c r="C9" s="262"/>
      <c r="D9" s="262"/>
      <c r="E9" s="262"/>
      <c r="F9" s="263" t="s">
        <v>38</v>
      </c>
      <c r="G9" s="262"/>
      <c r="H9" s="166"/>
      <c r="I9" s="166"/>
      <c r="J9" s="166"/>
      <c r="K9" s="166"/>
      <c r="L9" s="166"/>
    </row>
    <row r="10" spans="1:12" ht="12.75">
      <c r="A10" s="251" t="s">
        <v>1</v>
      </c>
      <c r="B10" s="264">
        <v>8</v>
      </c>
      <c r="C10" s="264">
        <v>16</v>
      </c>
      <c r="D10" s="264">
        <v>1</v>
      </c>
      <c r="E10" s="264">
        <v>6</v>
      </c>
      <c r="F10" s="264" t="s">
        <v>128</v>
      </c>
      <c r="G10" s="264">
        <f aca="true" t="shared" si="0" ref="G10:G15">SUM(B10:F10)</f>
        <v>31</v>
      </c>
      <c r="H10" s="166"/>
      <c r="I10" s="166"/>
      <c r="J10" s="166"/>
      <c r="K10" s="166"/>
      <c r="L10" s="166"/>
    </row>
    <row r="11" spans="1:12" ht="12.75">
      <c r="A11" s="251" t="s">
        <v>7</v>
      </c>
      <c r="B11" s="264">
        <v>3</v>
      </c>
      <c r="C11" s="264">
        <v>10</v>
      </c>
      <c r="D11" s="264">
        <v>1</v>
      </c>
      <c r="E11" s="264">
        <v>2</v>
      </c>
      <c r="F11" s="264" t="s">
        <v>128</v>
      </c>
      <c r="G11" s="264">
        <f t="shared" si="0"/>
        <v>16</v>
      </c>
      <c r="H11" s="166"/>
      <c r="I11" s="166"/>
      <c r="J11" s="166"/>
      <c r="K11" s="166"/>
      <c r="L11" s="166"/>
    </row>
    <row r="12" spans="1:12" ht="12.75">
      <c r="A12" s="251" t="s">
        <v>8</v>
      </c>
      <c r="B12" s="264">
        <v>1</v>
      </c>
      <c r="C12" s="264">
        <v>3</v>
      </c>
      <c r="D12" s="264" t="s">
        <v>128</v>
      </c>
      <c r="E12" s="264" t="s">
        <v>128</v>
      </c>
      <c r="F12" s="264">
        <v>1</v>
      </c>
      <c r="G12" s="264">
        <f t="shared" si="0"/>
        <v>5</v>
      </c>
      <c r="H12" s="166"/>
      <c r="I12" s="166"/>
      <c r="J12" s="166"/>
      <c r="K12" s="166"/>
      <c r="L12" s="166"/>
    </row>
    <row r="13" spans="1:12" ht="12.75">
      <c r="A13" s="251" t="s">
        <v>9</v>
      </c>
      <c r="B13" s="264">
        <v>5</v>
      </c>
      <c r="C13" s="264">
        <v>11</v>
      </c>
      <c r="D13" s="264">
        <v>1</v>
      </c>
      <c r="E13" s="264">
        <v>1</v>
      </c>
      <c r="F13" s="264" t="s">
        <v>128</v>
      </c>
      <c r="G13" s="264">
        <f t="shared" si="0"/>
        <v>18</v>
      </c>
      <c r="H13" s="166"/>
      <c r="I13" s="166"/>
      <c r="J13" s="166"/>
      <c r="K13" s="166"/>
      <c r="L13" s="166"/>
    </row>
    <row r="14" spans="1:12" ht="12.75">
      <c r="A14" s="251" t="s">
        <v>10</v>
      </c>
      <c r="B14" s="264">
        <v>6</v>
      </c>
      <c r="C14" s="264">
        <v>9</v>
      </c>
      <c r="D14" s="264">
        <v>5</v>
      </c>
      <c r="E14" s="264">
        <v>3</v>
      </c>
      <c r="F14" s="264" t="s">
        <v>128</v>
      </c>
      <c r="G14" s="264">
        <f t="shared" si="0"/>
        <v>23</v>
      </c>
      <c r="H14" s="166"/>
      <c r="I14" s="166"/>
      <c r="J14" s="166"/>
      <c r="K14" s="166"/>
      <c r="L14" s="166"/>
    </row>
    <row r="15" spans="1:12" ht="12.75">
      <c r="A15" s="251" t="s">
        <v>12</v>
      </c>
      <c r="B15" s="264">
        <v>4</v>
      </c>
      <c r="C15" s="264">
        <v>9</v>
      </c>
      <c r="D15" s="264">
        <v>4</v>
      </c>
      <c r="E15" s="264">
        <v>1</v>
      </c>
      <c r="F15" s="264" t="s">
        <v>128</v>
      </c>
      <c r="G15" s="264">
        <f t="shared" si="0"/>
        <v>18</v>
      </c>
      <c r="H15" s="166"/>
      <c r="I15" s="166"/>
      <c r="J15" s="166"/>
      <c r="K15" s="166"/>
      <c r="L15" s="166"/>
    </row>
    <row r="16" spans="1:12" ht="12.75">
      <c r="A16" s="265" t="s">
        <v>6</v>
      </c>
      <c r="B16" s="266">
        <f aca="true" t="shared" si="1" ref="B16:G16">SUM(B10:B15)</f>
        <v>27</v>
      </c>
      <c r="C16" s="266">
        <f t="shared" si="1"/>
        <v>58</v>
      </c>
      <c r="D16" s="266">
        <f t="shared" si="1"/>
        <v>12</v>
      </c>
      <c r="E16" s="266">
        <f t="shared" si="1"/>
        <v>13</v>
      </c>
      <c r="F16" s="266">
        <f t="shared" si="1"/>
        <v>1</v>
      </c>
      <c r="G16" s="266">
        <f t="shared" si="1"/>
        <v>111</v>
      </c>
      <c r="H16" s="166"/>
      <c r="I16" s="166"/>
      <c r="J16" s="166"/>
      <c r="K16" s="166"/>
      <c r="L16" s="166"/>
    </row>
    <row r="17" spans="1:7" ht="5.25" customHeight="1">
      <c r="A17" s="267"/>
      <c r="B17" s="268"/>
      <c r="C17" s="268"/>
      <c r="D17" s="268"/>
      <c r="E17" s="268"/>
      <c r="F17" s="268"/>
      <c r="G17" s="268"/>
    </row>
    <row r="18" ht="12.75">
      <c r="A18" s="269" t="s">
        <v>76</v>
      </c>
    </row>
    <row r="19" ht="12.75">
      <c r="A19" s="269" t="s">
        <v>69</v>
      </c>
    </row>
    <row r="20" ht="12.75">
      <c r="A20" s="269" t="s">
        <v>83</v>
      </c>
    </row>
    <row r="21" ht="12.75">
      <c r="F21" s="270"/>
    </row>
    <row r="23" spans="1:7" ht="12.75">
      <c r="A23" s="247" t="s">
        <v>77</v>
      </c>
      <c r="B23" s="250"/>
      <c r="C23" s="250"/>
      <c r="D23" s="250"/>
      <c r="E23" s="250"/>
      <c r="F23" s="250"/>
      <c r="G23" s="250"/>
    </row>
    <row r="24" ht="6.75" customHeight="1" thickBot="1"/>
    <row r="25" spans="1:7" ht="12.75">
      <c r="A25" s="271"/>
      <c r="B25" s="272"/>
      <c r="C25" s="272"/>
      <c r="D25" s="272"/>
      <c r="E25" s="272"/>
      <c r="F25" s="273" t="s">
        <v>36</v>
      </c>
      <c r="G25" s="274" t="s">
        <v>42</v>
      </c>
    </row>
    <row r="26" spans="1:7" ht="12.75">
      <c r="A26" s="275"/>
      <c r="B26" s="257" t="s">
        <v>34</v>
      </c>
      <c r="C26" s="257" t="s">
        <v>15</v>
      </c>
      <c r="D26" s="257" t="s">
        <v>16</v>
      </c>
      <c r="E26" s="257" t="s">
        <v>17</v>
      </c>
      <c r="F26" s="276" t="s">
        <v>34</v>
      </c>
      <c r="G26" s="250" t="s">
        <v>6</v>
      </c>
    </row>
    <row r="27" spans="1:7" ht="12.75">
      <c r="A27" s="277"/>
      <c r="B27" s="261" t="s">
        <v>37</v>
      </c>
      <c r="C27" s="278"/>
      <c r="D27" s="279"/>
      <c r="E27" s="280"/>
      <c r="F27" s="281" t="s">
        <v>38</v>
      </c>
      <c r="G27" s="277"/>
    </row>
    <row r="28" spans="1:7" ht="12.75">
      <c r="A28" s="245" t="s">
        <v>1</v>
      </c>
      <c r="B28" s="264">
        <v>8</v>
      </c>
      <c r="C28" s="264">
        <v>15</v>
      </c>
      <c r="D28" s="264">
        <v>1</v>
      </c>
      <c r="E28" s="264">
        <v>5</v>
      </c>
      <c r="F28" s="264">
        <v>0</v>
      </c>
      <c r="G28" s="264">
        <f aca="true" t="shared" si="2" ref="G28:G34">SUM(B28:F28)</f>
        <v>29</v>
      </c>
    </row>
    <row r="29" spans="1:7" ht="12.75">
      <c r="A29" s="245" t="s">
        <v>7</v>
      </c>
      <c r="B29" s="264">
        <v>3</v>
      </c>
      <c r="C29" s="264">
        <v>8</v>
      </c>
      <c r="D29" s="264">
        <v>1</v>
      </c>
      <c r="E29" s="264">
        <v>2</v>
      </c>
      <c r="F29" s="264">
        <v>0</v>
      </c>
      <c r="G29" s="264">
        <f t="shared" si="2"/>
        <v>14</v>
      </c>
    </row>
    <row r="30" spans="1:7" ht="12.75">
      <c r="A30" s="245" t="s">
        <v>8</v>
      </c>
      <c r="B30" s="264">
        <v>1</v>
      </c>
      <c r="C30" s="264">
        <v>2</v>
      </c>
      <c r="D30" s="264">
        <v>0</v>
      </c>
      <c r="E30" s="264">
        <v>0</v>
      </c>
      <c r="F30" s="264">
        <v>1</v>
      </c>
      <c r="G30" s="264">
        <f t="shared" si="2"/>
        <v>4</v>
      </c>
    </row>
    <row r="31" spans="1:7" ht="12.75">
      <c r="A31" s="245" t="s">
        <v>9</v>
      </c>
      <c r="B31" s="264">
        <v>5</v>
      </c>
      <c r="C31" s="264">
        <v>11</v>
      </c>
      <c r="D31" s="264">
        <v>1</v>
      </c>
      <c r="E31" s="264">
        <v>1</v>
      </c>
      <c r="F31" s="264">
        <v>0</v>
      </c>
      <c r="G31" s="264">
        <f t="shared" si="2"/>
        <v>18</v>
      </c>
    </row>
    <row r="32" spans="1:7" ht="12.75">
      <c r="A32" s="245" t="s">
        <v>10</v>
      </c>
      <c r="B32" s="264">
        <v>6</v>
      </c>
      <c r="C32" s="264">
        <v>9</v>
      </c>
      <c r="D32" s="264">
        <v>5</v>
      </c>
      <c r="E32" s="264">
        <v>3</v>
      </c>
      <c r="F32" s="264">
        <v>0</v>
      </c>
      <c r="G32" s="264">
        <f t="shared" si="2"/>
        <v>23</v>
      </c>
    </row>
    <row r="33" spans="1:7" ht="12.75">
      <c r="A33" s="245" t="s">
        <v>12</v>
      </c>
      <c r="B33" s="264">
        <v>4</v>
      </c>
      <c r="C33" s="264">
        <v>8</v>
      </c>
      <c r="D33" s="264">
        <v>4</v>
      </c>
      <c r="E33" s="264">
        <v>1</v>
      </c>
      <c r="F33" s="264">
        <v>0</v>
      </c>
      <c r="G33" s="264">
        <f t="shared" si="2"/>
        <v>17</v>
      </c>
    </row>
    <row r="34" spans="1:7" ht="12.75">
      <c r="A34" s="267" t="s">
        <v>6</v>
      </c>
      <c r="B34" s="266">
        <f>SUM(B28:B33)</f>
        <v>27</v>
      </c>
      <c r="C34" s="266">
        <f>SUM(C28:C33)</f>
        <v>53</v>
      </c>
      <c r="D34" s="266">
        <f>SUM(D28:D33)</f>
        <v>12</v>
      </c>
      <c r="E34" s="266">
        <f>SUM(E28:E33)</f>
        <v>12</v>
      </c>
      <c r="F34" s="266">
        <f>SUM(F28:F33)</f>
        <v>1</v>
      </c>
      <c r="G34" s="266">
        <f t="shared" si="2"/>
        <v>105</v>
      </c>
    </row>
    <row r="37" spans="1:7" ht="12.75">
      <c r="A37" s="249" t="s">
        <v>78</v>
      </c>
      <c r="B37" s="250"/>
      <c r="C37" s="250"/>
      <c r="D37" s="250"/>
      <c r="E37" s="250"/>
      <c r="F37" s="250"/>
      <c r="G37" s="250"/>
    </row>
    <row r="38" ht="6" customHeight="1" thickBot="1"/>
    <row r="39" spans="1:12" ht="12.75">
      <c r="A39" s="271"/>
      <c r="B39" s="272"/>
      <c r="C39" s="272"/>
      <c r="D39" s="272"/>
      <c r="E39" s="272"/>
      <c r="F39" s="273" t="s">
        <v>36</v>
      </c>
      <c r="G39" s="274" t="s">
        <v>42</v>
      </c>
      <c r="H39" s="166"/>
      <c r="I39" s="166"/>
      <c r="J39" s="166"/>
      <c r="K39" s="166"/>
      <c r="L39" s="166"/>
    </row>
    <row r="40" spans="1:12" ht="12.75">
      <c r="A40" s="275"/>
      <c r="B40" s="257" t="s">
        <v>34</v>
      </c>
      <c r="C40" s="257" t="s">
        <v>15</v>
      </c>
      <c r="D40" s="257" t="s">
        <v>16</v>
      </c>
      <c r="E40" s="257" t="s">
        <v>17</v>
      </c>
      <c r="F40" s="276" t="s">
        <v>34</v>
      </c>
      <c r="G40" s="250" t="s">
        <v>6</v>
      </c>
      <c r="H40" s="166"/>
      <c r="I40" s="166"/>
      <c r="J40" s="166"/>
      <c r="K40" s="166"/>
      <c r="L40" s="166"/>
    </row>
    <row r="41" spans="1:12" ht="12.75">
      <c r="A41" s="277"/>
      <c r="B41" s="261" t="s">
        <v>37</v>
      </c>
      <c r="C41" s="278"/>
      <c r="D41" s="279"/>
      <c r="E41" s="280"/>
      <c r="F41" s="281" t="s">
        <v>38</v>
      </c>
      <c r="G41" s="277"/>
      <c r="H41" s="166"/>
      <c r="I41" s="166"/>
      <c r="J41" s="166"/>
      <c r="K41" s="166"/>
      <c r="L41" s="166"/>
    </row>
    <row r="42" spans="1:12" ht="12.75">
      <c r="A42" s="245" t="s">
        <v>1</v>
      </c>
      <c r="B42" s="264">
        <v>6</v>
      </c>
      <c r="C42" s="264">
        <v>6</v>
      </c>
      <c r="D42" s="264">
        <v>1</v>
      </c>
      <c r="E42" s="264">
        <v>3</v>
      </c>
      <c r="F42" s="264" t="s">
        <v>128</v>
      </c>
      <c r="G42" s="264">
        <f aca="true" t="shared" si="3" ref="G42:G48">SUM(B42:F42)</f>
        <v>16</v>
      </c>
      <c r="H42" s="166"/>
      <c r="I42" s="166"/>
      <c r="J42" s="166"/>
      <c r="K42" s="166"/>
      <c r="L42" s="166"/>
    </row>
    <row r="43" spans="1:12" ht="12.75">
      <c r="A43" s="245" t="s">
        <v>7</v>
      </c>
      <c r="B43" s="264">
        <v>3</v>
      </c>
      <c r="C43" s="264">
        <v>4</v>
      </c>
      <c r="D43" s="264">
        <v>1</v>
      </c>
      <c r="E43" s="264" t="s">
        <v>128</v>
      </c>
      <c r="F43" s="264" t="s">
        <v>128</v>
      </c>
      <c r="G43" s="264">
        <f t="shared" si="3"/>
        <v>8</v>
      </c>
      <c r="H43" s="166"/>
      <c r="I43" s="166"/>
      <c r="J43" s="166"/>
      <c r="K43" s="166"/>
      <c r="L43" s="166"/>
    </row>
    <row r="44" spans="1:12" ht="12.75">
      <c r="A44" s="245" t="s">
        <v>8</v>
      </c>
      <c r="B44" s="264">
        <v>1</v>
      </c>
      <c r="C44" s="264">
        <v>2</v>
      </c>
      <c r="D44" s="264" t="s">
        <v>128</v>
      </c>
      <c r="E44" s="264" t="s">
        <v>128</v>
      </c>
      <c r="F44" s="264">
        <v>1</v>
      </c>
      <c r="G44" s="264">
        <f t="shared" si="3"/>
        <v>4</v>
      </c>
      <c r="H44" s="166"/>
      <c r="I44" s="166"/>
      <c r="J44" s="166"/>
      <c r="K44" s="166"/>
      <c r="L44" s="166"/>
    </row>
    <row r="45" spans="1:12" ht="12.75">
      <c r="A45" s="245" t="s">
        <v>9</v>
      </c>
      <c r="B45" s="264">
        <v>2</v>
      </c>
      <c r="C45" s="264">
        <v>6</v>
      </c>
      <c r="D45" s="264">
        <v>1</v>
      </c>
      <c r="E45" s="264" t="s">
        <v>128</v>
      </c>
      <c r="F45" s="264" t="s">
        <v>128</v>
      </c>
      <c r="G45" s="264">
        <f t="shared" si="3"/>
        <v>9</v>
      </c>
      <c r="H45" s="166"/>
      <c r="I45" s="166"/>
      <c r="J45" s="166"/>
      <c r="K45" s="166"/>
      <c r="L45" s="166"/>
    </row>
    <row r="46" spans="1:12" ht="12.75">
      <c r="A46" s="245" t="s">
        <v>10</v>
      </c>
      <c r="B46" s="264">
        <v>5</v>
      </c>
      <c r="C46" s="264">
        <v>6</v>
      </c>
      <c r="D46" s="264">
        <v>2</v>
      </c>
      <c r="E46" s="264" t="s">
        <v>128</v>
      </c>
      <c r="F46" s="264" t="s">
        <v>128</v>
      </c>
      <c r="G46" s="264">
        <f t="shared" si="3"/>
        <v>13</v>
      </c>
      <c r="H46" s="166"/>
      <c r="I46" s="166"/>
      <c r="J46" s="166"/>
      <c r="K46" s="166"/>
      <c r="L46" s="166"/>
    </row>
    <row r="47" spans="1:12" ht="12.75">
      <c r="A47" s="245" t="s">
        <v>12</v>
      </c>
      <c r="B47" s="264">
        <v>2</v>
      </c>
      <c r="C47" s="264">
        <v>5</v>
      </c>
      <c r="D47" s="264">
        <v>2</v>
      </c>
      <c r="E47" s="264" t="s">
        <v>128</v>
      </c>
      <c r="F47" s="264" t="s">
        <v>128</v>
      </c>
      <c r="G47" s="264">
        <f t="shared" si="3"/>
        <v>9</v>
      </c>
      <c r="H47" s="166"/>
      <c r="I47" s="166"/>
      <c r="J47" s="166"/>
      <c r="K47" s="166"/>
      <c r="L47" s="166"/>
    </row>
    <row r="48" spans="1:12" ht="12.75">
      <c r="A48" s="267" t="s">
        <v>6</v>
      </c>
      <c r="B48" s="266">
        <f>SUM(B42:B47)</f>
        <v>19</v>
      </c>
      <c r="C48" s="266">
        <f>SUM(C42:C47)</f>
        <v>29</v>
      </c>
      <c r="D48" s="266">
        <f>SUM(D42:D47)</f>
        <v>7</v>
      </c>
      <c r="E48" s="266">
        <f>SUM(E42:E47)</f>
        <v>3</v>
      </c>
      <c r="F48" s="266">
        <f>SUM(F42:F47)</f>
        <v>1</v>
      </c>
      <c r="G48" s="266">
        <f t="shared" si="3"/>
        <v>59</v>
      </c>
      <c r="H48" s="166"/>
      <c r="I48" s="166"/>
      <c r="J48" s="166"/>
      <c r="K48" s="166"/>
      <c r="L48" s="166"/>
    </row>
    <row r="49" spans="1:7" s="246" customFormat="1" ht="12.75">
      <c r="A49" s="245"/>
      <c r="B49" s="245"/>
      <c r="C49" s="245"/>
      <c r="D49" s="245"/>
      <c r="E49" s="245"/>
      <c r="F49" s="245"/>
      <c r="G49" s="245"/>
    </row>
    <row r="52" spans="1:2" ht="12.75">
      <c r="A52" s="247" t="s">
        <v>70</v>
      </c>
      <c r="B52" s="250"/>
    </row>
    <row r="53" ht="6" customHeight="1" thickBot="1"/>
    <row r="54" spans="1:2" ht="12.75">
      <c r="A54" s="282" t="s">
        <v>1</v>
      </c>
      <c r="B54" s="283">
        <v>3</v>
      </c>
    </row>
    <row r="55" spans="1:2" ht="12.75">
      <c r="A55" s="251" t="s">
        <v>7</v>
      </c>
      <c r="B55" s="264">
        <v>2</v>
      </c>
    </row>
    <row r="56" spans="1:2" ht="12.75">
      <c r="A56" s="251" t="s">
        <v>8</v>
      </c>
      <c r="B56" s="264">
        <v>1</v>
      </c>
    </row>
    <row r="57" spans="1:2" ht="12.75">
      <c r="A57" s="251" t="s">
        <v>9</v>
      </c>
      <c r="B57" s="264">
        <v>2</v>
      </c>
    </row>
    <row r="58" spans="1:2" ht="12.75">
      <c r="A58" s="251" t="s">
        <v>10</v>
      </c>
      <c r="B58" s="264">
        <v>3</v>
      </c>
    </row>
    <row r="59" spans="1:2" ht="12.75">
      <c r="A59" s="251" t="s">
        <v>12</v>
      </c>
      <c r="B59" s="264">
        <v>2</v>
      </c>
    </row>
    <row r="60" spans="1:2" ht="12.75">
      <c r="A60" s="265" t="s">
        <v>6</v>
      </c>
      <c r="B60" s="266">
        <f>SUM(B54:B59)</f>
        <v>13</v>
      </c>
    </row>
  </sheetData>
  <sheetProtection/>
  <mergeCells count="2">
    <mergeCell ref="A2:G2"/>
    <mergeCell ref="A3:G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29.140625" style="127" customWidth="1"/>
    <col min="2" max="3" width="13.7109375" style="127" customWidth="1"/>
    <col min="4" max="6" width="11.421875" style="127" customWidth="1"/>
    <col min="7" max="16384" width="9.140625" style="127" customWidth="1"/>
  </cols>
  <sheetData>
    <row r="1" ht="12.75">
      <c r="A1" s="1" t="s">
        <v>146</v>
      </c>
    </row>
    <row r="2" spans="1:6" ht="12.75">
      <c r="A2" s="295" t="s">
        <v>43</v>
      </c>
      <c r="B2" s="295"/>
      <c r="C2" s="295"/>
      <c r="D2" s="295"/>
      <c r="E2" s="295"/>
      <c r="F2" s="295"/>
    </row>
    <row r="3" ht="8.25" customHeight="1">
      <c r="A3" s="128"/>
    </row>
    <row r="4" spans="1:6" ht="12">
      <c r="A4" s="129" t="s">
        <v>74</v>
      </c>
      <c r="B4" s="130"/>
      <c r="C4" s="130"/>
      <c r="D4" s="130"/>
      <c r="E4" s="130"/>
      <c r="F4" s="130"/>
    </row>
    <row r="5" ht="12" thickBot="1">
      <c r="A5" s="128"/>
    </row>
    <row r="6" spans="1:6" ht="11.25">
      <c r="A6" s="131"/>
      <c r="B6" s="132"/>
      <c r="C6" s="132"/>
      <c r="D6" s="132"/>
      <c r="E6" s="132"/>
      <c r="F6" s="132"/>
    </row>
    <row r="7" spans="1:6" ht="11.25">
      <c r="A7" s="133"/>
      <c r="B7" s="134" t="s">
        <v>34</v>
      </c>
      <c r="C7" s="134" t="s">
        <v>15</v>
      </c>
      <c r="D7" s="134" t="s">
        <v>16</v>
      </c>
      <c r="E7" s="134" t="s">
        <v>17</v>
      </c>
      <c r="F7" s="134" t="s">
        <v>6</v>
      </c>
    </row>
    <row r="8" spans="1:6" ht="11.25">
      <c r="A8" s="135"/>
      <c r="B8" s="136" t="s">
        <v>37</v>
      </c>
      <c r="C8" s="137"/>
      <c r="D8" s="138"/>
      <c r="E8" s="139"/>
      <c r="F8" s="135"/>
    </row>
    <row r="9" spans="1:6" ht="11.25">
      <c r="A9" s="133"/>
      <c r="B9" s="140"/>
      <c r="C9" s="134"/>
      <c r="D9" s="140"/>
      <c r="E9" s="141"/>
      <c r="F9" s="133"/>
    </row>
    <row r="10" spans="1:6" ht="12">
      <c r="A10" s="142" t="s">
        <v>44</v>
      </c>
      <c r="B10" s="140"/>
      <c r="C10" s="134"/>
      <c r="D10" s="140"/>
      <c r="E10" s="141"/>
      <c r="F10" s="133"/>
    </row>
    <row r="11" spans="1:6" ht="11.25">
      <c r="A11" s="127" t="s">
        <v>53</v>
      </c>
      <c r="B11" s="228">
        <v>2</v>
      </c>
      <c r="C11" s="228">
        <v>1</v>
      </c>
      <c r="D11" s="229">
        <v>0</v>
      </c>
      <c r="E11" s="230">
        <v>20</v>
      </c>
      <c r="F11" s="240">
        <f aca="true" t="shared" si="0" ref="F11:F16">SUM(B11:E11)</f>
        <v>23</v>
      </c>
    </row>
    <row r="12" spans="1:6" ht="11.25">
      <c r="A12" s="127" t="s">
        <v>54</v>
      </c>
      <c r="B12" s="228">
        <v>0</v>
      </c>
      <c r="C12" s="228">
        <v>1</v>
      </c>
      <c r="D12" s="229">
        <v>0</v>
      </c>
      <c r="E12" s="230">
        <v>6</v>
      </c>
      <c r="F12" s="240">
        <f t="shared" si="0"/>
        <v>7</v>
      </c>
    </row>
    <row r="13" spans="1:6" ht="11.25">
      <c r="A13" s="127" t="s">
        <v>55</v>
      </c>
      <c r="B13" s="228">
        <v>2</v>
      </c>
      <c r="C13" s="228">
        <v>1</v>
      </c>
      <c r="D13" s="229">
        <v>0</v>
      </c>
      <c r="E13" s="230">
        <v>0</v>
      </c>
      <c r="F13" s="240">
        <f t="shared" si="0"/>
        <v>3</v>
      </c>
    </row>
    <row r="14" spans="1:6" ht="11.25">
      <c r="A14" s="127" t="s">
        <v>56</v>
      </c>
      <c r="B14" s="228">
        <v>0</v>
      </c>
      <c r="C14" s="228">
        <v>0</v>
      </c>
      <c r="D14" s="229">
        <v>0</v>
      </c>
      <c r="E14" s="230">
        <v>10</v>
      </c>
      <c r="F14" s="240">
        <f t="shared" si="0"/>
        <v>10</v>
      </c>
    </row>
    <row r="15" spans="1:6" ht="11.25">
      <c r="A15" s="127" t="s">
        <v>57</v>
      </c>
      <c r="B15" s="228">
        <v>0</v>
      </c>
      <c r="C15" s="228">
        <v>1</v>
      </c>
      <c r="D15" s="229">
        <v>0</v>
      </c>
      <c r="E15" s="230">
        <v>13</v>
      </c>
      <c r="F15" s="240">
        <f t="shared" si="0"/>
        <v>14</v>
      </c>
    </row>
    <row r="16" spans="1:6" ht="11.25">
      <c r="A16" s="127" t="s">
        <v>58</v>
      </c>
      <c r="B16" s="231">
        <v>1</v>
      </c>
      <c r="C16" s="231">
        <v>0</v>
      </c>
      <c r="D16" s="231">
        <v>0</v>
      </c>
      <c r="E16" s="232">
        <v>7</v>
      </c>
      <c r="F16" s="241">
        <f t="shared" si="0"/>
        <v>8</v>
      </c>
    </row>
    <row r="17" spans="1:6" ht="12">
      <c r="A17" s="143" t="s">
        <v>6</v>
      </c>
      <c r="B17" s="233">
        <f>SUM(B11:B16)</f>
        <v>5</v>
      </c>
      <c r="C17" s="233">
        <f>SUM(C11:C16)</f>
        <v>4</v>
      </c>
      <c r="D17" s="233">
        <f>SUM(D11:D16)</f>
        <v>0</v>
      </c>
      <c r="E17" s="233">
        <f>SUM(E11:E16)</f>
        <v>56</v>
      </c>
      <c r="F17" s="233">
        <f>SUM(F11:F16)</f>
        <v>65</v>
      </c>
    </row>
    <row r="18" spans="1:6" ht="12">
      <c r="A18" s="128"/>
      <c r="B18" s="233"/>
      <c r="C18" s="233"/>
      <c r="D18" s="233"/>
      <c r="E18" s="234"/>
      <c r="F18" s="144"/>
    </row>
    <row r="19" spans="1:6" ht="12">
      <c r="A19" s="142" t="s">
        <v>45</v>
      </c>
      <c r="B19" s="140"/>
      <c r="C19" s="134"/>
      <c r="D19" s="140"/>
      <c r="E19" s="141"/>
      <c r="F19" s="133"/>
    </row>
    <row r="20" spans="1:6" ht="11.25">
      <c r="A20" s="145" t="s">
        <v>53</v>
      </c>
      <c r="B20" s="228">
        <v>2</v>
      </c>
      <c r="C20" s="228">
        <v>0</v>
      </c>
      <c r="D20" s="229">
        <v>0</v>
      </c>
      <c r="E20" s="228">
        <v>26</v>
      </c>
      <c r="F20" s="228">
        <f aca="true" t="shared" si="1" ref="F20:F25">SUM(B20:E20)</f>
        <v>28</v>
      </c>
    </row>
    <row r="21" spans="1:6" ht="11.25">
      <c r="A21" s="145" t="s">
        <v>54</v>
      </c>
      <c r="B21" s="228">
        <v>2</v>
      </c>
      <c r="C21" s="228">
        <v>0</v>
      </c>
      <c r="D21" s="229">
        <v>0</v>
      </c>
      <c r="E21" s="228">
        <v>14</v>
      </c>
      <c r="F21" s="228">
        <f t="shared" si="1"/>
        <v>16</v>
      </c>
    </row>
    <row r="22" spans="1:6" ht="11.25">
      <c r="A22" s="145" t="s">
        <v>55</v>
      </c>
      <c r="B22" s="228">
        <v>3</v>
      </c>
      <c r="C22" s="228">
        <v>0</v>
      </c>
      <c r="D22" s="229">
        <v>0</v>
      </c>
      <c r="E22" s="228">
        <v>5</v>
      </c>
      <c r="F22" s="228">
        <f t="shared" si="1"/>
        <v>8</v>
      </c>
    </row>
    <row r="23" spans="1:6" ht="11.25">
      <c r="A23" s="145" t="s">
        <v>56</v>
      </c>
      <c r="B23" s="228">
        <v>0</v>
      </c>
      <c r="C23" s="228">
        <v>0</v>
      </c>
      <c r="D23" s="229">
        <v>0</v>
      </c>
      <c r="E23" s="228">
        <v>14</v>
      </c>
      <c r="F23" s="228">
        <f t="shared" si="1"/>
        <v>14</v>
      </c>
    </row>
    <row r="24" spans="1:6" ht="11.25">
      <c r="A24" s="145" t="s">
        <v>57</v>
      </c>
      <c r="B24" s="228">
        <v>1</v>
      </c>
      <c r="C24" s="228">
        <v>0</v>
      </c>
      <c r="D24" s="229">
        <v>0</v>
      </c>
      <c r="E24" s="228">
        <v>18</v>
      </c>
      <c r="F24" s="228">
        <f t="shared" si="1"/>
        <v>19</v>
      </c>
    </row>
    <row r="25" spans="1:6" ht="11.25">
      <c r="A25" s="145" t="s">
        <v>58</v>
      </c>
      <c r="B25" s="228">
        <v>2</v>
      </c>
      <c r="C25" s="228">
        <v>0</v>
      </c>
      <c r="D25" s="229">
        <v>0</v>
      </c>
      <c r="E25" s="228">
        <v>9</v>
      </c>
      <c r="F25" s="228">
        <f t="shared" si="1"/>
        <v>11</v>
      </c>
    </row>
    <row r="26" spans="1:6" ht="12">
      <c r="A26" s="146" t="s">
        <v>6</v>
      </c>
      <c r="B26" s="235">
        <f>SUM(B20:B25)</f>
        <v>10</v>
      </c>
      <c r="C26" s="235">
        <f>SUM(C20:C25)</f>
        <v>0</v>
      </c>
      <c r="D26" s="235">
        <f>SUM(D20:D25)</f>
        <v>0</v>
      </c>
      <c r="E26" s="235">
        <f>SUM(E20:E25)</f>
        <v>86</v>
      </c>
      <c r="F26" s="235">
        <f>SUM(F20:F25)</f>
        <v>96</v>
      </c>
    </row>
    <row r="27" spans="1:6" ht="12">
      <c r="A27" s="146"/>
      <c r="B27" s="242"/>
      <c r="C27" s="242"/>
      <c r="D27" s="242"/>
      <c r="E27" s="243"/>
      <c r="F27" s="147"/>
    </row>
    <row r="28" spans="1:6" ht="12">
      <c r="A28" s="142" t="s">
        <v>86</v>
      </c>
      <c r="B28" s="140"/>
      <c r="C28" s="134"/>
      <c r="D28" s="140"/>
      <c r="E28" s="141"/>
      <c r="F28" s="133"/>
    </row>
    <row r="29" spans="1:6" ht="11.25">
      <c r="A29" s="145" t="s">
        <v>53</v>
      </c>
      <c r="B29" s="228">
        <v>0</v>
      </c>
      <c r="C29" s="228">
        <v>0</v>
      </c>
      <c r="D29" s="229">
        <v>0</v>
      </c>
      <c r="E29" s="228">
        <v>0</v>
      </c>
      <c r="F29" s="228">
        <f aca="true" t="shared" si="2" ref="F29:F34">SUM(B29:E29)</f>
        <v>0</v>
      </c>
    </row>
    <row r="30" spans="1:6" ht="11.25">
      <c r="A30" s="145" t="s">
        <v>54</v>
      </c>
      <c r="B30" s="228">
        <v>0</v>
      </c>
      <c r="C30" s="228">
        <v>0</v>
      </c>
      <c r="D30" s="229">
        <v>0</v>
      </c>
      <c r="E30" s="228">
        <v>1</v>
      </c>
      <c r="F30" s="228">
        <f t="shared" si="2"/>
        <v>1</v>
      </c>
    </row>
    <row r="31" spans="1:6" ht="11.25">
      <c r="A31" s="145" t="s">
        <v>55</v>
      </c>
      <c r="B31" s="228">
        <v>0</v>
      </c>
      <c r="C31" s="228">
        <v>0</v>
      </c>
      <c r="D31" s="229">
        <v>0</v>
      </c>
      <c r="E31" s="228">
        <v>0</v>
      </c>
      <c r="F31" s="228">
        <f t="shared" si="2"/>
        <v>0</v>
      </c>
    </row>
    <row r="32" spans="1:6" ht="11.25">
      <c r="A32" s="145" t="s">
        <v>56</v>
      </c>
      <c r="B32" s="228">
        <v>0</v>
      </c>
      <c r="C32" s="228">
        <v>0</v>
      </c>
      <c r="D32" s="229">
        <v>0</v>
      </c>
      <c r="E32" s="228">
        <v>3</v>
      </c>
      <c r="F32" s="228">
        <f t="shared" si="2"/>
        <v>3</v>
      </c>
    </row>
    <row r="33" spans="1:6" ht="11.25">
      <c r="A33" s="145" t="s">
        <v>57</v>
      </c>
      <c r="B33" s="228">
        <v>0</v>
      </c>
      <c r="C33" s="228">
        <v>0</v>
      </c>
      <c r="D33" s="229">
        <v>0</v>
      </c>
      <c r="E33" s="228">
        <v>2</v>
      </c>
      <c r="F33" s="228">
        <f t="shared" si="2"/>
        <v>2</v>
      </c>
    </row>
    <row r="34" spans="1:6" ht="11.25">
      <c r="A34" s="145" t="s">
        <v>58</v>
      </c>
      <c r="B34" s="228">
        <v>0</v>
      </c>
      <c r="C34" s="228">
        <v>0</v>
      </c>
      <c r="D34" s="229">
        <v>0</v>
      </c>
      <c r="E34" s="228">
        <v>1</v>
      </c>
      <c r="F34" s="228">
        <f t="shared" si="2"/>
        <v>1</v>
      </c>
    </row>
    <row r="35" spans="1:6" ht="12">
      <c r="A35" s="146" t="s">
        <v>6</v>
      </c>
      <c r="B35" s="235">
        <f>SUM(B29:B34)</f>
        <v>0</v>
      </c>
      <c r="C35" s="235">
        <f>SUM(C29:C34)</f>
        <v>0</v>
      </c>
      <c r="D35" s="235">
        <f>SUM(D29:D34)</f>
        <v>0</v>
      </c>
      <c r="E35" s="235">
        <f>SUM(E29:E34)</f>
        <v>7</v>
      </c>
      <c r="F35" s="235">
        <f>SUM(F29:F34)</f>
        <v>7</v>
      </c>
    </row>
    <row r="36" spans="1:6" ht="12">
      <c r="A36" s="149" t="s">
        <v>0</v>
      </c>
      <c r="B36" s="235">
        <f>SUM(B35,B26,B17)</f>
        <v>15</v>
      </c>
      <c r="C36" s="235">
        <f>SUM(C35,C26,C17)</f>
        <v>4</v>
      </c>
      <c r="D36" s="235">
        <f>SUM(D35,D26,D17)</f>
        <v>0</v>
      </c>
      <c r="E36" s="235">
        <f>SUM(E35,E26,E17)</f>
        <v>149</v>
      </c>
      <c r="F36" s="235">
        <f>SUM(F35,F26,F17)</f>
        <v>168</v>
      </c>
    </row>
    <row r="37" spans="1:6" ht="12">
      <c r="A37" s="146"/>
      <c r="B37" s="147"/>
      <c r="C37" s="147"/>
      <c r="D37" s="147"/>
      <c r="E37" s="147"/>
      <c r="F37" s="147"/>
    </row>
    <row r="38" spans="1:6" ht="12">
      <c r="A38" s="285" t="s">
        <v>87</v>
      </c>
      <c r="B38" s="147"/>
      <c r="C38" s="147"/>
      <c r="D38" s="147"/>
      <c r="E38" s="147"/>
      <c r="F38" s="147"/>
    </row>
    <row r="39" spans="1:6" ht="12">
      <c r="A39" s="146"/>
      <c r="B39" s="147"/>
      <c r="C39" s="147"/>
      <c r="D39" s="147"/>
      <c r="E39" s="147"/>
      <c r="F39" s="147"/>
    </row>
    <row r="40" spans="1:6" ht="12">
      <c r="A40" s="146"/>
      <c r="B40" s="147"/>
      <c r="C40" s="147"/>
      <c r="D40" s="147"/>
      <c r="E40" s="147"/>
      <c r="F40" s="147"/>
    </row>
    <row r="41" spans="1:6" ht="12">
      <c r="A41" s="146"/>
      <c r="B41" s="147"/>
      <c r="C41" s="147"/>
      <c r="D41" s="147"/>
      <c r="E41" s="147"/>
      <c r="F41" s="147"/>
    </row>
    <row r="42" spans="1:6" ht="12">
      <c r="A42" s="129" t="s">
        <v>75</v>
      </c>
      <c r="B42" s="144"/>
      <c r="C42" s="144"/>
      <c r="D42" s="144"/>
      <c r="E42" s="144"/>
      <c r="F42" s="144"/>
    </row>
    <row r="43" ht="12" thickBot="1"/>
    <row r="44" spans="1:6" ht="11.25">
      <c r="A44" s="131"/>
      <c r="B44" s="132"/>
      <c r="C44" s="132"/>
      <c r="D44" s="132"/>
      <c r="E44" s="132"/>
      <c r="F44" s="132"/>
    </row>
    <row r="45" spans="1:6" ht="11.25">
      <c r="A45" s="133"/>
      <c r="B45" s="134" t="s">
        <v>34</v>
      </c>
      <c r="C45" s="134" t="s">
        <v>15</v>
      </c>
      <c r="D45" s="134" t="s">
        <v>16</v>
      </c>
      <c r="E45" s="134" t="s">
        <v>17</v>
      </c>
      <c r="F45" s="134" t="s">
        <v>6</v>
      </c>
    </row>
    <row r="46" spans="1:6" ht="11.25">
      <c r="A46" s="135"/>
      <c r="B46" s="136" t="s">
        <v>37</v>
      </c>
      <c r="C46" s="137"/>
      <c r="D46" s="138"/>
      <c r="E46" s="139"/>
      <c r="F46" s="135"/>
    </row>
    <row r="47" spans="1:6" ht="11.25">
      <c r="A47" s="133"/>
      <c r="B47" s="140"/>
      <c r="C47" s="134"/>
      <c r="D47" s="140"/>
      <c r="E47" s="141"/>
      <c r="F47" s="133"/>
    </row>
    <row r="48" spans="1:6" ht="11.25">
      <c r="A48" s="133" t="s">
        <v>88</v>
      </c>
      <c r="B48" s="236">
        <v>5</v>
      </c>
      <c r="C48" s="236">
        <v>4</v>
      </c>
      <c r="D48" s="236">
        <v>0</v>
      </c>
      <c r="E48" s="237">
        <v>63</v>
      </c>
      <c r="F48" s="238">
        <f>SUM(B48:E48)</f>
        <v>72</v>
      </c>
    </row>
    <row r="49" spans="1:7" ht="12">
      <c r="A49" s="127" t="s">
        <v>59</v>
      </c>
      <c r="B49" s="236">
        <v>10</v>
      </c>
      <c r="C49" s="236">
        <v>0</v>
      </c>
      <c r="D49" s="236">
        <v>0</v>
      </c>
      <c r="E49" s="237">
        <v>93</v>
      </c>
      <c r="F49" s="238">
        <f>SUM(B49:E49)</f>
        <v>103</v>
      </c>
      <c r="G49" s="284"/>
    </row>
    <row r="50" spans="1:6" ht="11.25">
      <c r="A50" s="127" t="s">
        <v>60</v>
      </c>
      <c r="B50" s="236">
        <v>10</v>
      </c>
      <c r="C50" s="236">
        <v>0</v>
      </c>
      <c r="D50" s="236">
        <v>0</v>
      </c>
      <c r="E50" s="237">
        <v>90</v>
      </c>
      <c r="F50" s="238">
        <f>SUM(B50:E50)</f>
        <v>100</v>
      </c>
    </row>
    <row r="51" spans="1:6" ht="11.25">
      <c r="A51" s="127" t="s">
        <v>61</v>
      </c>
      <c r="B51" s="236">
        <v>7</v>
      </c>
      <c r="C51" s="236">
        <v>0</v>
      </c>
      <c r="D51" s="236">
        <v>0</v>
      </c>
      <c r="E51" s="237">
        <v>55</v>
      </c>
      <c r="F51" s="238">
        <f>SUM(B51:E51)</f>
        <v>62</v>
      </c>
    </row>
    <row r="52" spans="2:6" ht="11.25">
      <c r="B52" s="236"/>
      <c r="C52" s="236"/>
      <c r="D52" s="236"/>
      <c r="E52" s="237"/>
      <c r="F52" s="238"/>
    </row>
    <row r="53" spans="2:6" ht="11.25">
      <c r="B53" s="236"/>
      <c r="C53" s="236"/>
      <c r="D53" s="236"/>
      <c r="E53" s="237"/>
      <c r="F53" s="244"/>
    </row>
    <row r="54" spans="1:6" ht="12">
      <c r="A54" s="128" t="s">
        <v>89</v>
      </c>
      <c r="B54" s="236">
        <v>5</v>
      </c>
      <c r="C54" s="236">
        <v>4</v>
      </c>
      <c r="D54" s="236">
        <v>0</v>
      </c>
      <c r="E54" s="237">
        <v>56</v>
      </c>
      <c r="F54" s="244">
        <f>SUM(B54:E54)</f>
        <v>65</v>
      </c>
    </row>
    <row r="55" spans="1:6" ht="12">
      <c r="A55" s="128" t="s">
        <v>90</v>
      </c>
      <c r="B55" s="236">
        <v>10</v>
      </c>
      <c r="C55" s="236">
        <v>0</v>
      </c>
      <c r="D55" s="236">
        <v>0</v>
      </c>
      <c r="E55" s="237">
        <v>86</v>
      </c>
      <c r="F55" s="244">
        <f>SUM(B55:E55)</f>
        <v>96</v>
      </c>
    </row>
    <row r="56" spans="1:6" ht="12">
      <c r="A56" s="128" t="s">
        <v>91</v>
      </c>
      <c r="B56" s="236">
        <v>0</v>
      </c>
      <c r="C56" s="236">
        <v>0</v>
      </c>
      <c r="D56" s="236">
        <v>0</v>
      </c>
      <c r="E56" s="237">
        <v>7</v>
      </c>
      <c r="F56" s="244">
        <f>SUM(B56:E56)</f>
        <v>7</v>
      </c>
    </row>
    <row r="57" spans="1:6" ht="12">
      <c r="A57" s="128"/>
      <c r="B57" s="236"/>
      <c r="C57" s="236"/>
      <c r="D57" s="236"/>
      <c r="E57" s="237"/>
      <c r="F57" s="244"/>
    </row>
    <row r="58" spans="1:6" ht="12">
      <c r="A58" s="143" t="s">
        <v>6</v>
      </c>
      <c r="B58" s="239">
        <f>SUM(B54:B56)</f>
        <v>15</v>
      </c>
      <c r="C58" s="239">
        <f>SUM(C54:C56)</f>
        <v>4</v>
      </c>
      <c r="D58" s="239">
        <f>SUM(D54:D56)</f>
        <v>0</v>
      </c>
      <c r="E58" s="239">
        <f>SUM(E54:E56)</f>
        <v>149</v>
      </c>
      <c r="F58" s="239">
        <f>SUM(F54:F56)</f>
        <v>168</v>
      </c>
    </row>
  </sheetData>
  <sheetProtection/>
  <mergeCells count="1">
    <mergeCell ref="A2:F2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75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9.140625" style="203" customWidth="1"/>
    <col min="2" max="2" width="9.8515625" style="201" customWidth="1"/>
    <col min="3" max="10" width="9.421875" style="201" customWidth="1"/>
    <col min="11" max="11" width="9.421875" style="203" customWidth="1"/>
    <col min="12" max="13" width="9.421875" style="201" customWidth="1"/>
    <col min="14" max="16384" width="9.140625" style="201" customWidth="1"/>
  </cols>
  <sheetData>
    <row r="1" spans="1:2" ht="12.75">
      <c r="A1" s="1" t="s">
        <v>146</v>
      </c>
      <c r="B1" s="202"/>
    </row>
    <row r="2" spans="1:13" s="202" customFormat="1" ht="12.75">
      <c r="A2" s="204" t="s">
        <v>46</v>
      </c>
      <c r="B2" s="205"/>
      <c r="C2" s="205"/>
      <c r="D2" s="205"/>
      <c r="E2" s="205"/>
      <c r="F2" s="205"/>
      <c r="G2" s="205"/>
      <c r="H2" s="205"/>
      <c r="I2" s="205"/>
      <c r="J2" s="205"/>
      <c r="K2" s="204"/>
      <c r="L2" s="205"/>
      <c r="M2" s="205"/>
    </row>
    <row r="3" spans="1:13" s="202" customFormat="1" ht="12.75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4"/>
      <c r="L3" s="205"/>
      <c r="M3" s="205"/>
    </row>
    <row r="4" spans="1:13" s="202" customFormat="1" ht="12.75">
      <c r="A4" s="204" t="s">
        <v>47</v>
      </c>
      <c r="B4" s="205"/>
      <c r="C4" s="205"/>
      <c r="D4" s="205"/>
      <c r="E4" s="205"/>
      <c r="F4" s="205"/>
      <c r="G4" s="205"/>
      <c r="H4" s="205"/>
      <c r="I4" s="205"/>
      <c r="J4" s="205"/>
      <c r="K4" s="204"/>
      <c r="L4" s="205"/>
      <c r="M4" s="205"/>
    </row>
    <row r="5" spans="1:13" s="202" customFormat="1" ht="12.75">
      <c r="A5" s="204" t="s">
        <v>81</v>
      </c>
      <c r="B5" s="205"/>
      <c r="C5" s="205"/>
      <c r="D5" s="205"/>
      <c r="E5" s="205"/>
      <c r="F5" s="205"/>
      <c r="G5" s="205"/>
      <c r="H5" s="205"/>
      <c r="I5" s="205"/>
      <c r="J5" s="205"/>
      <c r="K5" s="204"/>
      <c r="L5" s="205"/>
      <c r="M5" s="205"/>
    </row>
    <row r="6" ht="4.5" customHeight="1" thickBot="1"/>
    <row r="7" spans="1:13" ht="12.75">
      <c r="A7" s="206"/>
      <c r="B7" s="206"/>
      <c r="C7" s="207" t="s">
        <v>48</v>
      </c>
      <c r="D7" s="208"/>
      <c r="E7" s="207" t="s">
        <v>15</v>
      </c>
      <c r="F7" s="208"/>
      <c r="G7" s="207" t="s">
        <v>16</v>
      </c>
      <c r="H7" s="208"/>
      <c r="I7" s="207" t="s">
        <v>17</v>
      </c>
      <c r="J7" s="208"/>
      <c r="K7" s="209"/>
      <c r="L7" s="210" t="s">
        <v>6</v>
      </c>
      <c r="M7" s="211"/>
    </row>
    <row r="8" spans="1:13" s="216" customFormat="1" ht="12.75">
      <c r="A8" s="212"/>
      <c r="B8" s="212"/>
      <c r="C8" s="213" t="s">
        <v>49</v>
      </c>
      <c r="D8" s="214" t="s">
        <v>20</v>
      </c>
      <c r="E8" s="213" t="s">
        <v>49</v>
      </c>
      <c r="F8" s="214" t="s">
        <v>20</v>
      </c>
      <c r="G8" s="213" t="s">
        <v>49</v>
      </c>
      <c r="H8" s="215" t="s">
        <v>20</v>
      </c>
      <c r="I8" s="213" t="s">
        <v>49</v>
      </c>
      <c r="J8" s="214" t="s">
        <v>20</v>
      </c>
      <c r="K8" s="213" t="s">
        <v>49</v>
      </c>
      <c r="L8" s="214" t="s">
        <v>20</v>
      </c>
      <c r="M8" s="214" t="s">
        <v>6</v>
      </c>
    </row>
    <row r="9" spans="1:13" ht="12.75">
      <c r="A9" s="203" t="s">
        <v>51</v>
      </c>
      <c r="B9" s="203"/>
      <c r="C9" s="217">
        <v>0</v>
      </c>
      <c r="D9" s="218" t="s">
        <v>64</v>
      </c>
      <c r="E9" s="217">
        <v>2</v>
      </c>
      <c r="F9" s="219">
        <v>0</v>
      </c>
      <c r="G9" s="218">
        <v>0</v>
      </c>
      <c r="H9" s="219">
        <v>0</v>
      </c>
      <c r="I9" s="217">
        <v>6</v>
      </c>
      <c r="J9" s="219">
        <v>0</v>
      </c>
      <c r="K9" s="217">
        <v>8</v>
      </c>
      <c r="L9" s="218">
        <v>1</v>
      </c>
      <c r="M9" s="218">
        <v>9</v>
      </c>
    </row>
    <row r="10" spans="1:13" ht="12.75">
      <c r="A10" s="203" t="s">
        <v>50</v>
      </c>
      <c r="B10" s="203"/>
      <c r="C10" s="217">
        <v>0</v>
      </c>
      <c r="D10" s="218">
        <v>0</v>
      </c>
      <c r="E10" s="217">
        <v>0</v>
      </c>
      <c r="F10" s="219">
        <v>0</v>
      </c>
      <c r="G10" s="218">
        <v>0</v>
      </c>
      <c r="H10" s="219">
        <v>0</v>
      </c>
      <c r="I10" s="217">
        <v>0</v>
      </c>
      <c r="J10" s="219">
        <v>0</v>
      </c>
      <c r="K10" s="217">
        <v>0</v>
      </c>
      <c r="L10" s="218">
        <v>0</v>
      </c>
      <c r="M10" s="218">
        <v>0</v>
      </c>
    </row>
    <row r="11" spans="2:13" ht="6" customHeight="1">
      <c r="B11" s="203"/>
      <c r="C11" s="217"/>
      <c r="D11" s="218"/>
      <c r="E11" s="217"/>
      <c r="F11" s="219"/>
      <c r="G11" s="218"/>
      <c r="H11" s="219"/>
      <c r="I11" s="217"/>
      <c r="J11" s="219"/>
      <c r="K11" s="217"/>
      <c r="L11" s="218"/>
      <c r="M11" s="218"/>
    </row>
    <row r="12" spans="1:13" s="225" customFormat="1" ht="12.75">
      <c r="A12" s="220"/>
      <c r="B12" s="221" t="s">
        <v>6</v>
      </c>
      <c r="C12" s="222">
        <v>0</v>
      </c>
      <c r="D12" s="223">
        <v>1</v>
      </c>
      <c r="E12" s="222">
        <v>2</v>
      </c>
      <c r="F12" s="224">
        <v>0</v>
      </c>
      <c r="G12" s="223">
        <v>0</v>
      </c>
      <c r="H12" s="224">
        <v>0</v>
      </c>
      <c r="I12" s="222">
        <v>6</v>
      </c>
      <c r="J12" s="224">
        <v>0</v>
      </c>
      <c r="K12" s="222">
        <v>8</v>
      </c>
      <c r="L12" s="223">
        <v>1</v>
      </c>
      <c r="M12" s="223">
        <v>9</v>
      </c>
    </row>
    <row r="15" spans="1:13" s="202" customFormat="1" ht="12.75">
      <c r="A15" s="204" t="s">
        <v>63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4"/>
      <c r="L15" s="205"/>
      <c r="M15" s="205"/>
    </row>
    <row r="16" spans="1:13" s="202" customFormat="1" ht="12.75">
      <c r="A16" s="204" t="s">
        <v>81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4"/>
      <c r="L16" s="205"/>
      <c r="M16" s="205"/>
    </row>
    <row r="17" ht="5.25" customHeight="1" thickBot="1"/>
    <row r="18" spans="1:13" ht="12.75">
      <c r="A18" s="206"/>
      <c r="B18" s="206"/>
      <c r="C18" s="207" t="s">
        <v>48</v>
      </c>
      <c r="D18" s="208"/>
      <c r="E18" s="207" t="s">
        <v>15</v>
      </c>
      <c r="F18" s="208"/>
      <c r="G18" s="207" t="s">
        <v>16</v>
      </c>
      <c r="H18" s="208"/>
      <c r="I18" s="207" t="s">
        <v>17</v>
      </c>
      <c r="J18" s="208"/>
      <c r="K18" s="209"/>
      <c r="L18" s="210" t="s">
        <v>6</v>
      </c>
      <c r="M18" s="211"/>
    </row>
    <row r="19" spans="1:13" ht="12.75">
      <c r="A19" s="226"/>
      <c r="B19" s="226"/>
      <c r="C19" s="213" t="s">
        <v>49</v>
      </c>
      <c r="D19" s="214" t="s">
        <v>62</v>
      </c>
      <c r="E19" s="213" t="s">
        <v>49</v>
      </c>
      <c r="F19" s="214" t="s">
        <v>20</v>
      </c>
      <c r="G19" s="213" t="s">
        <v>49</v>
      </c>
      <c r="H19" s="215" t="s">
        <v>20</v>
      </c>
      <c r="I19" s="213" t="s">
        <v>49</v>
      </c>
      <c r="J19" s="214" t="s">
        <v>20</v>
      </c>
      <c r="K19" s="213" t="s">
        <v>49</v>
      </c>
      <c r="L19" s="214" t="s">
        <v>20</v>
      </c>
      <c r="M19" s="214" t="s">
        <v>6</v>
      </c>
    </row>
    <row r="20" spans="1:13" ht="12.75">
      <c r="A20" s="203" t="s">
        <v>51</v>
      </c>
      <c r="B20" s="203"/>
      <c r="C20" s="217">
        <v>1</v>
      </c>
      <c r="D20" s="218">
        <v>0</v>
      </c>
      <c r="E20" s="217">
        <v>0</v>
      </c>
      <c r="F20" s="219">
        <v>0</v>
      </c>
      <c r="G20" s="218">
        <v>0</v>
      </c>
      <c r="H20" s="219">
        <v>0</v>
      </c>
      <c r="I20" s="217">
        <v>0</v>
      </c>
      <c r="J20" s="219">
        <v>0</v>
      </c>
      <c r="K20" s="217">
        <v>1</v>
      </c>
      <c r="L20" s="218">
        <v>0</v>
      </c>
      <c r="M20" s="218">
        <v>1</v>
      </c>
    </row>
    <row r="21" spans="1:13" ht="12.75">
      <c r="A21" s="203" t="s">
        <v>50</v>
      </c>
      <c r="B21" s="203"/>
      <c r="C21" s="217">
        <v>2</v>
      </c>
      <c r="D21" s="218" t="s">
        <v>64</v>
      </c>
      <c r="E21" s="217">
        <v>0</v>
      </c>
      <c r="F21" s="219">
        <v>0</v>
      </c>
      <c r="G21" s="218">
        <v>0</v>
      </c>
      <c r="H21" s="219">
        <v>0</v>
      </c>
      <c r="I21" s="217">
        <v>0</v>
      </c>
      <c r="J21" s="219">
        <v>0</v>
      </c>
      <c r="K21" s="217">
        <v>2</v>
      </c>
      <c r="L21" s="218">
        <v>1</v>
      </c>
      <c r="M21" s="218">
        <v>3</v>
      </c>
    </row>
    <row r="22" spans="2:13" ht="5.25" customHeight="1">
      <c r="B22" s="203"/>
      <c r="C22" s="217"/>
      <c r="D22" s="218"/>
      <c r="E22" s="217"/>
      <c r="F22" s="219"/>
      <c r="G22" s="218"/>
      <c r="H22" s="219"/>
      <c r="I22" s="217"/>
      <c r="J22" s="219"/>
      <c r="K22" s="217"/>
      <c r="L22" s="218"/>
      <c r="M22" s="218"/>
    </row>
    <row r="23" spans="1:13" s="225" customFormat="1" ht="12.75">
      <c r="A23" s="220"/>
      <c r="B23" s="221" t="s">
        <v>6</v>
      </c>
      <c r="C23" s="222">
        <v>3</v>
      </c>
      <c r="D23" s="223">
        <v>1</v>
      </c>
      <c r="E23" s="222">
        <v>0</v>
      </c>
      <c r="F23" s="224">
        <v>0</v>
      </c>
      <c r="G23" s="223">
        <v>0</v>
      </c>
      <c r="H23" s="224">
        <v>0</v>
      </c>
      <c r="I23" s="222">
        <v>0</v>
      </c>
      <c r="J23" s="224">
        <v>0</v>
      </c>
      <c r="K23" s="222">
        <v>3</v>
      </c>
      <c r="L23" s="223">
        <v>1</v>
      </c>
      <c r="M23" s="223">
        <v>4</v>
      </c>
    </row>
    <row r="24" spans="1:13" s="225" customFormat="1" ht="12.75">
      <c r="A24" s="220"/>
      <c r="B24" s="221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</row>
    <row r="25" ht="12.75">
      <c r="A25" s="203" t="s">
        <v>52</v>
      </c>
    </row>
    <row r="26" ht="12.75">
      <c r="A26" s="203" t="s">
        <v>66</v>
      </c>
    </row>
    <row r="27" ht="12.75">
      <c r="A27" s="203" t="s">
        <v>65</v>
      </c>
    </row>
    <row r="28" ht="6" customHeight="1"/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4.140625" style="0" customWidth="1"/>
    <col min="2" max="19" width="7.8515625" style="0" customWidth="1"/>
  </cols>
  <sheetData>
    <row r="1" spans="1:19" ht="12.75">
      <c r="A1" s="1" t="s">
        <v>146</v>
      </c>
      <c r="D1" s="2"/>
      <c r="G1" s="2"/>
      <c r="J1" s="2"/>
      <c r="M1" s="2"/>
      <c r="N1" s="2"/>
      <c r="P1" s="2"/>
      <c r="S1" s="2"/>
    </row>
    <row r="2" spans="1:19" ht="12.75">
      <c r="A2" s="286" t="s">
        <v>99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</row>
    <row r="3" spans="1:19" ht="12.75">
      <c r="A3" s="286" t="s">
        <v>67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</row>
    <row r="4" spans="1:19" ht="6" customHeight="1" thickBot="1">
      <c r="A4" s="1"/>
      <c r="D4" s="2"/>
      <c r="G4" s="2"/>
      <c r="J4" s="2"/>
      <c r="M4" s="2"/>
      <c r="N4" s="2"/>
      <c r="P4" s="2"/>
      <c r="S4" s="2"/>
    </row>
    <row r="5" spans="1:19" ht="12.75">
      <c r="A5" s="14"/>
      <c r="B5" s="287" t="s">
        <v>14</v>
      </c>
      <c r="C5" s="288"/>
      <c r="D5" s="289"/>
      <c r="E5" s="287" t="s">
        <v>15</v>
      </c>
      <c r="F5" s="288"/>
      <c r="G5" s="289"/>
      <c r="H5" s="287" t="s">
        <v>16</v>
      </c>
      <c r="I5" s="288"/>
      <c r="J5" s="289"/>
      <c r="K5" s="287" t="s">
        <v>17</v>
      </c>
      <c r="L5" s="288"/>
      <c r="M5" s="289"/>
      <c r="N5" s="287" t="s">
        <v>19</v>
      </c>
      <c r="O5" s="288"/>
      <c r="P5" s="289"/>
      <c r="Q5" s="287" t="s">
        <v>6</v>
      </c>
      <c r="R5" s="288"/>
      <c r="S5" s="288"/>
    </row>
    <row r="6" spans="1:19" ht="12.75">
      <c r="A6" s="18"/>
      <c r="B6" s="3" t="s">
        <v>18</v>
      </c>
      <c r="C6" s="4" t="s">
        <v>20</v>
      </c>
      <c r="D6" s="4" t="s">
        <v>6</v>
      </c>
      <c r="E6" s="3" t="s">
        <v>18</v>
      </c>
      <c r="F6" s="4" t="s">
        <v>20</v>
      </c>
      <c r="G6" s="4" t="s">
        <v>6</v>
      </c>
      <c r="H6" s="3" t="s">
        <v>18</v>
      </c>
      <c r="I6" s="4" t="s">
        <v>20</v>
      </c>
      <c r="J6" s="4" t="s">
        <v>6</v>
      </c>
      <c r="K6" s="3" t="s">
        <v>18</v>
      </c>
      <c r="L6" s="4" t="s">
        <v>20</v>
      </c>
      <c r="M6" s="4" t="s">
        <v>6</v>
      </c>
      <c r="N6" s="3" t="s">
        <v>18</v>
      </c>
      <c r="O6" s="4" t="s">
        <v>20</v>
      </c>
      <c r="P6" s="4" t="s">
        <v>6</v>
      </c>
      <c r="Q6" s="3" t="s">
        <v>18</v>
      </c>
      <c r="R6" s="4" t="s">
        <v>20</v>
      </c>
      <c r="S6" s="4" t="s">
        <v>6</v>
      </c>
    </row>
    <row r="7" spans="1:19" ht="12.75">
      <c r="A7" s="16" t="s">
        <v>1</v>
      </c>
      <c r="B7" s="153">
        <v>87</v>
      </c>
      <c r="C7" s="154">
        <v>6</v>
      </c>
      <c r="D7" s="154">
        <f>SUM(B7:C7)</f>
        <v>93</v>
      </c>
      <c r="E7" s="153">
        <v>362</v>
      </c>
      <c r="F7" s="154">
        <v>25</v>
      </c>
      <c r="G7" s="154">
        <f aca="true" t="shared" si="0" ref="G7:G13">SUM(E7:F7)</f>
        <v>387</v>
      </c>
      <c r="H7" s="153">
        <v>0</v>
      </c>
      <c r="I7" s="154">
        <v>0</v>
      </c>
      <c r="J7" s="154">
        <f aca="true" t="shared" si="1" ref="J7:J13">SUM(H7:I7)</f>
        <v>0</v>
      </c>
      <c r="K7" s="153">
        <v>170</v>
      </c>
      <c r="L7" s="154">
        <v>13</v>
      </c>
      <c r="M7" s="154">
        <f aca="true" t="shared" si="2" ref="M7:M13">SUM(K7:L7)</f>
        <v>183</v>
      </c>
      <c r="N7" s="153">
        <v>0</v>
      </c>
      <c r="O7" s="154">
        <v>0</v>
      </c>
      <c r="P7" s="154">
        <f aca="true" t="shared" si="3" ref="P7:P13">SUM(N7:O7)</f>
        <v>0</v>
      </c>
      <c r="Q7" s="153">
        <f>SUM(N7,K7,H7,E7,B7)</f>
        <v>619</v>
      </c>
      <c r="R7" s="154">
        <f>SUM(O7,L7,I7,F7,C7)</f>
        <v>44</v>
      </c>
      <c r="S7" s="154">
        <f>SUM(P7,M7,J7,G7,D7)</f>
        <v>663</v>
      </c>
    </row>
    <row r="8" spans="1:19" ht="12.75">
      <c r="A8" s="2" t="s">
        <v>7</v>
      </c>
      <c r="B8" s="155">
        <v>48</v>
      </c>
      <c r="C8" s="156">
        <v>3</v>
      </c>
      <c r="D8" s="157">
        <f aca="true" t="shared" si="4" ref="D8:D13">SUM(B8:C8)</f>
        <v>51</v>
      </c>
      <c r="E8" s="155">
        <v>197</v>
      </c>
      <c r="F8" s="156">
        <v>15</v>
      </c>
      <c r="G8" s="157">
        <f t="shared" si="0"/>
        <v>212</v>
      </c>
      <c r="H8" s="155">
        <v>0</v>
      </c>
      <c r="I8" s="157">
        <v>1</v>
      </c>
      <c r="J8" s="157">
        <f t="shared" si="1"/>
        <v>1</v>
      </c>
      <c r="K8" s="155">
        <v>111</v>
      </c>
      <c r="L8" s="156">
        <v>4</v>
      </c>
      <c r="M8" s="158">
        <f t="shared" si="2"/>
        <v>115</v>
      </c>
      <c r="N8" s="155">
        <v>0</v>
      </c>
      <c r="O8" s="157">
        <v>0</v>
      </c>
      <c r="P8" s="157">
        <f t="shared" si="3"/>
        <v>0</v>
      </c>
      <c r="Q8" s="155">
        <f aca="true" t="shared" si="5" ref="Q8:Q13">SUM(N8,K8,H8,E8,B8)</f>
        <v>356</v>
      </c>
      <c r="R8" s="156">
        <f aca="true" t="shared" si="6" ref="R8:R13">SUM(O8,L8,I8,F8,C8)</f>
        <v>23</v>
      </c>
      <c r="S8" s="157">
        <f aca="true" t="shared" si="7" ref="S8:S13">SUM(P8,M8,J8,G8,D8)</f>
        <v>379</v>
      </c>
    </row>
    <row r="9" spans="1:19" ht="12.75">
      <c r="A9" s="2" t="s">
        <v>21</v>
      </c>
      <c r="B9" s="155">
        <v>29</v>
      </c>
      <c r="C9" s="156">
        <v>1</v>
      </c>
      <c r="D9" s="157">
        <f t="shared" si="4"/>
        <v>30</v>
      </c>
      <c r="E9" s="155">
        <v>64</v>
      </c>
      <c r="F9" s="156">
        <v>3</v>
      </c>
      <c r="G9" s="157">
        <f t="shared" si="0"/>
        <v>67</v>
      </c>
      <c r="H9" s="155">
        <v>0</v>
      </c>
      <c r="I9" s="157">
        <v>0</v>
      </c>
      <c r="J9" s="157">
        <f t="shared" si="1"/>
        <v>0</v>
      </c>
      <c r="K9" s="155">
        <v>33</v>
      </c>
      <c r="L9" s="156">
        <v>2</v>
      </c>
      <c r="M9" s="158">
        <f t="shared" si="2"/>
        <v>35</v>
      </c>
      <c r="N9" s="155">
        <v>0</v>
      </c>
      <c r="O9" s="157">
        <v>1</v>
      </c>
      <c r="P9" s="157">
        <f t="shared" si="3"/>
        <v>1</v>
      </c>
      <c r="Q9" s="155">
        <f t="shared" si="5"/>
        <v>126</v>
      </c>
      <c r="R9" s="156">
        <f t="shared" si="6"/>
        <v>7</v>
      </c>
      <c r="S9" s="157">
        <f t="shared" si="7"/>
        <v>133</v>
      </c>
    </row>
    <row r="10" spans="1:19" ht="12.75">
      <c r="A10" s="2" t="s">
        <v>9</v>
      </c>
      <c r="B10" s="155">
        <v>63</v>
      </c>
      <c r="C10" s="156">
        <v>7</v>
      </c>
      <c r="D10" s="157">
        <f t="shared" si="4"/>
        <v>70</v>
      </c>
      <c r="E10" s="155">
        <v>298</v>
      </c>
      <c r="F10" s="156">
        <v>33</v>
      </c>
      <c r="G10" s="157">
        <f t="shared" si="0"/>
        <v>331</v>
      </c>
      <c r="H10" s="155">
        <v>0</v>
      </c>
      <c r="I10" s="157">
        <v>0</v>
      </c>
      <c r="J10" s="157">
        <f t="shared" si="1"/>
        <v>0</v>
      </c>
      <c r="K10" s="155">
        <v>66</v>
      </c>
      <c r="L10" s="156">
        <v>5</v>
      </c>
      <c r="M10" s="158">
        <f t="shared" si="2"/>
        <v>71</v>
      </c>
      <c r="N10" s="155">
        <v>0</v>
      </c>
      <c r="O10" s="157">
        <v>0</v>
      </c>
      <c r="P10" s="157">
        <f t="shared" si="3"/>
        <v>0</v>
      </c>
      <c r="Q10" s="155">
        <f t="shared" si="5"/>
        <v>427</v>
      </c>
      <c r="R10" s="156">
        <f t="shared" si="6"/>
        <v>45</v>
      </c>
      <c r="S10" s="157">
        <f t="shared" si="7"/>
        <v>472</v>
      </c>
    </row>
    <row r="11" spans="1:19" ht="12.75">
      <c r="A11" s="2" t="s">
        <v>10</v>
      </c>
      <c r="B11" s="155">
        <v>77</v>
      </c>
      <c r="C11" s="156">
        <v>9</v>
      </c>
      <c r="D11" s="157">
        <f t="shared" si="4"/>
        <v>86</v>
      </c>
      <c r="E11" s="155">
        <v>328</v>
      </c>
      <c r="F11" s="156">
        <v>29</v>
      </c>
      <c r="G11" s="157">
        <f t="shared" si="0"/>
        <v>357</v>
      </c>
      <c r="H11" s="155">
        <v>0</v>
      </c>
      <c r="I11" s="157">
        <v>2</v>
      </c>
      <c r="J11" s="157">
        <f t="shared" si="1"/>
        <v>2</v>
      </c>
      <c r="K11" s="155">
        <v>106</v>
      </c>
      <c r="L11" s="156">
        <v>4</v>
      </c>
      <c r="M11" s="158">
        <f t="shared" si="2"/>
        <v>110</v>
      </c>
      <c r="N11" s="155">
        <v>0</v>
      </c>
      <c r="O11" s="157">
        <v>0</v>
      </c>
      <c r="P11" s="157">
        <f t="shared" si="3"/>
        <v>0</v>
      </c>
      <c r="Q11" s="155">
        <f t="shared" si="5"/>
        <v>511</v>
      </c>
      <c r="R11" s="156">
        <f t="shared" si="6"/>
        <v>44</v>
      </c>
      <c r="S11" s="157">
        <f t="shared" si="7"/>
        <v>555</v>
      </c>
    </row>
    <row r="12" spans="1:19" ht="12.75">
      <c r="A12" s="2" t="s">
        <v>11</v>
      </c>
      <c r="B12" s="155">
        <v>1</v>
      </c>
      <c r="C12" s="156">
        <v>0</v>
      </c>
      <c r="D12" s="157">
        <f t="shared" si="4"/>
        <v>1</v>
      </c>
      <c r="E12" s="155">
        <v>0</v>
      </c>
      <c r="F12" s="156">
        <v>0</v>
      </c>
      <c r="G12" s="157">
        <f t="shared" si="0"/>
        <v>0</v>
      </c>
      <c r="H12" s="155">
        <v>0</v>
      </c>
      <c r="I12" s="157">
        <v>0</v>
      </c>
      <c r="J12" s="157">
        <f t="shared" si="1"/>
        <v>0</v>
      </c>
      <c r="K12" s="155">
        <v>0</v>
      </c>
      <c r="L12" s="156">
        <v>0</v>
      </c>
      <c r="M12" s="158">
        <f t="shared" si="2"/>
        <v>0</v>
      </c>
      <c r="N12" s="155">
        <v>0</v>
      </c>
      <c r="O12" s="157">
        <v>0</v>
      </c>
      <c r="P12" s="157">
        <f t="shared" si="3"/>
        <v>0</v>
      </c>
      <c r="Q12" s="155">
        <f t="shared" si="5"/>
        <v>1</v>
      </c>
      <c r="R12" s="156">
        <f t="shared" si="6"/>
        <v>0</v>
      </c>
      <c r="S12" s="157">
        <f t="shared" si="7"/>
        <v>1</v>
      </c>
    </row>
    <row r="13" spans="1:19" ht="12.75">
      <c r="A13" s="2" t="s">
        <v>12</v>
      </c>
      <c r="B13" s="155">
        <v>58</v>
      </c>
      <c r="C13" s="156">
        <v>8</v>
      </c>
      <c r="D13" s="157">
        <f t="shared" si="4"/>
        <v>66</v>
      </c>
      <c r="E13" s="155">
        <v>213</v>
      </c>
      <c r="F13" s="156">
        <v>19</v>
      </c>
      <c r="G13" s="157">
        <f t="shared" si="0"/>
        <v>232</v>
      </c>
      <c r="H13" s="155">
        <v>2</v>
      </c>
      <c r="I13" s="157">
        <v>0</v>
      </c>
      <c r="J13" s="157">
        <f t="shared" si="1"/>
        <v>2</v>
      </c>
      <c r="K13" s="155">
        <v>41</v>
      </c>
      <c r="L13" s="156">
        <v>1</v>
      </c>
      <c r="M13" s="157">
        <f t="shared" si="2"/>
        <v>42</v>
      </c>
      <c r="N13" s="155">
        <v>0</v>
      </c>
      <c r="O13" s="157">
        <v>0</v>
      </c>
      <c r="P13" s="157">
        <f t="shared" si="3"/>
        <v>0</v>
      </c>
      <c r="Q13" s="155">
        <f t="shared" si="5"/>
        <v>314</v>
      </c>
      <c r="R13" s="156">
        <f t="shared" si="6"/>
        <v>28</v>
      </c>
      <c r="S13" s="157">
        <f t="shared" si="7"/>
        <v>342</v>
      </c>
    </row>
    <row r="14" spans="1:19" ht="12.75">
      <c r="A14" s="19" t="s">
        <v>6</v>
      </c>
      <c r="B14" s="159">
        <f>SUM(B7:B13)</f>
        <v>363</v>
      </c>
      <c r="C14" s="160">
        <f aca="true" t="shared" si="8" ref="C14:S14">SUM(C7:C13)</f>
        <v>34</v>
      </c>
      <c r="D14" s="160">
        <f t="shared" si="8"/>
        <v>397</v>
      </c>
      <c r="E14" s="159">
        <f t="shared" si="8"/>
        <v>1462</v>
      </c>
      <c r="F14" s="160">
        <f t="shared" si="8"/>
        <v>124</v>
      </c>
      <c r="G14" s="160">
        <f t="shared" si="8"/>
        <v>1586</v>
      </c>
      <c r="H14" s="159">
        <f t="shared" si="8"/>
        <v>2</v>
      </c>
      <c r="I14" s="160">
        <f t="shared" si="8"/>
        <v>3</v>
      </c>
      <c r="J14" s="160">
        <f t="shared" si="8"/>
        <v>5</v>
      </c>
      <c r="K14" s="159">
        <f t="shared" si="8"/>
        <v>527</v>
      </c>
      <c r="L14" s="160">
        <f t="shared" si="8"/>
        <v>29</v>
      </c>
      <c r="M14" s="160">
        <f t="shared" si="8"/>
        <v>556</v>
      </c>
      <c r="N14" s="159">
        <f t="shared" si="8"/>
        <v>0</v>
      </c>
      <c r="O14" s="160">
        <f t="shared" si="8"/>
        <v>1</v>
      </c>
      <c r="P14" s="160">
        <f t="shared" si="8"/>
        <v>1</v>
      </c>
      <c r="Q14" s="159">
        <f t="shared" si="8"/>
        <v>2354</v>
      </c>
      <c r="R14" s="160">
        <f t="shared" si="8"/>
        <v>191</v>
      </c>
      <c r="S14" s="160">
        <f t="shared" si="8"/>
        <v>2545</v>
      </c>
    </row>
    <row r="15" spans="1:19" ht="12.75">
      <c r="A15" s="1"/>
      <c r="D15" s="2"/>
      <c r="G15" s="2"/>
      <c r="J15" s="2"/>
      <c r="M15" s="2"/>
      <c r="N15" s="2"/>
      <c r="P15" s="2"/>
      <c r="S15" s="2"/>
    </row>
    <row r="16" spans="1:19" ht="12.75">
      <c r="A16" s="1"/>
      <c r="D16" s="2"/>
      <c r="G16" s="2"/>
      <c r="J16" s="2"/>
      <c r="M16" s="2"/>
      <c r="N16" s="2"/>
      <c r="P16" s="2"/>
      <c r="S16" s="2"/>
    </row>
    <row r="17" spans="1:19" ht="12.75">
      <c r="A17" s="1"/>
      <c r="D17" s="2"/>
      <c r="G17" s="2"/>
      <c r="J17" s="2"/>
      <c r="M17" s="2"/>
      <c r="N17" s="2"/>
      <c r="P17" s="2"/>
      <c r="S17" s="2"/>
    </row>
    <row r="18" spans="1:19" ht="12.75">
      <c r="A18" s="286" t="s">
        <v>98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</row>
    <row r="19" spans="1:19" ht="6" customHeight="1" thickBot="1">
      <c r="A19" s="2"/>
      <c r="D19" s="2"/>
      <c r="G19" s="2"/>
      <c r="J19" s="2"/>
      <c r="M19" s="2"/>
      <c r="N19" s="2"/>
      <c r="P19" s="2"/>
      <c r="S19" s="2"/>
    </row>
    <row r="20" spans="1:19" ht="12.75">
      <c r="A20" s="14"/>
      <c r="B20" s="287" t="s">
        <v>14</v>
      </c>
      <c r="C20" s="288"/>
      <c r="D20" s="289"/>
      <c r="E20" s="287" t="s">
        <v>15</v>
      </c>
      <c r="F20" s="288"/>
      <c r="G20" s="289"/>
      <c r="H20" s="287" t="s">
        <v>16</v>
      </c>
      <c r="I20" s="288"/>
      <c r="J20" s="289"/>
      <c r="K20" s="287" t="s">
        <v>17</v>
      </c>
      <c r="L20" s="288"/>
      <c r="M20" s="289"/>
      <c r="N20" s="287" t="s">
        <v>19</v>
      </c>
      <c r="O20" s="288"/>
      <c r="P20" s="289"/>
      <c r="Q20" s="287" t="s">
        <v>6</v>
      </c>
      <c r="R20" s="288"/>
      <c r="S20" s="288"/>
    </row>
    <row r="21" spans="1:19" ht="12.75">
      <c r="A21" s="18" t="s">
        <v>16</v>
      </c>
      <c r="B21" s="3" t="s">
        <v>18</v>
      </c>
      <c r="C21" s="4" t="s">
        <v>20</v>
      </c>
      <c r="D21" s="4" t="s">
        <v>6</v>
      </c>
      <c r="E21" s="3" t="s">
        <v>18</v>
      </c>
      <c r="F21" s="4" t="s">
        <v>20</v>
      </c>
      <c r="G21" s="4" t="s">
        <v>6</v>
      </c>
      <c r="H21" s="3" t="s">
        <v>18</v>
      </c>
      <c r="I21" s="4" t="s">
        <v>20</v>
      </c>
      <c r="J21" s="4" t="s">
        <v>6</v>
      </c>
      <c r="K21" s="3" t="s">
        <v>18</v>
      </c>
      <c r="L21" s="4" t="s">
        <v>20</v>
      </c>
      <c r="M21" s="4" t="s">
        <v>6</v>
      </c>
      <c r="N21" s="3" t="s">
        <v>18</v>
      </c>
      <c r="O21" s="4" t="s">
        <v>20</v>
      </c>
      <c r="P21" s="4" t="s">
        <v>6</v>
      </c>
      <c r="Q21" s="3" t="s">
        <v>18</v>
      </c>
      <c r="R21" s="4" t="s">
        <v>20</v>
      </c>
      <c r="S21" s="4" t="s">
        <v>6</v>
      </c>
    </row>
    <row r="22" spans="1:19" ht="12.75">
      <c r="A22" s="16" t="s">
        <v>1</v>
      </c>
      <c r="B22" s="92">
        <v>87</v>
      </c>
      <c r="C22" s="93">
        <v>5</v>
      </c>
      <c r="D22" s="93">
        <f aca="true" t="shared" si="9" ref="D22:D28">SUM(B22:C22)</f>
        <v>92</v>
      </c>
      <c r="E22" s="92">
        <v>317</v>
      </c>
      <c r="F22" s="93">
        <v>15</v>
      </c>
      <c r="G22" s="93">
        <f aca="true" t="shared" si="10" ref="G22:G28">SUM(E22:F22)</f>
        <v>332</v>
      </c>
      <c r="H22" s="92">
        <v>0</v>
      </c>
      <c r="I22" s="93">
        <v>0</v>
      </c>
      <c r="J22" s="93">
        <f aca="true" t="shared" si="11" ref="J22:J28">SUM(H22:I22)</f>
        <v>0</v>
      </c>
      <c r="K22" s="92">
        <v>150</v>
      </c>
      <c r="L22" s="93">
        <v>5</v>
      </c>
      <c r="M22" s="93">
        <f aca="true" t="shared" si="12" ref="M22:M28">SUM(K22:L22)</f>
        <v>155</v>
      </c>
      <c r="N22" s="92">
        <v>0</v>
      </c>
      <c r="O22" s="93">
        <v>0</v>
      </c>
      <c r="P22" s="93">
        <f aca="true" t="shared" si="13" ref="P22:P28">SUM(N22:O22)</f>
        <v>0</v>
      </c>
      <c r="Q22" s="92">
        <f>SUM(N22,K22,H22,E22,B22)</f>
        <v>554</v>
      </c>
      <c r="R22" s="93">
        <f>SUM(O22,L22,I22,F22,C22)</f>
        <v>25</v>
      </c>
      <c r="S22" s="93">
        <f>SUM(P22,M22,J22,G22,D22)</f>
        <v>579</v>
      </c>
    </row>
    <row r="23" spans="1:19" ht="12.75">
      <c r="A23" s="2" t="s">
        <v>7</v>
      </c>
      <c r="B23" s="94">
        <v>48</v>
      </c>
      <c r="C23" s="96">
        <v>1</v>
      </c>
      <c r="D23" s="96">
        <f t="shared" si="9"/>
        <v>49</v>
      </c>
      <c r="E23" s="94">
        <v>178</v>
      </c>
      <c r="F23" s="95">
        <v>6</v>
      </c>
      <c r="G23" s="96">
        <f t="shared" si="10"/>
        <v>184</v>
      </c>
      <c r="H23" s="94">
        <v>0</v>
      </c>
      <c r="I23" s="96">
        <v>0</v>
      </c>
      <c r="J23" s="96">
        <f t="shared" si="11"/>
        <v>0</v>
      </c>
      <c r="K23" s="94">
        <v>105</v>
      </c>
      <c r="L23" s="96">
        <v>0</v>
      </c>
      <c r="M23" s="96">
        <f t="shared" si="12"/>
        <v>105</v>
      </c>
      <c r="N23" s="94">
        <v>0</v>
      </c>
      <c r="O23" s="96">
        <v>0</v>
      </c>
      <c r="P23" s="96">
        <f t="shared" si="13"/>
        <v>0</v>
      </c>
      <c r="Q23" s="94">
        <f aca="true" t="shared" si="14" ref="Q23:Q28">SUM(N23,K23,H23,E23,B23)</f>
        <v>331</v>
      </c>
      <c r="R23" s="95">
        <f aca="true" t="shared" si="15" ref="R23:R28">SUM(O23,L23,I23,F23,C23)</f>
        <v>7</v>
      </c>
      <c r="S23" s="96">
        <f aca="true" t="shared" si="16" ref="S23:S28">SUM(P23,M23,J23,G23,D23)</f>
        <v>338</v>
      </c>
    </row>
    <row r="24" spans="1:19" ht="12.75">
      <c r="A24" s="2" t="s">
        <v>21</v>
      </c>
      <c r="B24" s="94">
        <v>28</v>
      </c>
      <c r="C24" s="96">
        <v>1</v>
      </c>
      <c r="D24" s="96">
        <f t="shared" si="9"/>
        <v>29</v>
      </c>
      <c r="E24" s="94">
        <v>59</v>
      </c>
      <c r="F24" s="95">
        <v>2</v>
      </c>
      <c r="G24" s="96">
        <f t="shared" si="10"/>
        <v>61</v>
      </c>
      <c r="H24" s="94">
        <v>0</v>
      </c>
      <c r="I24" s="96">
        <v>0</v>
      </c>
      <c r="J24" s="96">
        <f t="shared" si="11"/>
        <v>0</v>
      </c>
      <c r="K24" s="94">
        <v>31</v>
      </c>
      <c r="L24" s="96">
        <v>0</v>
      </c>
      <c r="M24" s="96">
        <f t="shared" si="12"/>
        <v>31</v>
      </c>
      <c r="N24" s="94">
        <v>0</v>
      </c>
      <c r="O24" s="96">
        <v>1</v>
      </c>
      <c r="P24" s="96">
        <f t="shared" si="13"/>
        <v>1</v>
      </c>
      <c r="Q24" s="94">
        <f t="shared" si="14"/>
        <v>118</v>
      </c>
      <c r="R24" s="95">
        <f t="shared" si="15"/>
        <v>4</v>
      </c>
      <c r="S24" s="96">
        <f t="shared" si="16"/>
        <v>122</v>
      </c>
    </row>
    <row r="25" spans="1:19" ht="12.75">
      <c r="A25" s="2" t="s">
        <v>9</v>
      </c>
      <c r="B25" s="94">
        <v>63</v>
      </c>
      <c r="C25" s="96">
        <v>7</v>
      </c>
      <c r="D25" s="96">
        <f t="shared" si="9"/>
        <v>70</v>
      </c>
      <c r="E25" s="94">
        <v>281</v>
      </c>
      <c r="F25" s="95">
        <v>16</v>
      </c>
      <c r="G25" s="96">
        <f t="shared" si="10"/>
        <v>297</v>
      </c>
      <c r="H25" s="94">
        <v>0</v>
      </c>
      <c r="I25" s="96">
        <v>0</v>
      </c>
      <c r="J25" s="96">
        <f t="shared" si="11"/>
        <v>0</v>
      </c>
      <c r="K25" s="94">
        <v>59</v>
      </c>
      <c r="L25" s="96">
        <v>2</v>
      </c>
      <c r="M25" s="96">
        <f t="shared" si="12"/>
        <v>61</v>
      </c>
      <c r="N25" s="94">
        <v>0</v>
      </c>
      <c r="O25" s="96">
        <v>0</v>
      </c>
      <c r="P25" s="96">
        <f t="shared" si="13"/>
        <v>0</v>
      </c>
      <c r="Q25" s="94">
        <f t="shared" si="14"/>
        <v>403</v>
      </c>
      <c r="R25" s="95">
        <f t="shared" si="15"/>
        <v>25</v>
      </c>
      <c r="S25" s="96">
        <f t="shared" si="16"/>
        <v>428</v>
      </c>
    </row>
    <row r="26" spans="1:19" ht="12.75">
      <c r="A26" s="2" t="s">
        <v>10</v>
      </c>
      <c r="B26" s="94">
        <v>76</v>
      </c>
      <c r="C26" s="96">
        <v>6</v>
      </c>
      <c r="D26" s="96">
        <f t="shared" si="9"/>
        <v>82</v>
      </c>
      <c r="E26" s="94">
        <v>307</v>
      </c>
      <c r="F26" s="95">
        <v>15</v>
      </c>
      <c r="G26" s="96">
        <f t="shared" si="10"/>
        <v>322</v>
      </c>
      <c r="H26" s="94">
        <v>0</v>
      </c>
      <c r="I26" s="96">
        <v>0</v>
      </c>
      <c r="J26" s="96">
        <f t="shared" si="11"/>
        <v>0</v>
      </c>
      <c r="K26" s="94">
        <v>102</v>
      </c>
      <c r="L26" s="96">
        <v>1</v>
      </c>
      <c r="M26" s="96">
        <f t="shared" si="12"/>
        <v>103</v>
      </c>
      <c r="N26" s="94">
        <v>0</v>
      </c>
      <c r="O26" s="96">
        <v>0</v>
      </c>
      <c r="P26" s="96">
        <f t="shared" si="13"/>
        <v>0</v>
      </c>
      <c r="Q26" s="94">
        <f t="shared" si="14"/>
        <v>485</v>
      </c>
      <c r="R26" s="95">
        <f t="shared" si="15"/>
        <v>22</v>
      </c>
      <c r="S26" s="96">
        <f t="shared" si="16"/>
        <v>507</v>
      </c>
    </row>
    <row r="27" spans="1:19" ht="12.75">
      <c r="A27" s="2" t="s">
        <v>11</v>
      </c>
      <c r="B27" s="94">
        <v>1</v>
      </c>
      <c r="C27" s="96">
        <v>0</v>
      </c>
      <c r="D27" s="96">
        <f t="shared" si="9"/>
        <v>1</v>
      </c>
      <c r="E27" s="94">
        <v>0</v>
      </c>
      <c r="F27" s="95">
        <v>0</v>
      </c>
      <c r="G27" s="96">
        <f t="shared" si="10"/>
        <v>0</v>
      </c>
      <c r="H27" s="94">
        <v>0</v>
      </c>
      <c r="I27" s="96">
        <v>0</v>
      </c>
      <c r="J27" s="96">
        <f t="shared" si="11"/>
        <v>0</v>
      </c>
      <c r="K27" s="94">
        <v>0</v>
      </c>
      <c r="L27" s="96">
        <v>0</v>
      </c>
      <c r="M27" s="96">
        <f t="shared" si="12"/>
        <v>0</v>
      </c>
      <c r="N27" s="94">
        <v>0</v>
      </c>
      <c r="O27" s="96">
        <v>0</v>
      </c>
      <c r="P27" s="96">
        <f t="shared" si="13"/>
        <v>0</v>
      </c>
      <c r="Q27" s="94">
        <f t="shared" si="14"/>
        <v>1</v>
      </c>
      <c r="R27" s="95">
        <f t="shared" si="15"/>
        <v>0</v>
      </c>
      <c r="S27" s="96">
        <f t="shared" si="16"/>
        <v>1</v>
      </c>
    </row>
    <row r="28" spans="1:19" ht="12.75">
      <c r="A28" s="2" t="s">
        <v>12</v>
      </c>
      <c r="B28" s="94">
        <v>57</v>
      </c>
      <c r="C28" s="96">
        <v>5</v>
      </c>
      <c r="D28" s="96">
        <f t="shared" si="9"/>
        <v>62</v>
      </c>
      <c r="E28" s="94">
        <v>191</v>
      </c>
      <c r="F28" s="95">
        <v>9</v>
      </c>
      <c r="G28" s="96">
        <f t="shared" si="10"/>
        <v>200</v>
      </c>
      <c r="H28" s="94">
        <v>2</v>
      </c>
      <c r="I28" s="96">
        <v>0</v>
      </c>
      <c r="J28" s="96">
        <f t="shared" si="11"/>
        <v>2</v>
      </c>
      <c r="K28" s="94">
        <v>38</v>
      </c>
      <c r="L28" s="96">
        <v>0</v>
      </c>
      <c r="M28" s="96">
        <f t="shared" si="12"/>
        <v>38</v>
      </c>
      <c r="N28" s="94">
        <v>0</v>
      </c>
      <c r="O28" s="96">
        <v>0</v>
      </c>
      <c r="P28" s="96">
        <f t="shared" si="13"/>
        <v>0</v>
      </c>
      <c r="Q28" s="94">
        <f t="shared" si="14"/>
        <v>288</v>
      </c>
      <c r="R28" s="95">
        <f t="shared" si="15"/>
        <v>14</v>
      </c>
      <c r="S28" s="96">
        <f t="shared" si="16"/>
        <v>302</v>
      </c>
    </row>
    <row r="29" spans="1:19" s="7" customFormat="1" ht="12.75">
      <c r="A29" s="19" t="s">
        <v>6</v>
      </c>
      <c r="B29" s="8">
        <f>SUM(B22:B28)</f>
        <v>360</v>
      </c>
      <c r="C29" s="9">
        <f aca="true" t="shared" si="17" ref="C29:P29">SUM(C22:C28)</f>
        <v>25</v>
      </c>
      <c r="D29" s="9">
        <f t="shared" si="17"/>
        <v>385</v>
      </c>
      <c r="E29" s="8">
        <f t="shared" si="17"/>
        <v>1333</v>
      </c>
      <c r="F29" s="9">
        <f t="shared" si="17"/>
        <v>63</v>
      </c>
      <c r="G29" s="9">
        <f t="shared" si="17"/>
        <v>1396</v>
      </c>
      <c r="H29" s="8">
        <f t="shared" si="17"/>
        <v>2</v>
      </c>
      <c r="I29" s="9">
        <f t="shared" si="17"/>
        <v>0</v>
      </c>
      <c r="J29" s="9">
        <f t="shared" si="17"/>
        <v>2</v>
      </c>
      <c r="K29" s="8">
        <f t="shared" si="17"/>
        <v>485</v>
      </c>
      <c r="L29" s="9">
        <f t="shared" si="17"/>
        <v>8</v>
      </c>
      <c r="M29" s="9">
        <f t="shared" si="17"/>
        <v>493</v>
      </c>
      <c r="N29" s="8">
        <f t="shared" si="17"/>
        <v>0</v>
      </c>
      <c r="O29" s="9">
        <f t="shared" si="17"/>
        <v>1</v>
      </c>
      <c r="P29" s="9">
        <f t="shared" si="17"/>
        <v>1</v>
      </c>
      <c r="Q29" s="8">
        <f>SUM(Q22:Q28)</f>
        <v>2180</v>
      </c>
      <c r="R29" s="9">
        <f>SUM(R22:R28)</f>
        <v>97</v>
      </c>
      <c r="S29" s="9">
        <f>SUM(S22:S28)</f>
        <v>2277</v>
      </c>
    </row>
    <row r="32" spans="1:19" ht="12.75">
      <c r="A32" s="286" t="s">
        <v>97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</row>
    <row r="33" spans="1:19" ht="6" customHeight="1" thickBot="1">
      <c r="A33" s="2"/>
      <c r="D33" s="2"/>
      <c r="G33" s="2"/>
      <c r="J33" s="2"/>
      <c r="M33" s="2"/>
      <c r="N33" s="2"/>
      <c r="P33" s="2"/>
      <c r="S33" s="2"/>
    </row>
    <row r="34" spans="1:19" ht="12.75">
      <c r="A34" s="14"/>
      <c r="B34" s="287" t="s">
        <v>14</v>
      </c>
      <c r="C34" s="288"/>
      <c r="D34" s="289"/>
      <c r="E34" s="287" t="s">
        <v>15</v>
      </c>
      <c r="F34" s="288"/>
      <c r="G34" s="289"/>
      <c r="H34" s="287" t="s">
        <v>16</v>
      </c>
      <c r="I34" s="288"/>
      <c r="J34" s="289"/>
      <c r="K34" s="287" t="s">
        <v>17</v>
      </c>
      <c r="L34" s="288"/>
      <c r="M34" s="289"/>
      <c r="N34" s="287" t="s">
        <v>19</v>
      </c>
      <c r="O34" s="288"/>
      <c r="P34" s="289"/>
      <c r="Q34" s="287" t="s">
        <v>6</v>
      </c>
      <c r="R34" s="288"/>
      <c r="S34" s="288"/>
    </row>
    <row r="35" spans="1:19" ht="12.75">
      <c r="A35" s="18" t="s">
        <v>16</v>
      </c>
      <c r="B35" s="3" t="s">
        <v>18</v>
      </c>
      <c r="C35" s="4" t="s">
        <v>20</v>
      </c>
      <c r="D35" s="4" t="s">
        <v>6</v>
      </c>
      <c r="E35" s="3" t="s">
        <v>18</v>
      </c>
      <c r="F35" s="4" t="s">
        <v>20</v>
      </c>
      <c r="G35" s="4" t="s">
        <v>6</v>
      </c>
      <c r="H35" s="3" t="s">
        <v>18</v>
      </c>
      <c r="I35" s="4" t="s">
        <v>20</v>
      </c>
      <c r="J35" s="4" t="s">
        <v>6</v>
      </c>
      <c r="K35" s="3" t="s">
        <v>18</v>
      </c>
      <c r="L35" s="4" t="s">
        <v>20</v>
      </c>
      <c r="M35" s="4" t="s">
        <v>6</v>
      </c>
      <c r="N35" s="3" t="s">
        <v>18</v>
      </c>
      <c r="O35" s="4" t="s">
        <v>20</v>
      </c>
      <c r="P35" s="4" t="s">
        <v>6</v>
      </c>
      <c r="Q35" s="3" t="s">
        <v>18</v>
      </c>
      <c r="R35" s="4" t="s">
        <v>20</v>
      </c>
      <c r="S35" s="4" t="s">
        <v>6</v>
      </c>
    </row>
    <row r="36" spans="1:19" ht="12.75">
      <c r="A36" s="16" t="s">
        <v>1</v>
      </c>
      <c r="B36" s="92">
        <v>86</v>
      </c>
      <c r="C36" s="93">
        <v>6</v>
      </c>
      <c r="D36" s="93">
        <f>SUM(B36:C36)</f>
        <v>92</v>
      </c>
      <c r="E36" s="92">
        <v>328</v>
      </c>
      <c r="F36" s="93">
        <v>25</v>
      </c>
      <c r="G36" s="93">
        <f aca="true" t="shared" si="18" ref="G36:G42">SUM(E36:F36)</f>
        <v>353</v>
      </c>
      <c r="H36" s="92">
        <v>0</v>
      </c>
      <c r="I36" s="93">
        <v>0</v>
      </c>
      <c r="J36" s="93">
        <f aca="true" t="shared" si="19" ref="J36:J42">SUM(H36:I36)</f>
        <v>0</v>
      </c>
      <c r="K36" s="92">
        <v>156</v>
      </c>
      <c r="L36" s="93">
        <v>13</v>
      </c>
      <c r="M36" s="93">
        <f aca="true" t="shared" si="20" ref="M36:M42">SUM(K36:L36)</f>
        <v>169</v>
      </c>
      <c r="N36" s="92">
        <v>0</v>
      </c>
      <c r="O36" s="93">
        <v>0</v>
      </c>
      <c r="P36" s="93">
        <f aca="true" t="shared" si="21" ref="P36:P42">SUM(N36:O36)</f>
        <v>0</v>
      </c>
      <c r="Q36" s="92">
        <f>SUM(N36,K36,H36,E36,B36)</f>
        <v>570</v>
      </c>
      <c r="R36" s="93">
        <f>SUM(O36,L36,I36,F36,C36)</f>
        <v>44</v>
      </c>
      <c r="S36" s="93">
        <f>SUM(P36,M36,J36,G36,D36)</f>
        <v>614</v>
      </c>
    </row>
    <row r="37" spans="1:19" ht="12.75">
      <c r="A37" s="2" t="s">
        <v>7</v>
      </c>
      <c r="B37" s="94">
        <v>48</v>
      </c>
      <c r="C37" s="95">
        <v>3</v>
      </c>
      <c r="D37" s="96">
        <f aca="true" t="shared" si="22" ref="D37:D42">SUM(B37:C37)</f>
        <v>51</v>
      </c>
      <c r="E37" s="94">
        <v>169</v>
      </c>
      <c r="F37" s="95">
        <v>15</v>
      </c>
      <c r="G37" s="96">
        <f t="shared" si="18"/>
        <v>184</v>
      </c>
      <c r="H37" s="94">
        <v>0</v>
      </c>
      <c r="I37" s="95">
        <v>1</v>
      </c>
      <c r="J37" s="96">
        <f t="shared" si="19"/>
        <v>1</v>
      </c>
      <c r="K37" s="94">
        <v>105</v>
      </c>
      <c r="L37" s="95">
        <v>4</v>
      </c>
      <c r="M37" s="96">
        <f t="shared" si="20"/>
        <v>109</v>
      </c>
      <c r="N37" s="94">
        <v>0</v>
      </c>
      <c r="O37" s="96">
        <v>0</v>
      </c>
      <c r="P37" s="96">
        <f t="shared" si="21"/>
        <v>0</v>
      </c>
      <c r="Q37" s="94">
        <f aca="true" t="shared" si="23" ref="Q37:Q42">SUM(N37,K37,H37,E37,B37)</f>
        <v>322</v>
      </c>
      <c r="R37" s="95">
        <f aca="true" t="shared" si="24" ref="R37:R42">SUM(O37,L37,I37,F37,C37)</f>
        <v>23</v>
      </c>
      <c r="S37" s="96">
        <f aca="true" t="shared" si="25" ref="S37:S42">SUM(P37,M37,J37,G37,D37)</f>
        <v>345</v>
      </c>
    </row>
    <row r="38" spans="1:19" ht="12.75">
      <c r="A38" s="2" t="s">
        <v>21</v>
      </c>
      <c r="B38" s="94">
        <v>28</v>
      </c>
      <c r="C38" s="95">
        <v>1</v>
      </c>
      <c r="D38" s="96">
        <f t="shared" si="22"/>
        <v>29</v>
      </c>
      <c r="E38" s="94">
        <v>58</v>
      </c>
      <c r="F38" s="95">
        <v>3</v>
      </c>
      <c r="G38" s="96">
        <f t="shared" si="18"/>
        <v>61</v>
      </c>
      <c r="H38" s="94">
        <v>0</v>
      </c>
      <c r="I38" s="95">
        <v>0</v>
      </c>
      <c r="J38" s="96">
        <f t="shared" si="19"/>
        <v>0</v>
      </c>
      <c r="K38" s="94">
        <v>31</v>
      </c>
      <c r="L38" s="95">
        <v>2</v>
      </c>
      <c r="M38" s="96">
        <f t="shared" si="20"/>
        <v>33</v>
      </c>
      <c r="N38" s="94">
        <v>0</v>
      </c>
      <c r="O38" s="96">
        <v>1</v>
      </c>
      <c r="P38" s="96">
        <f t="shared" si="21"/>
        <v>1</v>
      </c>
      <c r="Q38" s="94">
        <f t="shared" si="23"/>
        <v>117</v>
      </c>
      <c r="R38" s="95">
        <f t="shared" si="24"/>
        <v>7</v>
      </c>
      <c r="S38" s="96">
        <f t="shared" si="25"/>
        <v>124</v>
      </c>
    </row>
    <row r="39" spans="1:19" ht="12.75">
      <c r="A39" s="2" t="s">
        <v>9</v>
      </c>
      <c r="B39" s="94">
        <v>63</v>
      </c>
      <c r="C39" s="95">
        <v>7</v>
      </c>
      <c r="D39" s="96">
        <f t="shared" si="22"/>
        <v>70</v>
      </c>
      <c r="E39" s="94">
        <v>285</v>
      </c>
      <c r="F39" s="95">
        <v>33</v>
      </c>
      <c r="G39" s="96">
        <f t="shared" si="18"/>
        <v>318</v>
      </c>
      <c r="H39" s="94">
        <v>0</v>
      </c>
      <c r="I39" s="95">
        <v>0</v>
      </c>
      <c r="J39" s="96">
        <f t="shared" si="19"/>
        <v>0</v>
      </c>
      <c r="K39" s="94">
        <v>65</v>
      </c>
      <c r="L39" s="95">
        <v>5</v>
      </c>
      <c r="M39" s="96">
        <f t="shared" si="20"/>
        <v>70</v>
      </c>
      <c r="N39" s="94">
        <v>0</v>
      </c>
      <c r="O39" s="96">
        <v>0</v>
      </c>
      <c r="P39" s="96">
        <f t="shared" si="21"/>
        <v>0</v>
      </c>
      <c r="Q39" s="94">
        <f t="shared" si="23"/>
        <v>413</v>
      </c>
      <c r="R39" s="95">
        <f t="shared" si="24"/>
        <v>45</v>
      </c>
      <c r="S39" s="96">
        <f t="shared" si="25"/>
        <v>458</v>
      </c>
    </row>
    <row r="40" spans="1:19" ht="12.75">
      <c r="A40" s="2" t="s">
        <v>10</v>
      </c>
      <c r="B40" s="94">
        <v>76</v>
      </c>
      <c r="C40" s="95">
        <v>9</v>
      </c>
      <c r="D40" s="96">
        <f t="shared" si="22"/>
        <v>85</v>
      </c>
      <c r="E40" s="94">
        <v>302</v>
      </c>
      <c r="F40" s="95">
        <v>29</v>
      </c>
      <c r="G40" s="96">
        <f t="shared" si="18"/>
        <v>331</v>
      </c>
      <c r="H40" s="94">
        <v>0</v>
      </c>
      <c r="I40" s="95">
        <v>2</v>
      </c>
      <c r="J40" s="96">
        <f t="shared" si="19"/>
        <v>2</v>
      </c>
      <c r="K40" s="94">
        <v>101</v>
      </c>
      <c r="L40" s="95">
        <v>4</v>
      </c>
      <c r="M40" s="96">
        <f t="shared" si="20"/>
        <v>105</v>
      </c>
      <c r="N40" s="94">
        <v>0</v>
      </c>
      <c r="O40" s="96">
        <v>0</v>
      </c>
      <c r="P40" s="96">
        <f t="shared" si="21"/>
        <v>0</v>
      </c>
      <c r="Q40" s="94">
        <f t="shared" si="23"/>
        <v>479</v>
      </c>
      <c r="R40" s="95">
        <f t="shared" si="24"/>
        <v>44</v>
      </c>
      <c r="S40" s="96">
        <f t="shared" si="25"/>
        <v>523</v>
      </c>
    </row>
    <row r="41" spans="1:19" ht="12.75">
      <c r="A41" s="2" t="s">
        <v>11</v>
      </c>
      <c r="B41" s="94">
        <v>1</v>
      </c>
      <c r="C41" s="95">
        <v>0</v>
      </c>
      <c r="D41" s="96">
        <f t="shared" si="22"/>
        <v>1</v>
      </c>
      <c r="E41" s="94">
        <v>0</v>
      </c>
      <c r="F41" s="95">
        <v>0</v>
      </c>
      <c r="G41" s="96">
        <f t="shared" si="18"/>
        <v>0</v>
      </c>
      <c r="H41" s="94">
        <v>0</v>
      </c>
      <c r="I41" s="95">
        <v>0</v>
      </c>
      <c r="J41" s="96">
        <f t="shared" si="19"/>
        <v>0</v>
      </c>
      <c r="K41" s="94">
        <v>0</v>
      </c>
      <c r="L41" s="95">
        <v>0</v>
      </c>
      <c r="M41" s="96">
        <f t="shared" si="20"/>
        <v>0</v>
      </c>
      <c r="N41" s="94">
        <v>0</v>
      </c>
      <c r="O41" s="96">
        <v>0</v>
      </c>
      <c r="P41" s="96">
        <f t="shared" si="21"/>
        <v>0</v>
      </c>
      <c r="Q41" s="94">
        <f t="shared" si="23"/>
        <v>1</v>
      </c>
      <c r="R41" s="95">
        <f t="shared" si="24"/>
        <v>0</v>
      </c>
      <c r="S41" s="96">
        <f t="shared" si="25"/>
        <v>1</v>
      </c>
    </row>
    <row r="42" spans="1:19" ht="12.75">
      <c r="A42" s="2" t="s">
        <v>12</v>
      </c>
      <c r="B42" s="94">
        <v>58</v>
      </c>
      <c r="C42" s="95">
        <v>8</v>
      </c>
      <c r="D42" s="96">
        <f t="shared" si="22"/>
        <v>66</v>
      </c>
      <c r="E42" s="94">
        <v>187</v>
      </c>
      <c r="F42" s="95">
        <v>19</v>
      </c>
      <c r="G42" s="96">
        <f t="shared" si="18"/>
        <v>206</v>
      </c>
      <c r="H42" s="94">
        <v>1</v>
      </c>
      <c r="I42" s="95">
        <v>0</v>
      </c>
      <c r="J42" s="96">
        <f t="shared" si="19"/>
        <v>1</v>
      </c>
      <c r="K42" s="94">
        <v>37</v>
      </c>
      <c r="L42" s="95">
        <v>1</v>
      </c>
      <c r="M42" s="96">
        <f t="shared" si="20"/>
        <v>38</v>
      </c>
      <c r="N42" s="94">
        <v>0</v>
      </c>
      <c r="O42" s="96">
        <v>0</v>
      </c>
      <c r="P42" s="96">
        <f t="shared" si="21"/>
        <v>0</v>
      </c>
      <c r="Q42" s="94">
        <f t="shared" si="23"/>
        <v>283</v>
      </c>
      <c r="R42" s="95">
        <f t="shared" si="24"/>
        <v>28</v>
      </c>
      <c r="S42" s="96">
        <f t="shared" si="25"/>
        <v>311</v>
      </c>
    </row>
    <row r="43" spans="1:19" s="7" customFormat="1" ht="12.75">
      <c r="A43" s="19" t="s">
        <v>6</v>
      </c>
      <c r="B43" s="8">
        <f>SUM(B36:B42)</f>
        <v>360</v>
      </c>
      <c r="C43" s="9">
        <f aca="true" t="shared" si="26" ref="C43:P43">SUM(C36:C42)</f>
        <v>34</v>
      </c>
      <c r="D43" s="9">
        <f t="shared" si="26"/>
        <v>394</v>
      </c>
      <c r="E43" s="8">
        <f t="shared" si="26"/>
        <v>1329</v>
      </c>
      <c r="F43" s="9">
        <f t="shared" si="26"/>
        <v>124</v>
      </c>
      <c r="G43" s="9">
        <f t="shared" si="26"/>
        <v>1453</v>
      </c>
      <c r="H43" s="8">
        <f t="shared" si="26"/>
        <v>1</v>
      </c>
      <c r="I43" s="9">
        <f t="shared" si="26"/>
        <v>3</v>
      </c>
      <c r="J43" s="9">
        <f t="shared" si="26"/>
        <v>4</v>
      </c>
      <c r="K43" s="8">
        <f t="shared" si="26"/>
        <v>495</v>
      </c>
      <c r="L43" s="9">
        <f t="shared" si="26"/>
        <v>29</v>
      </c>
      <c r="M43" s="9">
        <f t="shared" si="26"/>
        <v>524</v>
      </c>
      <c r="N43" s="8">
        <f t="shared" si="26"/>
        <v>0</v>
      </c>
      <c r="O43" s="9">
        <f t="shared" si="26"/>
        <v>1</v>
      </c>
      <c r="P43" s="9">
        <f t="shared" si="26"/>
        <v>1</v>
      </c>
      <c r="Q43" s="8">
        <f>SUM(Q36:Q42)</f>
        <v>2185</v>
      </c>
      <c r="R43" s="9">
        <f>SUM(R36:R42)</f>
        <v>191</v>
      </c>
      <c r="S43" s="9">
        <f>SUM(S36:S42)</f>
        <v>2376</v>
      </c>
    </row>
    <row r="45" spans="1:19" ht="12" customHeight="1">
      <c r="A45" s="195" t="s">
        <v>22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</row>
    <row r="46" spans="1:19" ht="12" customHeight="1">
      <c r="A46" s="195" t="s">
        <v>23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</row>
    <row r="47" spans="1:19" s="64" customFormat="1" ht="12" customHeight="1">
      <c r="A47" s="194" t="s">
        <v>150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</row>
    <row r="48" spans="1:19" ht="12" customHeight="1">
      <c r="A48" s="194" t="s">
        <v>124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</row>
    <row r="49" spans="1:19" ht="6" customHeight="1">
      <c r="A49" s="196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</row>
    <row r="50" spans="1:19" ht="12" customHeight="1">
      <c r="A50" s="195" t="s">
        <v>125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spans="1:19" ht="12" customHeight="1">
      <c r="A51" s="195" t="s">
        <v>73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</row>
    <row r="52" spans="1:19" ht="12" customHeight="1">
      <c r="A52" s="195" t="s">
        <v>126</v>
      </c>
      <c r="B52" s="102"/>
      <c r="C52" s="102"/>
      <c r="D52" s="102"/>
      <c r="E52" s="102"/>
      <c r="F52" s="102"/>
      <c r="G52" s="193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1:19" ht="6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</row>
    <row r="54" spans="1:19" ht="12.75">
      <c r="A54" s="197" t="s">
        <v>96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</row>
    <row r="55" spans="1:19" ht="12.75">
      <c r="A55" s="197" t="s">
        <v>84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</row>
  </sheetData>
  <sheetProtection/>
  <mergeCells count="22">
    <mergeCell ref="A32:S32"/>
    <mergeCell ref="B34:D34"/>
    <mergeCell ref="E34:G34"/>
    <mergeCell ref="H34:J34"/>
    <mergeCell ref="K34:M34"/>
    <mergeCell ref="N34:P34"/>
    <mergeCell ref="Q34:S34"/>
    <mergeCell ref="E20:G20"/>
    <mergeCell ref="H20:J20"/>
    <mergeCell ref="K20:M20"/>
    <mergeCell ref="A18:S18"/>
    <mergeCell ref="N20:P20"/>
    <mergeCell ref="Q20:S20"/>
    <mergeCell ref="B20:D20"/>
    <mergeCell ref="A2:S2"/>
    <mergeCell ref="A3:S3"/>
    <mergeCell ref="Q5:S5"/>
    <mergeCell ref="B5:D5"/>
    <mergeCell ref="E5:G5"/>
    <mergeCell ref="H5:J5"/>
    <mergeCell ref="K5:M5"/>
    <mergeCell ref="N5:P5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landscape" paperSize="9" scale="79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A1">
      <selection activeCell="C42" sqref="C42"/>
    </sheetView>
  </sheetViews>
  <sheetFormatPr defaultColWidth="22.57421875" defaultRowHeight="12.75"/>
  <cols>
    <col min="1" max="1" width="23.57421875" style="64" customWidth="1"/>
    <col min="2" max="19" width="8.28125" style="64" customWidth="1"/>
    <col min="20" max="38" width="9.57421875" style="64" customWidth="1"/>
    <col min="39" max="16384" width="22.57421875" style="64" customWidth="1"/>
  </cols>
  <sheetData>
    <row r="1" ht="12.75">
      <c r="A1" s="1" t="s">
        <v>146</v>
      </c>
    </row>
    <row r="2" spans="1:19" ht="12.75">
      <c r="A2" s="81" t="s">
        <v>102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3.5" thickBot="1">
      <c r="A3" s="82"/>
      <c r="D3" s="82"/>
      <c r="G3" s="82"/>
      <c r="I3" s="82"/>
      <c r="M3" s="82"/>
      <c r="O3" s="82"/>
      <c r="P3" s="82"/>
      <c r="S3" s="82"/>
    </row>
    <row r="4" spans="1:19" ht="12.75">
      <c r="A4" s="83"/>
      <c r="B4" s="84" t="s">
        <v>14</v>
      </c>
      <c r="C4" s="85"/>
      <c r="D4" s="86"/>
      <c r="E4" s="84" t="s">
        <v>15</v>
      </c>
      <c r="F4" s="85"/>
      <c r="G4" s="86"/>
      <c r="H4" s="84" t="s">
        <v>16</v>
      </c>
      <c r="I4" s="86"/>
      <c r="J4" s="86"/>
      <c r="K4" s="84" t="s">
        <v>17</v>
      </c>
      <c r="L4" s="85"/>
      <c r="M4" s="86"/>
      <c r="N4" s="84" t="s">
        <v>19</v>
      </c>
      <c r="O4" s="86"/>
      <c r="P4" s="86"/>
      <c r="Q4" s="84" t="s">
        <v>6</v>
      </c>
      <c r="R4" s="85"/>
      <c r="S4" s="86"/>
    </row>
    <row r="5" spans="1:19" s="91" customFormat="1" ht="12.75">
      <c r="A5" s="87" t="s">
        <v>16</v>
      </c>
      <c r="B5" s="88" t="s">
        <v>18</v>
      </c>
      <c r="C5" s="89" t="s">
        <v>20</v>
      </c>
      <c r="D5" s="89" t="s">
        <v>6</v>
      </c>
      <c r="E5" s="88" t="s">
        <v>18</v>
      </c>
      <c r="F5" s="89" t="s">
        <v>20</v>
      </c>
      <c r="G5" s="89" t="s">
        <v>6</v>
      </c>
      <c r="H5" s="88" t="s">
        <v>18</v>
      </c>
      <c r="I5" s="89" t="s">
        <v>20</v>
      </c>
      <c r="J5" s="89" t="s">
        <v>6</v>
      </c>
      <c r="K5" s="88" t="s">
        <v>18</v>
      </c>
      <c r="L5" s="89" t="s">
        <v>20</v>
      </c>
      <c r="M5" s="90" t="s">
        <v>6</v>
      </c>
      <c r="N5" s="89" t="s">
        <v>18</v>
      </c>
      <c r="O5" s="89" t="s">
        <v>20</v>
      </c>
      <c r="P5" s="89" t="s">
        <v>6</v>
      </c>
      <c r="Q5" s="88" t="s">
        <v>18</v>
      </c>
      <c r="R5" s="89" t="s">
        <v>20</v>
      </c>
      <c r="S5" s="89" t="s">
        <v>6</v>
      </c>
    </row>
    <row r="6" spans="1:19" s="166" customFormat="1" ht="12.75">
      <c r="A6" s="161" t="s">
        <v>1</v>
      </c>
      <c r="B6" s="162">
        <v>1</v>
      </c>
      <c r="C6" s="163">
        <v>0</v>
      </c>
      <c r="D6" s="163">
        <f>SUM(B6:C6)</f>
        <v>1</v>
      </c>
      <c r="E6" s="162">
        <v>34</v>
      </c>
      <c r="F6" s="163">
        <v>0</v>
      </c>
      <c r="G6" s="163">
        <f aca="true" t="shared" si="0" ref="G6:G12">SUM(E6:F6)</f>
        <v>34</v>
      </c>
      <c r="H6" s="162">
        <v>0</v>
      </c>
      <c r="I6" s="163">
        <v>0</v>
      </c>
      <c r="J6" s="163">
        <f aca="true" t="shared" si="1" ref="J6:J12">SUM(H6:I6)</f>
        <v>0</v>
      </c>
      <c r="K6" s="162">
        <v>14</v>
      </c>
      <c r="L6" s="163">
        <v>0</v>
      </c>
      <c r="M6" s="163">
        <f aca="true" t="shared" si="2" ref="M6:M12">SUM(K6:L6)</f>
        <v>14</v>
      </c>
      <c r="N6" s="162">
        <v>0</v>
      </c>
      <c r="O6" s="163">
        <v>0</v>
      </c>
      <c r="P6" s="163">
        <f aca="true" t="shared" si="3" ref="P6:P12">SUM(N6:O6)</f>
        <v>0</v>
      </c>
      <c r="Q6" s="164">
        <f>SUM(N6,K6,H6,E6,B6)</f>
        <v>49</v>
      </c>
      <c r="R6" s="165">
        <f>SUM(O6,L6,I6,F6,C6)</f>
        <v>0</v>
      </c>
      <c r="S6" s="163">
        <f aca="true" t="shared" si="4" ref="S6:S12">SUM(Q6:R6)</f>
        <v>49</v>
      </c>
    </row>
    <row r="7" spans="1:19" s="166" customFormat="1" ht="12.75">
      <c r="A7" s="167" t="s">
        <v>7</v>
      </c>
      <c r="B7" s="168">
        <v>0</v>
      </c>
      <c r="C7" s="169">
        <v>0</v>
      </c>
      <c r="D7" s="170">
        <f aca="true" t="shared" si="5" ref="D7:D12">SUM(B7:C7)</f>
        <v>0</v>
      </c>
      <c r="E7" s="168">
        <v>28</v>
      </c>
      <c r="F7" s="169">
        <v>0</v>
      </c>
      <c r="G7" s="170">
        <f t="shared" si="0"/>
        <v>28</v>
      </c>
      <c r="H7" s="168">
        <v>0</v>
      </c>
      <c r="I7" s="170">
        <v>0</v>
      </c>
      <c r="J7" s="170">
        <f t="shared" si="1"/>
        <v>0</v>
      </c>
      <c r="K7" s="168">
        <v>6</v>
      </c>
      <c r="L7" s="169">
        <v>0</v>
      </c>
      <c r="M7" s="170">
        <f t="shared" si="2"/>
        <v>6</v>
      </c>
      <c r="N7" s="168">
        <v>0</v>
      </c>
      <c r="O7" s="170">
        <v>0</v>
      </c>
      <c r="P7" s="170">
        <f t="shared" si="3"/>
        <v>0</v>
      </c>
      <c r="Q7" s="171">
        <f aca="true" t="shared" si="6" ref="Q7:Q12">SUM(N7,K7,H7,E7,B7)</f>
        <v>34</v>
      </c>
      <c r="R7" s="169">
        <f aca="true" t="shared" si="7" ref="R7:R12">SUM(O7,L7,I7,F7,C7)</f>
        <v>0</v>
      </c>
      <c r="S7" s="170">
        <f t="shared" si="4"/>
        <v>34</v>
      </c>
    </row>
    <row r="8" spans="1:19" s="166" customFormat="1" ht="12.75">
      <c r="A8" s="167" t="s">
        <v>21</v>
      </c>
      <c r="B8" s="168">
        <v>1</v>
      </c>
      <c r="C8" s="169">
        <v>0</v>
      </c>
      <c r="D8" s="170">
        <f t="shared" si="5"/>
        <v>1</v>
      </c>
      <c r="E8" s="168">
        <v>6</v>
      </c>
      <c r="F8" s="169">
        <v>0</v>
      </c>
      <c r="G8" s="170">
        <f t="shared" si="0"/>
        <v>6</v>
      </c>
      <c r="H8" s="168">
        <v>0</v>
      </c>
      <c r="I8" s="170">
        <v>0</v>
      </c>
      <c r="J8" s="170">
        <f t="shared" si="1"/>
        <v>0</v>
      </c>
      <c r="K8" s="168">
        <v>2</v>
      </c>
      <c r="L8" s="169">
        <v>0</v>
      </c>
      <c r="M8" s="170">
        <f t="shared" si="2"/>
        <v>2</v>
      </c>
      <c r="N8" s="168">
        <v>0</v>
      </c>
      <c r="O8" s="170">
        <v>0</v>
      </c>
      <c r="P8" s="170">
        <f t="shared" si="3"/>
        <v>0</v>
      </c>
      <c r="Q8" s="171">
        <f t="shared" si="6"/>
        <v>9</v>
      </c>
      <c r="R8" s="169">
        <f t="shared" si="7"/>
        <v>0</v>
      </c>
      <c r="S8" s="170">
        <f t="shared" si="4"/>
        <v>9</v>
      </c>
    </row>
    <row r="9" spans="1:19" s="166" customFormat="1" ht="12.75">
      <c r="A9" s="167" t="s">
        <v>9</v>
      </c>
      <c r="B9" s="168">
        <v>0</v>
      </c>
      <c r="C9" s="169">
        <v>0</v>
      </c>
      <c r="D9" s="170">
        <f t="shared" si="5"/>
        <v>0</v>
      </c>
      <c r="E9" s="168">
        <v>13</v>
      </c>
      <c r="F9" s="169">
        <v>0</v>
      </c>
      <c r="G9" s="170">
        <f t="shared" si="0"/>
        <v>13</v>
      </c>
      <c r="H9" s="168">
        <v>0</v>
      </c>
      <c r="I9" s="170">
        <v>0</v>
      </c>
      <c r="J9" s="170">
        <f t="shared" si="1"/>
        <v>0</v>
      </c>
      <c r="K9" s="168">
        <v>1</v>
      </c>
      <c r="L9" s="169">
        <v>0</v>
      </c>
      <c r="M9" s="170">
        <f t="shared" si="2"/>
        <v>1</v>
      </c>
      <c r="N9" s="168">
        <v>0</v>
      </c>
      <c r="O9" s="170">
        <v>0</v>
      </c>
      <c r="P9" s="170">
        <f t="shared" si="3"/>
        <v>0</v>
      </c>
      <c r="Q9" s="171">
        <f t="shared" si="6"/>
        <v>14</v>
      </c>
      <c r="R9" s="169">
        <f t="shared" si="7"/>
        <v>0</v>
      </c>
      <c r="S9" s="170">
        <f t="shared" si="4"/>
        <v>14</v>
      </c>
    </row>
    <row r="10" spans="1:19" s="166" customFormat="1" ht="12.75">
      <c r="A10" s="167" t="s">
        <v>10</v>
      </c>
      <c r="B10" s="168">
        <v>1</v>
      </c>
      <c r="C10" s="169">
        <v>0</v>
      </c>
      <c r="D10" s="170">
        <f t="shared" si="5"/>
        <v>1</v>
      </c>
      <c r="E10" s="168">
        <v>26</v>
      </c>
      <c r="F10" s="169">
        <v>0</v>
      </c>
      <c r="G10" s="170">
        <f t="shared" si="0"/>
        <v>26</v>
      </c>
      <c r="H10" s="168">
        <v>0</v>
      </c>
      <c r="I10" s="170">
        <v>0</v>
      </c>
      <c r="J10" s="170">
        <f t="shared" si="1"/>
        <v>0</v>
      </c>
      <c r="K10" s="168">
        <v>5</v>
      </c>
      <c r="L10" s="169">
        <v>0</v>
      </c>
      <c r="M10" s="170">
        <f t="shared" si="2"/>
        <v>5</v>
      </c>
      <c r="N10" s="168">
        <v>0</v>
      </c>
      <c r="O10" s="170">
        <v>0</v>
      </c>
      <c r="P10" s="170">
        <f t="shared" si="3"/>
        <v>0</v>
      </c>
      <c r="Q10" s="171">
        <f t="shared" si="6"/>
        <v>32</v>
      </c>
      <c r="R10" s="169">
        <f t="shared" si="7"/>
        <v>0</v>
      </c>
      <c r="S10" s="170">
        <f t="shared" si="4"/>
        <v>32</v>
      </c>
    </row>
    <row r="11" spans="1:19" s="166" customFormat="1" ht="12.75">
      <c r="A11" s="167" t="s">
        <v>11</v>
      </c>
      <c r="B11" s="168">
        <v>0</v>
      </c>
      <c r="C11" s="169">
        <v>0</v>
      </c>
      <c r="D11" s="170">
        <f t="shared" si="5"/>
        <v>0</v>
      </c>
      <c r="E11" s="168">
        <v>0</v>
      </c>
      <c r="F11" s="169">
        <v>0</v>
      </c>
      <c r="G11" s="170">
        <f t="shared" si="0"/>
        <v>0</v>
      </c>
      <c r="H11" s="168">
        <v>0</v>
      </c>
      <c r="I11" s="170">
        <v>0</v>
      </c>
      <c r="J11" s="170">
        <f t="shared" si="1"/>
        <v>0</v>
      </c>
      <c r="K11" s="168">
        <v>0</v>
      </c>
      <c r="L11" s="169">
        <v>0</v>
      </c>
      <c r="M11" s="170">
        <f t="shared" si="2"/>
        <v>0</v>
      </c>
      <c r="N11" s="168">
        <v>0</v>
      </c>
      <c r="O11" s="170">
        <v>0</v>
      </c>
      <c r="P11" s="170">
        <f t="shared" si="3"/>
        <v>0</v>
      </c>
      <c r="Q11" s="171">
        <f t="shared" si="6"/>
        <v>0</v>
      </c>
      <c r="R11" s="169">
        <f t="shared" si="7"/>
        <v>0</v>
      </c>
      <c r="S11" s="170">
        <f t="shared" si="4"/>
        <v>0</v>
      </c>
    </row>
    <row r="12" spans="1:19" s="166" customFormat="1" ht="12.75">
      <c r="A12" s="167" t="s">
        <v>12</v>
      </c>
      <c r="B12" s="168">
        <v>0</v>
      </c>
      <c r="C12" s="169">
        <v>0</v>
      </c>
      <c r="D12" s="170">
        <f t="shared" si="5"/>
        <v>0</v>
      </c>
      <c r="E12" s="168">
        <v>26</v>
      </c>
      <c r="F12" s="169">
        <v>0</v>
      </c>
      <c r="G12" s="170">
        <f t="shared" si="0"/>
        <v>26</v>
      </c>
      <c r="H12" s="168">
        <v>1</v>
      </c>
      <c r="I12" s="170">
        <v>0</v>
      </c>
      <c r="J12" s="170">
        <f t="shared" si="1"/>
        <v>1</v>
      </c>
      <c r="K12" s="168">
        <v>4</v>
      </c>
      <c r="L12" s="169">
        <v>0</v>
      </c>
      <c r="M12" s="170">
        <f t="shared" si="2"/>
        <v>4</v>
      </c>
      <c r="N12" s="168">
        <v>0</v>
      </c>
      <c r="O12" s="170">
        <v>0</v>
      </c>
      <c r="P12" s="170">
        <f t="shared" si="3"/>
        <v>0</v>
      </c>
      <c r="Q12" s="171">
        <f t="shared" si="6"/>
        <v>31</v>
      </c>
      <c r="R12" s="169">
        <f t="shared" si="7"/>
        <v>0</v>
      </c>
      <c r="S12" s="170">
        <f t="shared" si="4"/>
        <v>31</v>
      </c>
    </row>
    <row r="13" spans="1:19" s="115" customFormat="1" ht="12.75">
      <c r="A13" s="115" t="s">
        <v>6</v>
      </c>
      <c r="B13" s="159">
        <f>SUM(B6:B12)</f>
        <v>3</v>
      </c>
      <c r="C13" s="160">
        <f aca="true" t="shared" si="8" ref="C13:S13">SUM(C6:C12)</f>
        <v>0</v>
      </c>
      <c r="D13" s="160">
        <f t="shared" si="8"/>
        <v>3</v>
      </c>
      <c r="E13" s="159">
        <f t="shared" si="8"/>
        <v>133</v>
      </c>
      <c r="F13" s="160">
        <f t="shared" si="8"/>
        <v>0</v>
      </c>
      <c r="G13" s="160">
        <f t="shared" si="8"/>
        <v>133</v>
      </c>
      <c r="H13" s="159">
        <f t="shared" si="8"/>
        <v>1</v>
      </c>
      <c r="I13" s="160">
        <f t="shared" si="8"/>
        <v>0</v>
      </c>
      <c r="J13" s="160">
        <f t="shared" si="8"/>
        <v>1</v>
      </c>
      <c r="K13" s="159">
        <f t="shared" si="8"/>
        <v>32</v>
      </c>
      <c r="L13" s="160">
        <f t="shared" si="8"/>
        <v>0</v>
      </c>
      <c r="M13" s="160">
        <f t="shared" si="8"/>
        <v>32</v>
      </c>
      <c r="N13" s="159">
        <f t="shared" si="8"/>
        <v>0</v>
      </c>
      <c r="O13" s="160">
        <f t="shared" si="8"/>
        <v>0</v>
      </c>
      <c r="P13" s="160">
        <f t="shared" si="8"/>
        <v>0</v>
      </c>
      <c r="Q13" s="172">
        <f t="shared" si="8"/>
        <v>169</v>
      </c>
      <c r="R13" s="165">
        <f t="shared" si="8"/>
        <v>0</v>
      </c>
      <c r="S13" s="173">
        <f t="shared" si="8"/>
        <v>169</v>
      </c>
    </row>
    <row r="14" spans="1:19" s="166" customFormat="1" ht="12.75">
      <c r="A14" s="167"/>
      <c r="B14" s="169"/>
      <c r="C14" s="169"/>
      <c r="D14" s="170"/>
      <c r="E14" s="169"/>
      <c r="F14" s="169"/>
      <c r="G14" s="170"/>
      <c r="H14" s="169"/>
      <c r="I14" s="170"/>
      <c r="J14" s="169"/>
      <c r="K14" s="169"/>
      <c r="L14" s="169"/>
      <c r="M14" s="170"/>
      <c r="N14" s="169"/>
      <c r="O14" s="170"/>
      <c r="P14" s="170"/>
      <c r="Q14" s="169"/>
      <c r="R14" s="169"/>
      <c r="S14" s="170"/>
    </row>
    <row r="15" spans="1:19" s="166" customFormat="1" ht="12.75">
      <c r="A15" s="174" t="s">
        <v>101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</row>
    <row r="16" spans="1:19" s="166" customFormat="1" ht="13.5" thickBot="1">
      <c r="A16" s="167"/>
      <c r="B16" s="169"/>
      <c r="C16" s="169"/>
      <c r="D16" s="170"/>
      <c r="E16" s="169"/>
      <c r="F16" s="169"/>
      <c r="G16" s="170"/>
      <c r="H16" s="169"/>
      <c r="I16" s="170"/>
      <c r="J16" s="169"/>
      <c r="K16" s="169"/>
      <c r="L16" s="169"/>
      <c r="M16" s="170"/>
      <c r="N16" s="169"/>
      <c r="O16" s="170"/>
      <c r="P16" s="170"/>
      <c r="Q16" s="169"/>
      <c r="R16" s="169"/>
      <c r="S16" s="170"/>
    </row>
    <row r="17" spans="1:19" s="166" customFormat="1" ht="12.75">
      <c r="A17" s="175"/>
      <c r="B17" s="176" t="s">
        <v>14</v>
      </c>
      <c r="C17" s="177"/>
      <c r="D17" s="178"/>
      <c r="E17" s="176" t="s">
        <v>15</v>
      </c>
      <c r="F17" s="177"/>
      <c r="G17" s="178"/>
      <c r="H17" s="176" t="s">
        <v>16</v>
      </c>
      <c r="I17" s="178"/>
      <c r="J17" s="178"/>
      <c r="K17" s="176" t="s">
        <v>17</v>
      </c>
      <c r="L17" s="177"/>
      <c r="M17" s="178"/>
      <c r="N17" s="176" t="s">
        <v>19</v>
      </c>
      <c r="O17" s="178"/>
      <c r="P17" s="178"/>
      <c r="Q17" s="176" t="s">
        <v>6</v>
      </c>
      <c r="R17" s="177"/>
      <c r="S17" s="178"/>
    </row>
    <row r="18" spans="1:19" s="183" customFormat="1" ht="12.75">
      <c r="A18" s="179" t="s">
        <v>16</v>
      </c>
      <c r="B18" s="180" t="s">
        <v>18</v>
      </c>
      <c r="C18" s="181" t="s">
        <v>20</v>
      </c>
      <c r="D18" s="181" t="s">
        <v>6</v>
      </c>
      <c r="E18" s="180" t="s">
        <v>18</v>
      </c>
      <c r="F18" s="181" t="s">
        <v>20</v>
      </c>
      <c r="G18" s="181" t="s">
        <v>6</v>
      </c>
      <c r="H18" s="180" t="s">
        <v>18</v>
      </c>
      <c r="I18" s="181" t="s">
        <v>20</v>
      </c>
      <c r="J18" s="181" t="s">
        <v>6</v>
      </c>
      <c r="K18" s="180" t="s">
        <v>18</v>
      </c>
      <c r="L18" s="181" t="s">
        <v>20</v>
      </c>
      <c r="M18" s="182" t="s">
        <v>6</v>
      </c>
      <c r="N18" s="181" t="s">
        <v>18</v>
      </c>
      <c r="O18" s="181" t="s">
        <v>20</v>
      </c>
      <c r="P18" s="181" t="s">
        <v>6</v>
      </c>
      <c r="Q18" s="180" t="s">
        <v>18</v>
      </c>
      <c r="R18" s="181" t="s">
        <v>20</v>
      </c>
      <c r="S18" s="181" t="s">
        <v>6</v>
      </c>
    </row>
    <row r="19" spans="1:19" s="166" customFormat="1" ht="12.75">
      <c r="A19" s="161" t="s">
        <v>1</v>
      </c>
      <c r="B19" s="162">
        <v>0</v>
      </c>
      <c r="C19" s="163">
        <v>1</v>
      </c>
      <c r="D19" s="163">
        <f>SUM(B19:C19)</f>
        <v>1</v>
      </c>
      <c r="E19" s="162">
        <v>45</v>
      </c>
      <c r="F19" s="163">
        <v>10</v>
      </c>
      <c r="G19" s="163">
        <f aca="true" t="shared" si="9" ref="G19:G25">SUM(E19:F19)</f>
        <v>55</v>
      </c>
      <c r="H19" s="162">
        <v>0</v>
      </c>
      <c r="I19" s="163">
        <v>0</v>
      </c>
      <c r="J19" s="163">
        <f aca="true" t="shared" si="10" ref="J19:J25">SUM(H19:I19)</f>
        <v>0</v>
      </c>
      <c r="K19" s="162">
        <v>20</v>
      </c>
      <c r="L19" s="163">
        <v>8</v>
      </c>
      <c r="M19" s="163">
        <f aca="true" t="shared" si="11" ref="M19:M25">SUM(K19:L19)</f>
        <v>28</v>
      </c>
      <c r="N19" s="162">
        <v>0</v>
      </c>
      <c r="O19" s="163">
        <v>0</v>
      </c>
      <c r="P19" s="163">
        <f aca="true" t="shared" si="12" ref="P19:P25">SUM(N19:O19)</f>
        <v>0</v>
      </c>
      <c r="Q19" s="162">
        <f aca="true" t="shared" si="13" ref="Q19:R25">SUM(N19,K19,H19,E19,B19)</f>
        <v>65</v>
      </c>
      <c r="R19" s="165">
        <f t="shared" si="13"/>
        <v>19</v>
      </c>
      <c r="S19" s="163">
        <f aca="true" t="shared" si="14" ref="S19:S25">SUM(Q19:R19)</f>
        <v>84</v>
      </c>
    </row>
    <row r="20" spans="1:19" s="166" customFormat="1" ht="12.75">
      <c r="A20" s="167" t="s">
        <v>7</v>
      </c>
      <c r="B20" s="168">
        <v>0</v>
      </c>
      <c r="C20" s="169">
        <v>2</v>
      </c>
      <c r="D20" s="170">
        <f aca="true" t="shared" si="15" ref="D20:D25">SUM(B20:C20)</f>
        <v>2</v>
      </c>
      <c r="E20" s="168">
        <v>19</v>
      </c>
      <c r="F20" s="169">
        <v>9</v>
      </c>
      <c r="G20" s="170">
        <f t="shared" si="9"/>
        <v>28</v>
      </c>
      <c r="H20" s="168">
        <v>0</v>
      </c>
      <c r="I20" s="170">
        <v>1</v>
      </c>
      <c r="J20" s="170">
        <f t="shared" si="10"/>
        <v>1</v>
      </c>
      <c r="K20" s="168">
        <v>6</v>
      </c>
      <c r="L20" s="169">
        <v>4</v>
      </c>
      <c r="M20" s="170">
        <f t="shared" si="11"/>
        <v>10</v>
      </c>
      <c r="N20" s="168">
        <v>0</v>
      </c>
      <c r="O20" s="170">
        <v>0</v>
      </c>
      <c r="P20" s="170">
        <f t="shared" si="12"/>
        <v>0</v>
      </c>
      <c r="Q20" s="168">
        <f t="shared" si="13"/>
        <v>25</v>
      </c>
      <c r="R20" s="169">
        <f t="shared" si="13"/>
        <v>16</v>
      </c>
      <c r="S20" s="170">
        <f t="shared" si="14"/>
        <v>41</v>
      </c>
    </row>
    <row r="21" spans="1:19" s="166" customFormat="1" ht="12.75">
      <c r="A21" s="167" t="s">
        <v>21</v>
      </c>
      <c r="B21" s="168">
        <v>1</v>
      </c>
      <c r="C21" s="169">
        <v>0</v>
      </c>
      <c r="D21" s="170">
        <f t="shared" si="15"/>
        <v>1</v>
      </c>
      <c r="E21" s="168">
        <v>5</v>
      </c>
      <c r="F21" s="169">
        <v>1</v>
      </c>
      <c r="G21" s="170">
        <f t="shared" si="9"/>
        <v>6</v>
      </c>
      <c r="H21" s="168">
        <v>0</v>
      </c>
      <c r="I21" s="170">
        <v>0</v>
      </c>
      <c r="J21" s="170">
        <f t="shared" si="10"/>
        <v>0</v>
      </c>
      <c r="K21" s="168">
        <v>2</v>
      </c>
      <c r="L21" s="169">
        <v>2</v>
      </c>
      <c r="M21" s="170">
        <f t="shared" si="11"/>
        <v>4</v>
      </c>
      <c r="N21" s="168">
        <v>0</v>
      </c>
      <c r="O21" s="170">
        <v>0</v>
      </c>
      <c r="P21" s="170">
        <f t="shared" si="12"/>
        <v>0</v>
      </c>
      <c r="Q21" s="168">
        <f t="shared" si="13"/>
        <v>8</v>
      </c>
      <c r="R21" s="169">
        <f t="shared" si="13"/>
        <v>3</v>
      </c>
      <c r="S21" s="170">
        <f t="shared" si="14"/>
        <v>11</v>
      </c>
    </row>
    <row r="22" spans="1:19" s="166" customFormat="1" ht="12.75">
      <c r="A22" s="167" t="s">
        <v>9</v>
      </c>
      <c r="B22" s="168">
        <v>0</v>
      </c>
      <c r="C22" s="169">
        <v>0</v>
      </c>
      <c r="D22" s="170">
        <f t="shared" si="15"/>
        <v>0</v>
      </c>
      <c r="E22" s="168">
        <v>17</v>
      </c>
      <c r="F22" s="169">
        <v>17</v>
      </c>
      <c r="G22" s="170">
        <f t="shared" si="9"/>
        <v>34</v>
      </c>
      <c r="H22" s="168">
        <v>0</v>
      </c>
      <c r="I22" s="170">
        <v>0</v>
      </c>
      <c r="J22" s="170">
        <f t="shared" si="10"/>
        <v>0</v>
      </c>
      <c r="K22" s="168">
        <v>7</v>
      </c>
      <c r="L22" s="169">
        <v>3</v>
      </c>
      <c r="M22" s="170">
        <f t="shared" si="11"/>
        <v>10</v>
      </c>
      <c r="N22" s="168">
        <v>0</v>
      </c>
      <c r="O22" s="170">
        <v>0</v>
      </c>
      <c r="P22" s="170">
        <f t="shared" si="12"/>
        <v>0</v>
      </c>
      <c r="Q22" s="168">
        <f t="shared" si="13"/>
        <v>24</v>
      </c>
      <c r="R22" s="169">
        <f t="shared" si="13"/>
        <v>20</v>
      </c>
      <c r="S22" s="170">
        <f t="shared" si="14"/>
        <v>44</v>
      </c>
    </row>
    <row r="23" spans="1:19" s="166" customFormat="1" ht="12.75">
      <c r="A23" s="167" t="s">
        <v>10</v>
      </c>
      <c r="B23" s="168">
        <v>1</v>
      </c>
      <c r="C23" s="169">
        <v>3</v>
      </c>
      <c r="D23" s="170">
        <f t="shared" si="15"/>
        <v>4</v>
      </c>
      <c r="E23" s="168">
        <v>21</v>
      </c>
      <c r="F23" s="169">
        <v>14</v>
      </c>
      <c r="G23" s="170">
        <f t="shared" si="9"/>
        <v>35</v>
      </c>
      <c r="H23" s="168">
        <v>0</v>
      </c>
      <c r="I23" s="170">
        <v>2</v>
      </c>
      <c r="J23" s="170">
        <f t="shared" si="10"/>
        <v>2</v>
      </c>
      <c r="K23" s="168">
        <v>4</v>
      </c>
      <c r="L23" s="169">
        <v>3</v>
      </c>
      <c r="M23" s="170">
        <f t="shared" si="11"/>
        <v>7</v>
      </c>
      <c r="N23" s="168">
        <v>0</v>
      </c>
      <c r="O23" s="170">
        <v>0</v>
      </c>
      <c r="P23" s="170">
        <f t="shared" si="12"/>
        <v>0</v>
      </c>
      <c r="Q23" s="168">
        <f t="shared" si="13"/>
        <v>26</v>
      </c>
      <c r="R23" s="169">
        <f t="shared" si="13"/>
        <v>22</v>
      </c>
      <c r="S23" s="170">
        <f t="shared" si="14"/>
        <v>48</v>
      </c>
    </row>
    <row r="24" spans="1:19" s="166" customFormat="1" ht="12.75">
      <c r="A24" s="167" t="s">
        <v>11</v>
      </c>
      <c r="B24" s="168">
        <v>0</v>
      </c>
      <c r="C24" s="169">
        <v>0</v>
      </c>
      <c r="D24" s="170">
        <f t="shared" si="15"/>
        <v>0</v>
      </c>
      <c r="E24" s="168">
        <v>0</v>
      </c>
      <c r="F24" s="169">
        <v>0</v>
      </c>
      <c r="G24" s="170">
        <f t="shared" si="9"/>
        <v>0</v>
      </c>
      <c r="H24" s="168">
        <v>0</v>
      </c>
      <c r="I24" s="170">
        <v>0</v>
      </c>
      <c r="J24" s="170">
        <f t="shared" si="10"/>
        <v>0</v>
      </c>
      <c r="K24" s="168">
        <v>0</v>
      </c>
      <c r="L24" s="169">
        <v>0</v>
      </c>
      <c r="M24" s="170">
        <f t="shared" si="11"/>
        <v>0</v>
      </c>
      <c r="N24" s="168">
        <v>0</v>
      </c>
      <c r="O24" s="170">
        <v>0</v>
      </c>
      <c r="P24" s="170">
        <f t="shared" si="12"/>
        <v>0</v>
      </c>
      <c r="Q24" s="168">
        <f t="shared" si="13"/>
        <v>0</v>
      </c>
      <c r="R24" s="169">
        <f t="shared" si="13"/>
        <v>0</v>
      </c>
      <c r="S24" s="170">
        <f t="shared" si="14"/>
        <v>0</v>
      </c>
    </row>
    <row r="25" spans="1:19" s="166" customFormat="1" ht="12.75">
      <c r="A25" s="167" t="s">
        <v>12</v>
      </c>
      <c r="B25" s="168">
        <v>1</v>
      </c>
      <c r="C25" s="169">
        <v>3</v>
      </c>
      <c r="D25" s="170">
        <f t="shared" si="15"/>
        <v>4</v>
      </c>
      <c r="E25" s="168">
        <v>22</v>
      </c>
      <c r="F25" s="169">
        <v>10</v>
      </c>
      <c r="G25" s="170">
        <f t="shared" si="9"/>
        <v>32</v>
      </c>
      <c r="H25" s="168">
        <v>0</v>
      </c>
      <c r="I25" s="170">
        <v>0</v>
      </c>
      <c r="J25" s="170">
        <f t="shared" si="10"/>
        <v>0</v>
      </c>
      <c r="K25" s="168">
        <v>3</v>
      </c>
      <c r="L25" s="169">
        <v>1</v>
      </c>
      <c r="M25" s="170">
        <f t="shared" si="11"/>
        <v>4</v>
      </c>
      <c r="N25" s="168">
        <v>0</v>
      </c>
      <c r="O25" s="170">
        <v>0</v>
      </c>
      <c r="P25" s="170">
        <f t="shared" si="12"/>
        <v>0</v>
      </c>
      <c r="Q25" s="168">
        <f t="shared" si="13"/>
        <v>26</v>
      </c>
      <c r="R25" s="169">
        <f t="shared" si="13"/>
        <v>14</v>
      </c>
      <c r="S25" s="170">
        <f t="shared" si="14"/>
        <v>40</v>
      </c>
    </row>
    <row r="26" spans="1:19" s="115" customFormat="1" ht="12.75">
      <c r="A26" s="115" t="s">
        <v>6</v>
      </c>
      <c r="B26" s="159">
        <f>SUM(B19:B25)</f>
        <v>3</v>
      </c>
      <c r="C26" s="160">
        <f aca="true" t="shared" si="16" ref="C26:S26">SUM(C19:C25)</f>
        <v>9</v>
      </c>
      <c r="D26" s="160">
        <f t="shared" si="16"/>
        <v>12</v>
      </c>
      <c r="E26" s="159">
        <f t="shared" si="16"/>
        <v>129</v>
      </c>
      <c r="F26" s="160">
        <f t="shared" si="16"/>
        <v>61</v>
      </c>
      <c r="G26" s="160">
        <f t="shared" si="16"/>
        <v>190</v>
      </c>
      <c r="H26" s="159">
        <f t="shared" si="16"/>
        <v>0</v>
      </c>
      <c r="I26" s="160">
        <f t="shared" si="16"/>
        <v>3</v>
      </c>
      <c r="J26" s="160">
        <f t="shared" si="16"/>
        <v>3</v>
      </c>
      <c r="K26" s="159">
        <f t="shared" si="16"/>
        <v>42</v>
      </c>
      <c r="L26" s="160">
        <f t="shared" si="16"/>
        <v>21</v>
      </c>
      <c r="M26" s="160">
        <f t="shared" si="16"/>
        <v>63</v>
      </c>
      <c r="N26" s="159">
        <f t="shared" si="16"/>
        <v>0</v>
      </c>
      <c r="O26" s="160">
        <f t="shared" si="16"/>
        <v>0</v>
      </c>
      <c r="P26" s="160">
        <f t="shared" si="16"/>
        <v>0</v>
      </c>
      <c r="Q26" s="159">
        <f t="shared" si="16"/>
        <v>174</v>
      </c>
      <c r="R26" s="160">
        <f t="shared" si="16"/>
        <v>94</v>
      </c>
      <c r="S26" s="160">
        <f t="shared" si="16"/>
        <v>268</v>
      </c>
    </row>
    <row r="27" spans="1:19" s="166" customFormat="1" ht="12.75">
      <c r="A27" s="167"/>
      <c r="B27" s="169"/>
      <c r="C27" s="169"/>
      <c r="D27" s="170"/>
      <c r="E27" s="169"/>
      <c r="F27" s="169"/>
      <c r="G27" s="170"/>
      <c r="H27" s="169"/>
      <c r="I27" s="170"/>
      <c r="J27" s="169"/>
      <c r="K27" s="169"/>
      <c r="L27" s="169"/>
      <c r="M27" s="170"/>
      <c r="N27" s="169"/>
      <c r="O27" s="170"/>
      <c r="P27" s="170"/>
      <c r="Q27" s="169"/>
      <c r="R27" s="169"/>
      <c r="S27" s="170"/>
    </row>
    <row r="28" spans="1:19" s="166" customFormat="1" ht="12.75">
      <c r="A28" s="174" t="s">
        <v>100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</row>
    <row r="29" spans="1:19" s="166" customFormat="1" ht="13.5" thickBot="1">
      <c r="A29" s="167"/>
      <c r="B29" s="169"/>
      <c r="C29" s="169"/>
      <c r="D29" s="170"/>
      <c r="E29" s="169"/>
      <c r="F29" s="169"/>
      <c r="G29" s="170"/>
      <c r="H29" s="169"/>
      <c r="I29" s="170"/>
      <c r="J29" s="169"/>
      <c r="K29" s="169"/>
      <c r="L29" s="169"/>
      <c r="M29" s="170"/>
      <c r="N29" s="169"/>
      <c r="O29" s="170"/>
      <c r="P29" s="170"/>
      <c r="Q29" s="169"/>
      <c r="R29" s="169"/>
      <c r="S29" s="170"/>
    </row>
    <row r="30" spans="1:19" s="166" customFormat="1" ht="12.75">
      <c r="A30" s="175"/>
      <c r="B30" s="176" t="s">
        <v>14</v>
      </c>
      <c r="C30" s="177"/>
      <c r="D30" s="178"/>
      <c r="E30" s="176" t="s">
        <v>15</v>
      </c>
      <c r="F30" s="177"/>
      <c r="G30" s="178"/>
      <c r="H30" s="176" t="s">
        <v>16</v>
      </c>
      <c r="I30" s="178"/>
      <c r="J30" s="178"/>
      <c r="K30" s="176" t="s">
        <v>17</v>
      </c>
      <c r="L30" s="177"/>
      <c r="M30" s="178"/>
      <c r="N30" s="176" t="s">
        <v>19</v>
      </c>
      <c r="O30" s="178"/>
      <c r="P30" s="178"/>
      <c r="Q30" s="176" t="s">
        <v>6</v>
      </c>
      <c r="R30" s="177"/>
      <c r="S30" s="178"/>
    </row>
    <row r="31" spans="1:19" s="183" customFormat="1" ht="12.75">
      <c r="A31" s="179" t="s">
        <v>16</v>
      </c>
      <c r="B31" s="180" t="s">
        <v>18</v>
      </c>
      <c r="C31" s="181" t="s">
        <v>20</v>
      </c>
      <c r="D31" s="181" t="s">
        <v>6</v>
      </c>
      <c r="E31" s="180" t="s">
        <v>18</v>
      </c>
      <c r="F31" s="181" t="s">
        <v>20</v>
      </c>
      <c r="G31" s="181" t="s">
        <v>6</v>
      </c>
      <c r="H31" s="180" t="s">
        <v>18</v>
      </c>
      <c r="I31" s="181" t="s">
        <v>20</v>
      </c>
      <c r="J31" s="181" t="s">
        <v>6</v>
      </c>
      <c r="K31" s="180" t="s">
        <v>18</v>
      </c>
      <c r="L31" s="181" t="s">
        <v>20</v>
      </c>
      <c r="M31" s="182" t="s">
        <v>6</v>
      </c>
      <c r="N31" s="181" t="s">
        <v>18</v>
      </c>
      <c r="O31" s="181" t="s">
        <v>20</v>
      </c>
      <c r="P31" s="181" t="s">
        <v>6</v>
      </c>
      <c r="Q31" s="180" t="s">
        <v>18</v>
      </c>
      <c r="R31" s="181" t="s">
        <v>20</v>
      </c>
      <c r="S31" s="181" t="s">
        <v>6</v>
      </c>
    </row>
    <row r="32" spans="1:19" s="166" customFormat="1" ht="12.75">
      <c r="A32" s="161" t="s">
        <v>1</v>
      </c>
      <c r="B32" s="162">
        <v>86</v>
      </c>
      <c r="C32" s="163">
        <v>5</v>
      </c>
      <c r="D32" s="163">
        <f>SUM(B32:C32)</f>
        <v>91</v>
      </c>
      <c r="E32" s="162">
        <v>283</v>
      </c>
      <c r="F32" s="163">
        <v>15</v>
      </c>
      <c r="G32" s="163">
        <f aca="true" t="shared" si="17" ref="G32:G38">SUM(E32:F32)</f>
        <v>298</v>
      </c>
      <c r="H32" s="162">
        <v>0</v>
      </c>
      <c r="I32" s="163">
        <v>0</v>
      </c>
      <c r="J32" s="163">
        <f aca="true" t="shared" si="18" ref="J32:J38">SUM(H32:I32)</f>
        <v>0</v>
      </c>
      <c r="K32" s="162">
        <v>136</v>
      </c>
      <c r="L32" s="163">
        <v>5</v>
      </c>
      <c r="M32" s="163">
        <f aca="true" t="shared" si="19" ref="M32:M38">SUM(K32:L32)</f>
        <v>141</v>
      </c>
      <c r="N32" s="162">
        <v>0</v>
      </c>
      <c r="O32" s="163">
        <v>0</v>
      </c>
      <c r="P32" s="163">
        <f aca="true" t="shared" si="20" ref="P32:P38">SUM(N32:O32)</f>
        <v>0</v>
      </c>
      <c r="Q32" s="162">
        <f aca="true" t="shared" si="21" ref="Q32:Q38">SUM(N32,K32,H32,E32,B32)</f>
        <v>505</v>
      </c>
      <c r="R32" s="163">
        <f aca="true" t="shared" si="22" ref="R32:R38">SUM(O32,L32,I32,F32,C32)</f>
        <v>25</v>
      </c>
      <c r="S32" s="163">
        <f aca="true" t="shared" si="23" ref="S32:S38">SUM(Q32:R32)</f>
        <v>530</v>
      </c>
    </row>
    <row r="33" spans="1:19" s="166" customFormat="1" ht="12.75">
      <c r="A33" s="167" t="s">
        <v>7</v>
      </c>
      <c r="B33" s="168">
        <v>48</v>
      </c>
      <c r="C33" s="169">
        <v>1</v>
      </c>
      <c r="D33" s="170">
        <f aca="true" t="shared" si="24" ref="D33:D38">SUM(B33:C33)</f>
        <v>49</v>
      </c>
      <c r="E33" s="168">
        <v>150</v>
      </c>
      <c r="F33" s="169">
        <v>6</v>
      </c>
      <c r="G33" s="170">
        <f t="shared" si="17"/>
        <v>156</v>
      </c>
      <c r="H33" s="168">
        <v>0</v>
      </c>
      <c r="I33" s="170">
        <v>0</v>
      </c>
      <c r="J33" s="170">
        <f t="shared" si="18"/>
        <v>0</v>
      </c>
      <c r="K33" s="168">
        <v>99</v>
      </c>
      <c r="L33" s="169">
        <v>0</v>
      </c>
      <c r="M33" s="170">
        <f t="shared" si="19"/>
        <v>99</v>
      </c>
      <c r="N33" s="168">
        <v>0</v>
      </c>
      <c r="O33" s="170">
        <v>0</v>
      </c>
      <c r="P33" s="170">
        <f t="shared" si="20"/>
        <v>0</v>
      </c>
      <c r="Q33" s="168">
        <f t="shared" si="21"/>
        <v>297</v>
      </c>
      <c r="R33" s="169">
        <f t="shared" si="22"/>
        <v>7</v>
      </c>
      <c r="S33" s="170">
        <f t="shared" si="23"/>
        <v>304</v>
      </c>
    </row>
    <row r="34" spans="1:19" s="166" customFormat="1" ht="12.75">
      <c r="A34" s="167" t="s">
        <v>21</v>
      </c>
      <c r="B34" s="168">
        <v>27</v>
      </c>
      <c r="C34" s="169">
        <v>1</v>
      </c>
      <c r="D34" s="170">
        <f t="shared" si="24"/>
        <v>28</v>
      </c>
      <c r="E34" s="168">
        <v>53</v>
      </c>
      <c r="F34" s="169">
        <v>2</v>
      </c>
      <c r="G34" s="170">
        <f t="shared" si="17"/>
        <v>55</v>
      </c>
      <c r="H34" s="168">
        <v>0</v>
      </c>
      <c r="I34" s="170">
        <v>0</v>
      </c>
      <c r="J34" s="170">
        <f t="shared" si="18"/>
        <v>0</v>
      </c>
      <c r="K34" s="168">
        <v>29</v>
      </c>
      <c r="L34" s="169">
        <v>0</v>
      </c>
      <c r="M34" s="170">
        <f t="shared" si="19"/>
        <v>29</v>
      </c>
      <c r="N34" s="168">
        <v>0</v>
      </c>
      <c r="O34" s="170">
        <v>1</v>
      </c>
      <c r="P34" s="170">
        <f t="shared" si="20"/>
        <v>1</v>
      </c>
      <c r="Q34" s="168">
        <f t="shared" si="21"/>
        <v>109</v>
      </c>
      <c r="R34" s="169">
        <f t="shared" si="22"/>
        <v>4</v>
      </c>
      <c r="S34" s="170">
        <f t="shared" si="23"/>
        <v>113</v>
      </c>
    </row>
    <row r="35" spans="1:19" s="166" customFormat="1" ht="12.75">
      <c r="A35" s="167" t="s">
        <v>9</v>
      </c>
      <c r="B35" s="168">
        <v>63</v>
      </c>
      <c r="C35" s="169">
        <v>7</v>
      </c>
      <c r="D35" s="170">
        <f t="shared" si="24"/>
        <v>70</v>
      </c>
      <c r="E35" s="168">
        <v>268</v>
      </c>
      <c r="F35" s="169">
        <v>16</v>
      </c>
      <c r="G35" s="170">
        <f t="shared" si="17"/>
        <v>284</v>
      </c>
      <c r="H35" s="168">
        <v>0</v>
      </c>
      <c r="I35" s="170">
        <v>0</v>
      </c>
      <c r="J35" s="170">
        <f t="shared" si="18"/>
        <v>0</v>
      </c>
      <c r="K35" s="168">
        <v>58</v>
      </c>
      <c r="L35" s="169">
        <v>2</v>
      </c>
      <c r="M35" s="170">
        <f t="shared" si="19"/>
        <v>60</v>
      </c>
      <c r="N35" s="168">
        <v>0</v>
      </c>
      <c r="O35" s="170">
        <v>0</v>
      </c>
      <c r="P35" s="170">
        <f t="shared" si="20"/>
        <v>0</v>
      </c>
      <c r="Q35" s="168">
        <f t="shared" si="21"/>
        <v>389</v>
      </c>
      <c r="R35" s="169">
        <f t="shared" si="22"/>
        <v>25</v>
      </c>
      <c r="S35" s="170">
        <f t="shared" si="23"/>
        <v>414</v>
      </c>
    </row>
    <row r="36" spans="1:19" s="166" customFormat="1" ht="12.75">
      <c r="A36" s="167" t="s">
        <v>10</v>
      </c>
      <c r="B36" s="168">
        <v>75</v>
      </c>
      <c r="C36" s="169">
        <v>6</v>
      </c>
      <c r="D36" s="170">
        <f t="shared" si="24"/>
        <v>81</v>
      </c>
      <c r="E36" s="168">
        <v>281</v>
      </c>
      <c r="F36" s="169">
        <v>15</v>
      </c>
      <c r="G36" s="170">
        <f t="shared" si="17"/>
        <v>296</v>
      </c>
      <c r="H36" s="168">
        <v>0</v>
      </c>
      <c r="I36" s="170">
        <v>0</v>
      </c>
      <c r="J36" s="170">
        <f t="shared" si="18"/>
        <v>0</v>
      </c>
      <c r="K36" s="168">
        <v>97</v>
      </c>
      <c r="L36" s="169">
        <v>1</v>
      </c>
      <c r="M36" s="170">
        <f t="shared" si="19"/>
        <v>98</v>
      </c>
      <c r="N36" s="168">
        <v>0</v>
      </c>
      <c r="O36" s="170">
        <v>0</v>
      </c>
      <c r="P36" s="170">
        <f t="shared" si="20"/>
        <v>0</v>
      </c>
      <c r="Q36" s="168">
        <f t="shared" si="21"/>
        <v>453</v>
      </c>
      <c r="R36" s="169">
        <f t="shared" si="22"/>
        <v>22</v>
      </c>
      <c r="S36" s="170">
        <f t="shared" si="23"/>
        <v>475</v>
      </c>
    </row>
    <row r="37" spans="1:19" s="166" customFormat="1" ht="12.75">
      <c r="A37" s="167" t="s">
        <v>11</v>
      </c>
      <c r="B37" s="168">
        <v>1</v>
      </c>
      <c r="C37" s="169">
        <v>0</v>
      </c>
      <c r="D37" s="170">
        <f t="shared" si="24"/>
        <v>1</v>
      </c>
      <c r="E37" s="168">
        <v>0</v>
      </c>
      <c r="F37" s="169">
        <v>0</v>
      </c>
      <c r="G37" s="170">
        <f t="shared" si="17"/>
        <v>0</v>
      </c>
      <c r="H37" s="168">
        <v>0</v>
      </c>
      <c r="I37" s="170">
        <v>0</v>
      </c>
      <c r="J37" s="170">
        <f t="shared" si="18"/>
        <v>0</v>
      </c>
      <c r="K37" s="168">
        <v>0</v>
      </c>
      <c r="L37" s="169">
        <v>0</v>
      </c>
      <c r="M37" s="170">
        <f t="shared" si="19"/>
        <v>0</v>
      </c>
      <c r="N37" s="168">
        <v>0</v>
      </c>
      <c r="O37" s="170">
        <v>0</v>
      </c>
      <c r="P37" s="170">
        <f t="shared" si="20"/>
        <v>0</v>
      </c>
      <c r="Q37" s="168">
        <f t="shared" si="21"/>
        <v>1</v>
      </c>
      <c r="R37" s="169">
        <f t="shared" si="22"/>
        <v>0</v>
      </c>
      <c r="S37" s="170">
        <f t="shared" si="23"/>
        <v>1</v>
      </c>
    </row>
    <row r="38" spans="1:19" s="166" customFormat="1" ht="12.75">
      <c r="A38" s="167" t="s">
        <v>12</v>
      </c>
      <c r="B38" s="168">
        <v>57</v>
      </c>
      <c r="C38" s="169">
        <v>5</v>
      </c>
      <c r="D38" s="170">
        <f t="shared" si="24"/>
        <v>62</v>
      </c>
      <c r="E38" s="168">
        <v>165</v>
      </c>
      <c r="F38" s="169">
        <v>9</v>
      </c>
      <c r="G38" s="170">
        <f t="shared" si="17"/>
        <v>174</v>
      </c>
      <c r="H38" s="168">
        <v>1</v>
      </c>
      <c r="I38" s="170">
        <v>0</v>
      </c>
      <c r="J38" s="170">
        <f t="shared" si="18"/>
        <v>1</v>
      </c>
      <c r="K38" s="168">
        <v>34</v>
      </c>
      <c r="L38" s="169">
        <v>0</v>
      </c>
      <c r="M38" s="170">
        <f t="shared" si="19"/>
        <v>34</v>
      </c>
      <c r="N38" s="168">
        <v>0</v>
      </c>
      <c r="O38" s="170">
        <v>0</v>
      </c>
      <c r="P38" s="170">
        <f t="shared" si="20"/>
        <v>0</v>
      </c>
      <c r="Q38" s="168">
        <f t="shared" si="21"/>
        <v>257</v>
      </c>
      <c r="R38" s="169">
        <f t="shared" si="22"/>
        <v>14</v>
      </c>
      <c r="S38" s="170">
        <f t="shared" si="23"/>
        <v>271</v>
      </c>
    </row>
    <row r="39" spans="1:19" s="115" customFormat="1" ht="12.75">
      <c r="A39" s="115" t="s">
        <v>6</v>
      </c>
      <c r="B39" s="159">
        <f>SUM(B32:B38)</f>
        <v>357</v>
      </c>
      <c r="C39" s="160">
        <f aca="true" t="shared" si="25" ref="C39:S39">SUM(C32:C38)</f>
        <v>25</v>
      </c>
      <c r="D39" s="160">
        <f t="shared" si="25"/>
        <v>382</v>
      </c>
      <c r="E39" s="159">
        <f t="shared" si="25"/>
        <v>1200</v>
      </c>
      <c r="F39" s="160">
        <f t="shared" si="25"/>
        <v>63</v>
      </c>
      <c r="G39" s="160">
        <f t="shared" si="25"/>
        <v>1263</v>
      </c>
      <c r="H39" s="159">
        <f t="shared" si="25"/>
        <v>1</v>
      </c>
      <c r="I39" s="160">
        <f t="shared" si="25"/>
        <v>0</v>
      </c>
      <c r="J39" s="160">
        <f t="shared" si="25"/>
        <v>1</v>
      </c>
      <c r="K39" s="159">
        <f t="shared" si="25"/>
        <v>453</v>
      </c>
      <c r="L39" s="160">
        <f t="shared" si="25"/>
        <v>8</v>
      </c>
      <c r="M39" s="160">
        <f t="shared" si="25"/>
        <v>461</v>
      </c>
      <c r="N39" s="159">
        <f t="shared" si="25"/>
        <v>0</v>
      </c>
      <c r="O39" s="160">
        <f t="shared" si="25"/>
        <v>1</v>
      </c>
      <c r="P39" s="160">
        <f t="shared" si="25"/>
        <v>1</v>
      </c>
      <c r="Q39" s="159">
        <f t="shared" si="25"/>
        <v>2011</v>
      </c>
      <c r="R39" s="160">
        <f t="shared" si="25"/>
        <v>97</v>
      </c>
      <c r="S39" s="160">
        <f t="shared" si="25"/>
        <v>2108</v>
      </c>
    </row>
    <row r="41" spans="1:19" ht="12.75">
      <c r="A41" s="198" t="s">
        <v>127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</row>
    <row r="42" spans="1:19" ht="12.75">
      <c r="A42" s="198" t="s">
        <v>73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</row>
    <row r="43" spans="1:19" ht="12.75">
      <c r="A43" s="198" t="s">
        <v>126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</row>
    <row r="44" spans="1:1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</row>
    <row r="45" spans="1:19" ht="12.75">
      <c r="A45" s="197" t="s">
        <v>96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</row>
    <row r="46" spans="1:19" ht="12.75">
      <c r="A46" s="197" t="s">
        <v>84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8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7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30.28125" style="0" customWidth="1"/>
    <col min="2" max="9" width="10.57421875" style="0" customWidth="1"/>
  </cols>
  <sheetData>
    <row r="1" ht="12.75">
      <c r="A1" s="1" t="s">
        <v>146</v>
      </c>
    </row>
    <row r="2" spans="1:9" ht="12.75">
      <c r="A2" s="290" t="s">
        <v>103</v>
      </c>
      <c r="B2" s="290"/>
      <c r="C2" s="290"/>
      <c r="D2" s="290"/>
      <c r="E2" s="290"/>
      <c r="F2" s="290"/>
      <c r="G2" s="290"/>
      <c r="H2" s="290"/>
      <c r="I2" s="290"/>
    </row>
    <row r="3" spans="1:9" ht="12.75">
      <c r="A3" s="290" t="s">
        <v>24</v>
      </c>
      <c r="B3" s="290"/>
      <c r="C3" s="290"/>
      <c r="D3" s="290"/>
      <c r="E3" s="290"/>
      <c r="F3" s="290"/>
      <c r="G3" s="290"/>
      <c r="H3" s="290"/>
      <c r="I3" s="290"/>
    </row>
    <row r="4" ht="13.5" thickBot="1">
      <c r="A4" s="17"/>
    </row>
    <row r="5" spans="1:9" ht="12.75">
      <c r="A5" s="25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9" s="2" customFormat="1" ht="12.75">
      <c r="A6" s="5" t="s">
        <v>1</v>
      </c>
      <c r="B6" s="30"/>
      <c r="C6" s="30"/>
      <c r="D6" s="30"/>
      <c r="E6" s="30"/>
      <c r="F6" s="30"/>
      <c r="G6" s="30"/>
      <c r="H6" s="30"/>
      <c r="I6" s="15"/>
    </row>
    <row r="7" spans="1:9" ht="12.75">
      <c r="A7" s="2" t="s">
        <v>2</v>
      </c>
      <c r="B7" s="21">
        <v>0</v>
      </c>
      <c r="C7" s="21">
        <v>2</v>
      </c>
      <c r="D7" s="21">
        <v>29</v>
      </c>
      <c r="E7" s="21">
        <v>52</v>
      </c>
      <c r="F7" s="21">
        <v>4</v>
      </c>
      <c r="G7" s="21">
        <v>0</v>
      </c>
      <c r="H7" s="21">
        <v>0</v>
      </c>
      <c r="I7" s="6">
        <f>SUM(B7:H7)</f>
        <v>87</v>
      </c>
    </row>
    <row r="8" spans="1:9" ht="12.75">
      <c r="A8" s="2" t="s">
        <v>3</v>
      </c>
      <c r="B8" s="21">
        <v>4</v>
      </c>
      <c r="C8" s="21">
        <v>5</v>
      </c>
      <c r="D8" s="21">
        <v>129</v>
      </c>
      <c r="E8" s="21">
        <v>168</v>
      </c>
      <c r="F8" s="21">
        <v>10</v>
      </c>
      <c r="G8" s="21">
        <v>0</v>
      </c>
      <c r="H8" s="21">
        <v>1</v>
      </c>
      <c r="I8" s="6">
        <f>SUM(B8:H8)</f>
        <v>317</v>
      </c>
    </row>
    <row r="9" spans="1:9" ht="12.75">
      <c r="A9" s="2" t="s">
        <v>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6">
        <f>SUM(B9:H9)</f>
        <v>0</v>
      </c>
    </row>
    <row r="10" spans="1:9" ht="12.75">
      <c r="A10" s="2" t="s">
        <v>5</v>
      </c>
      <c r="B10" s="21">
        <v>0</v>
      </c>
      <c r="C10" s="21">
        <v>3</v>
      </c>
      <c r="D10" s="21">
        <v>58</v>
      </c>
      <c r="E10" s="21">
        <v>85</v>
      </c>
      <c r="F10" s="21">
        <v>4</v>
      </c>
      <c r="G10" s="21">
        <v>0</v>
      </c>
      <c r="H10" s="21">
        <v>0</v>
      </c>
      <c r="I10" s="6">
        <f>SUM(B10:H10)</f>
        <v>150</v>
      </c>
    </row>
    <row r="11" spans="1:9" s="7" customFormat="1" ht="12.75">
      <c r="A11" s="7" t="s">
        <v>6</v>
      </c>
      <c r="B11" s="22">
        <f>SUM(B7:B10)</f>
        <v>4</v>
      </c>
      <c r="C11" s="22">
        <f aca="true" t="shared" si="0" ref="C11:I11">SUM(C7:C10)</f>
        <v>10</v>
      </c>
      <c r="D11" s="22">
        <f t="shared" si="0"/>
        <v>216</v>
      </c>
      <c r="E11" s="22">
        <f t="shared" si="0"/>
        <v>305</v>
      </c>
      <c r="F11" s="22">
        <f t="shared" si="0"/>
        <v>18</v>
      </c>
      <c r="G11" s="22">
        <f t="shared" si="0"/>
        <v>0</v>
      </c>
      <c r="H11" s="22">
        <f t="shared" si="0"/>
        <v>1</v>
      </c>
      <c r="I11" s="8">
        <f t="shared" si="0"/>
        <v>554</v>
      </c>
    </row>
    <row r="12" spans="1:9" s="2" customFormat="1" ht="12.75">
      <c r="A12" s="1" t="s">
        <v>7</v>
      </c>
      <c r="B12" s="21"/>
      <c r="C12" s="21"/>
      <c r="D12" s="21"/>
      <c r="E12" s="21"/>
      <c r="F12" s="21"/>
      <c r="G12" s="21"/>
      <c r="H12" s="21"/>
      <c r="I12" s="6"/>
    </row>
    <row r="13" spans="1:9" ht="12.75">
      <c r="A13" s="2" t="s">
        <v>2</v>
      </c>
      <c r="B13" s="21">
        <v>0</v>
      </c>
      <c r="C13" s="21">
        <v>0</v>
      </c>
      <c r="D13" s="21">
        <v>20</v>
      </c>
      <c r="E13" s="21">
        <v>26</v>
      </c>
      <c r="F13" s="21">
        <v>2</v>
      </c>
      <c r="G13" s="21">
        <v>0</v>
      </c>
      <c r="H13" s="21">
        <v>0</v>
      </c>
      <c r="I13" s="6">
        <f>SUM(B13:H13)</f>
        <v>48</v>
      </c>
    </row>
    <row r="14" spans="1:9" ht="12.75">
      <c r="A14" s="2" t="s">
        <v>3</v>
      </c>
      <c r="B14" s="21">
        <v>0</v>
      </c>
      <c r="C14" s="21">
        <v>2</v>
      </c>
      <c r="D14" s="21">
        <v>67</v>
      </c>
      <c r="E14" s="21">
        <v>101</v>
      </c>
      <c r="F14" s="21">
        <v>8</v>
      </c>
      <c r="G14" s="21">
        <v>0</v>
      </c>
      <c r="H14" s="21">
        <v>0</v>
      </c>
      <c r="I14" s="6">
        <f>SUM(B14:H14)</f>
        <v>178</v>
      </c>
    </row>
    <row r="15" spans="1:9" ht="12.75">
      <c r="A15" s="2" t="s">
        <v>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6">
        <f>SUM(B15:H15)</f>
        <v>0</v>
      </c>
    </row>
    <row r="16" spans="1:9" ht="12.75">
      <c r="A16" s="2" t="s">
        <v>5</v>
      </c>
      <c r="B16" s="21">
        <v>0</v>
      </c>
      <c r="C16" s="21">
        <v>1</v>
      </c>
      <c r="D16" s="21">
        <v>40</v>
      </c>
      <c r="E16" s="21">
        <v>61</v>
      </c>
      <c r="F16" s="21">
        <v>3</v>
      </c>
      <c r="G16" s="21">
        <v>0</v>
      </c>
      <c r="H16" s="21">
        <v>0</v>
      </c>
      <c r="I16" s="6">
        <f>SUM(B16:H16)</f>
        <v>105</v>
      </c>
    </row>
    <row r="17" spans="1:9" s="7" customFormat="1" ht="12.75">
      <c r="A17" s="7" t="s">
        <v>6</v>
      </c>
      <c r="B17" s="22">
        <f>SUM(B13:B16)</f>
        <v>0</v>
      </c>
      <c r="C17" s="22">
        <f aca="true" t="shared" si="1" ref="C17:I17">SUM(C13:C16)</f>
        <v>3</v>
      </c>
      <c r="D17" s="22">
        <f t="shared" si="1"/>
        <v>127</v>
      </c>
      <c r="E17" s="22">
        <f t="shared" si="1"/>
        <v>188</v>
      </c>
      <c r="F17" s="22">
        <f t="shared" si="1"/>
        <v>13</v>
      </c>
      <c r="G17" s="22">
        <f t="shared" si="1"/>
        <v>0</v>
      </c>
      <c r="H17" s="22">
        <f t="shared" si="1"/>
        <v>0</v>
      </c>
      <c r="I17" s="8">
        <f t="shared" si="1"/>
        <v>331</v>
      </c>
    </row>
    <row r="18" spans="1:9" s="2" customFormat="1" ht="12.75">
      <c r="A18" s="1" t="s">
        <v>8</v>
      </c>
      <c r="B18" s="21"/>
      <c r="C18" s="21"/>
      <c r="D18" s="21"/>
      <c r="E18" s="21"/>
      <c r="F18" s="21"/>
      <c r="G18" s="21"/>
      <c r="H18" s="21"/>
      <c r="I18" s="6"/>
    </row>
    <row r="19" spans="1:9" ht="12.75">
      <c r="A19" s="2" t="s">
        <v>2</v>
      </c>
      <c r="B19" s="21">
        <v>0</v>
      </c>
      <c r="C19" s="21">
        <v>2</v>
      </c>
      <c r="D19" s="21">
        <v>14</v>
      </c>
      <c r="E19" s="21">
        <v>10</v>
      </c>
      <c r="F19" s="21">
        <v>2</v>
      </c>
      <c r="G19" s="21">
        <v>0</v>
      </c>
      <c r="H19" s="21">
        <v>0</v>
      </c>
      <c r="I19" s="6">
        <f>SUM(B19:H19)</f>
        <v>28</v>
      </c>
    </row>
    <row r="20" spans="1:9" ht="12.75">
      <c r="A20" s="2" t="s">
        <v>3</v>
      </c>
      <c r="B20" s="21">
        <v>0</v>
      </c>
      <c r="C20" s="21">
        <v>3</v>
      </c>
      <c r="D20" s="21">
        <v>25</v>
      </c>
      <c r="E20" s="21">
        <v>25</v>
      </c>
      <c r="F20" s="21">
        <v>6</v>
      </c>
      <c r="G20" s="21">
        <v>0</v>
      </c>
      <c r="H20" s="21">
        <v>0</v>
      </c>
      <c r="I20" s="6">
        <f>SUM(B20:H20)</f>
        <v>59</v>
      </c>
    </row>
    <row r="21" spans="1:9" ht="12.75">
      <c r="A21" s="2" t="s">
        <v>5</v>
      </c>
      <c r="B21" s="21">
        <v>0</v>
      </c>
      <c r="C21" s="21">
        <v>0</v>
      </c>
      <c r="D21" s="21">
        <v>12</v>
      </c>
      <c r="E21" s="21">
        <v>16</v>
      </c>
      <c r="F21" s="21">
        <v>3</v>
      </c>
      <c r="G21" s="21">
        <v>0</v>
      </c>
      <c r="H21" s="21">
        <v>0</v>
      </c>
      <c r="I21" s="6">
        <f>SUM(B21:H21)</f>
        <v>31</v>
      </c>
    </row>
    <row r="22" spans="1:9" s="7" customFormat="1" ht="12.75">
      <c r="A22" s="7" t="s">
        <v>6</v>
      </c>
      <c r="B22" s="22">
        <f>SUM(B19:B21)</f>
        <v>0</v>
      </c>
      <c r="C22" s="22">
        <f aca="true" t="shared" si="2" ref="C22:I22">SUM(C19:C21)</f>
        <v>5</v>
      </c>
      <c r="D22" s="22">
        <f t="shared" si="2"/>
        <v>51</v>
      </c>
      <c r="E22" s="22">
        <f t="shared" si="2"/>
        <v>51</v>
      </c>
      <c r="F22" s="22">
        <f t="shared" si="2"/>
        <v>11</v>
      </c>
      <c r="G22" s="22">
        <f t="shared" si="2"/>
        <v>0</v>
      </c>
      <c r="H22" s="22">
        <f t="shared" si="2"/>
        <v>0</v>
      </c>
      <c r="I22" s="8">
        <f t="shared" si="2"/>
        <v>118</v>
      </c>
    </row>
    <row r="23" spans="1:9" s="2" customFormat="1" ht="12.75">
      <c r="A23" s="1" t="s">
        <v>9</v>
      </c>
      <c r="B23" s="21"/>
      <c r="C23" s="21"/>
      <c r="D23" s="21"/>
      <c r="E23" s="21"/>
      <c r="F23" s="21"/>
      <c r="G23" s="21"/>
      <c r="H23" s="21"/>
      <c r="I23" s="6"/>
    </row>
    <row r="24" spans="1:9" ht="12.75">
      <c r="A24" s="2" t="s">
        <v>2</v>
      </c>
      <c r="B24" s="21">
        <v>0</v>
      </c>
      <c r="C24" s="21">
        <v>2</v>
      </c>
      <c r="D24" s="21">
        <v>19</v>
      </c>
      <c r="E24" s="21">
        <v>35</v>
      </c>
      <c r="F24" s="21">
        <v>7</v>
      </c>
      <c r="G24" s="21">
        <v>0</v>
      </c>
      <c r="H24" s="21">
        <v>0</v>
      </c>
      <c r="I24" s="6">
        <f>SUM(B24:H24)</f>
        <v>63</v>
      </c>
    </row>
    <row r="25" spans="1:9" ht="12.75">
      <c r="A25" s="2" t="s">
        <v>3</v>
      </c>
      <c r="B25" s="21">
        <v>0</v>
      </c>
      <c r="C25" s="21">
        <v>5</v>
      </c>
      <c r="D25" s="21">
        <v>110</v>
      </c>
      <c r="E25" s="21">
        <v>152</v>
      </c>
      <c r="F25" s="21">
        <v>14</v>
      </c>
      <c r="G25" s="21">
        <v>0</v>
      </c>
      <c r="H25" s="21">
        <v>0</v>
      </c>
      <c r="I25" s="6">
        <f>SUM(B25:H25)</f>
        <v>281</v>
      </c>
    </row>
    <row r="26" spans="1:9" ht="12.75">
      <c r="A26" s="2" t="s">
        <v>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6">
        <f>SUM(B26:H26)</f>
        <v>0</v>
      </c>
    </row>
    <row r="27" spans="1:9" ht="12.75">
      <c r="A27" s="2" t="s">
        <v>5</v>
      </c>
      <c r="B27" s="21">
        <v>0</v>
      </c>
      <c r="C27" s="21">
        <v>1</v>
      </c>
      <c r="D27" s="21">
        <v>21</v>
      </c>
      <c r="E27" s="21">
        <v>34</v>
      </c>
      <c r="F27" s="21">
        <v>3</v>
      </c>
      <c r="G27" s="21">
        <v>0</v>
      </c>
      <c r="H27" s="21">
        <v>0</v>
      </c>
      <c r="I27" s="6">
        <f>SUM(B27:H27)</f>
        <v>59</v>
      </c>
    </row>
    <row r="28" spans="1:9" s="7" customFormat="1" ht="12.75">
      <c r="A28" s="7" t="s">
        <v>6</v>
      </c>
      <c r="B28" s="22">
        <f>SUM(B24:B27)</f>
        <v>0</v>
      </c>
      <c r="C28" s="22">
        <f aca="true" t="shared" si="3" ref="C28:I28">SUM(C24:C27)</f>
        <v>8</v>
      </c>
      <c r="D28" s="22">
        <f t="shared" si="3"/>
        <v>150</v>
      </c>
      <c r="E28" s="22">
        <f t="shared" si="3"/>
        <v>221</v>
      </c>
      <c r="F28" s="22">
        <f t="shared" si="3"/>
        <v>24</v>
      </c>
      <c r="G28" s="22">
        <f t="shared" si="3"/>
        <v>0</v>
      </c>
      <c r="H28" s="22">
        <f t="shared" si="3"/>
        <v>0</v>
      </c>
      <c r="I28" s="8">
        <f t="shared" si="3"/>
        <v>403</v>
      </c>
    </row>
    <row r="29" spans="1:9" s="2" customFormat="1" ht="12.75">
      <c r="A29" s="1" t="s">
        <v>10</v>
      </c>
      <c r="B29" s="21"/>
      <c r="C29" s="21"/>
      <c r="D29" s="21"/>
      <c r="E29" s="21"/>
      <c r="F29" s="21"/>
      <c r="G29" s="21"/>
      <c r="H29" s="21"/>
      <c r="I29" s="6"/>
    </row>
    <row r="30" spans="1:9" ht="12.75">
      <c r="A30" s="2" t="s">
        <v>2</v>
      </c>
      <c r="B30" s="21">
        <v>0</v>
      </c>
      <c r="C30" s="21">
        <v>1</v>
      </c>
      <c r="D30" s="21">
        <v>18</v>
      </c>
      <c r="E30" s="21">
        <v>56</v>
      </c>
      <c r="F30" s="21">
        <v>1</v>
      </c>
      <c r="G30" s="21">
        <v>0</v>
      </c>
      <c r="H30" s="21">
        <v>0</v>
      </c>
      <c r="I30" s="6">
        <f>SUM(B30:H30)</f>
        <v>76</v>
      </c>
    </row>
    <row r="31" spans="1:9" ht="12.75">
      <c r="A31" s="2" t="s">
        <v>3</v>
      </c>
      <c r="B31" s="21">
        <v>0</v>
      </c>
      <c r="C31" s="21">
        <v>5</v>
      </c>
      <c r="D31" s="21">
        <v>134</v>
      </c>
      <c r="E31" s="21">
        <v>155</v>
      </c>
      <c r="F31" s="21">
        <v>13</v>
      </c>
      <c r="G31" s="21">
        <v>0</v>
      </c>
      <c r="H31" s="21">
        <v>0</v>
      </c>
      <c r="I31" s="6">
        <f>SUM(B31:H31)</f>
        <v>307</v>
      </c>
    </row>
    <row r="32" spans="1:9" ht="12.75">
      <c r="A32" s="2" t="s">
        <v>4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6">
        <f>SUM(B32:H32)</f>
        <v>0</v>
      </c>
    </row>
    <row r="33" spans="1:9" ht="12.75">
      <c r="A33" s="2" t="s">
        <v>5</v>
      </c>
      <c r="B33" s="21">
        <v>0</v>
      </c>
      <c r="C33" s="21">
        <v>1</v>
      </c>
      <c r="D33" s="21">
        <v>33</v>
      </c>
      <c r="E33" s="21">
        <v>63</v>
      </c>
      <c r="F33" s="21">
        <v>5</v>
      </c>
      <c r="G33" s="21">
        <v>0</v>
      </c>
      <c r="H33" s="21">
        <v>0</v>
      </c>
      <c r="I33" s="6">
        <f>SUM(B33:H33)</f>
        <v>102</v>
      </c>
    </row>
    <row r="34" spans="1:9" s="7" customFormat="1" ht="12.75">
      <c r="A34" s="7" t="s">
        <v>6</v>
      </c>
      <c r="B34" s="22">
        <f>SUM(B30:B33)</f>
        <v>0</v>
      </c>
      <c r="C34" s="22">
        <f aca="true" t="shared" si="4" ref="C34:I34">SUM(C30:C33)</f>
        <v>7</v>
      </c>
      <c r="D34" s="22">
        <f t="shared" si="4"/>
        <v>185</v>
      </c>
      <c r="E34" s="22">
        <f t="shared" si="4"/>
        <v>274</v>
      </c>
      <c r="F34" s="22">
        <f t="shared" si="4"/>
        <v>19</v>
      </c>
      <c r="G34" s="22">
        <f t="shared" si="4"/>
        <v>0</v>
      </c>
      <c r="H34" s="22">
        <f t="shared" si="4"/>
        <v>0</v>
      </c>
      <c r="I34" s="8">
        <f t="shared" si="4"/>
        <v>485</v>
      </c>
    </row>
    <row r="35" spans="1:9" s="2" customFormat="1" ht="12.75">
      <c r="A35" s="1" t="s">
        <v>11</v>
      </c>
      <c r="B35" s="21"/>
      <c r="C35" s="21"/>
      <c r="D35" s="21"/>
      <c r="E35" s="21"/>
      <c r="F35" s="21"/>
      <c r="G35" s="21"/>
      <c r="H35" s="21"/>
      <c r="I35" s="6"/>
    </row>
    <row r="36" spans="1:9" ht="12.75">
      <c r="A36" s="2" t="s">
        <v>2</v>
      </c>
      <c r="B36" s="21">
        <v>0</v>
      </c>
      <c r="C36" s="21">
        <v>0</v>
      </c>
      <c r="D36" s="21">
        <v>1</v>
      </c>
      <c r="E36" s="21">
        <v>0</v>
      </c>
      <c r="F36" s="21">
        <v>0</v>
      </c>
      <c r="G36" s="21">
        <v>0</v>
      </c>
      <c r="H36" s="21">
        <v>0</v>
      </c>
      <c r="I36" s="6">
        <f>SUM(B36:H36)</f>
        <v>1</v>
      </c>
    </row>
    <row r="37" spans="1:9" s="7" customFormat="1" ht="12.75">
      <c r="A37" s="7" t="s">
        <v>6</v>
      </c>
      <c r="B37" s="22">
        <f>SUM(B36)</f>
        <v>0</v>
      </c>
      <c r="C37" s="22">
        <f aca="true" t="shared" si="5" ref="C37:I37">SUM(C36)</f>
        <v>0</v>
      </c>
      <c r="D37" s="22">
        <f t="shared" si="5"/>
        <v>1</v>
      </c>
      <c r="E37" s="22">
        <f t="shared" si="5"/>
        <v>0</v>
      </c>
      <c r="F37" s="22">
        <f t="shared" si="5"/>
        <v>0</v>
      </c>
      <c r="G37" s="22">
        <f t="shared" si="5"/>
        <v>0</v>
      </c>
      <c r="H37" s="22">
        <f t="shared" si="5"/>
        <v>0</v>
      </c>
      <c r="I37" s="8">
        <f t="shared" si="5"/>
        <v>1</v>
      </c>
    </row>
    <row r="38" spans="1:9" s="2" customFormat="1" ht="12.75">
      <c r="A38" s="1" t="s">
        <v>12</v>
      </c>
      <c r="B38" s="21"/>
      <c r="C38" s="21"/>
      <c r="D38" s="21"/>
      <c r="E38" s="21"/>
      <c r="F38" s="21"/>
      <c r="G38" s="21"/>
      <c r="H38" s="21"/>
      <c r="I38" s="6"/>
    </row>
    <row r="39" spans="1:9" ht="12.75">
      <c r="A39" s="2" t="s">
        <v>2</v>
      </c>
      <c r="B39" s="21">
        <v>0</v>
      </c>
      <c r="C39" s="21">
        <v>3</v>
      </c>
      <c r="D39" s="21">
        <v>24</v>
      </c>
      <c r="E39" s="21">
        <v>25</v>
      </c>
      <c r="F39" s="21">
        <v>5</v>
      </c>
      <c r="G39" s="21">
        <v>0</v>
      </c>
      <c r="H39" s="21">
        <v>0</v>
      </c>
      <c r="I39" s="6">
        <f>SUM(B39:H39)</f>
        <v>57</v>
      </c>
    </row>
    <row r="40" spans="1:9" ht="12.75">
      <c r="A40" s="2" t="s">
        <v>3</v>
      </c>
      <c r="B40" s="21">
        <v>0</v>
      </c>
      <c r="C40" s="21">
        <v>5</v>
      </c>
      <c r="D40" s="21">
        <v>78</v>
      </c>
      <c r="E40" s="21">
        <v>99</v>
      </c>
      <c r="F40" s="21">
        <v>9</v>
      </c>
      <c r="G40" s="21">
        <v>0</v>
      </c>
      <c r="H40" s="21">
        <v>0</v>
      </c>
      <c r="I40" s="6">
        <f>SUM(B40:H40)</f>
        <v>191</v>
      </c>
    </row>
    <row r="41" spans="1:9" ht="12.75">
      <c r="A41" s="2" t="s">
        <v>4</v>
      </c>
      <c r="B41" s="21">
        <v>0</v>
      </c>
      <c r="C41" s="21">
        <v>0</v>
      </c>
      <c r="D41" s="21">
        <v>1</v>
      </c>
      <c r="E41" s="21">
        <v>0</v>
      </c>
      <c r="F41" s="21">
        <v>0</v>
      </c>
      <c r="G41" s="21">
        <v>1</v>
      </c>
      <c r="H41" s="21">
        <v>0</v>
      </c>
      <c r="I41" s="6">
        <f>SUM(B41:H41)</f>
        <v>2</v>
      </c>
    </row>
    <row r="42" spans="1:9" ht="12.75">
      <c r="A42" s="2" t="s">
        <v>5</v>
      </c>
      <c r="B42" s="21">
        <v>0</v>
      </c>
      <c r="C42" s="21">
        <v>1</v>
      </c>
      <c r="D42" s="21">
        <v>15</v>
      </c>
      <c r="E42" s="21">
        <v>19</v>
      </c>
      <c r="F42" s="21">
        <v>3</v>
      </c>
      <c r="G42" s="21">
        <v>0</v>
      </c>
      <c r="H42" s="21">
        <v>0</v>
      </c>
      <c r="I42" s="6">
        <f>SUM(B42:H42)</f>
        <v>38</v>
      </c>
    </row>
    <row r="43" spans="1:9" s="7" customFormat="1" ht="12.75">
      <c r="A43" s="7" t="s">
        <v>6</v>
      </c>
      <c r="B43" s="22">
        <f>SUM(B39:B42)</f>
        <v>0</v>
      </c>
      <c r="C43" s="22">
        <f aca="true" t="shared" si="6" ref="C43:I43">SUM(C39:C42)</f>
        <v>9</v>
      </c>
      <c r="D43" s="22">
        <f t="shared" si="6"/>
        <v>118</v>
      </c>
      <c r="E43" s="22">
        <f t="shared" si="6"/>
        <v>143</v>
      </c>
      <c r="F43" s="22">
        <f t="shared" si="6"/>
        <v>17</v>
      </c>
      <c r="G43" s="22">
        <f t="shared" si="6"/>
        <v>1</v>
      </c>
      <c r="H43" s="22">
        <f t="shared" si="6"/>
        <v>0</v>
      </c>
      <c r="I43" s="8">
        <f t="shared" si="6"/>
        <v>288</v>
      </c>
    </row>
    <row r="44" spans="1:9" s="2" customFormat="1" ht="12.75">
      <c r="A44" s="12" t="s">
        <v>13</v>
      </c>
      <c r="B44" s="31"/>
      <c r="C44" s="31"/>
      <c r="D44" s="31"/>
      <c r="E44" s="31"/>
      <c r="F44" s="31"/>
      <c r="G44" s="31"/>
      <c r="H44" s="31"/>
      <c r="I44" s="13"/>
    </row>
    <row r="45" spans="1:9" ht="12.75">
      <c r="A45" s="2" t="s">
        <v>2</v>
      </c>
      <c r="B45" s="21">
        <f>SUM(B7,B13,B19,B24,B30,B36,B39)</f>
        <v>0</v>
      </c>
      <c r="C45" s="21">
        <f aca="true" t="shared" si="7" ref="C45:I45">SUM(C7,C13,C19,C24,C30,C36,C39)</f>
        <v>10</v>
      </c>
      <c r="D45" s="21">
        <f t="shared" si="7"/>
        <v>125</v>
      </c>
      <c r="E45" s="21">
        <f t="shared" si="7"/>
        <v>204</v>
      </c>
      <c r="F45" s="21">
        <f t="shared" si="7"/>
        <v>21</v>
      </c>
      <c r="G45" s="21">
        <f t="shared" si="7"/>
        <v>0</v>
      </c>
      <c r="H45" s="21">
        <f t="shared" si="7"/>
        <v>0</v>
      </c>
      <c r="I45" s="6">
        <f t="shared" si="7"/>
        <v>360</v>
      </c>
    </row>
    <row r="46" spans="1:9" ht="12.75">
      <c r="A46" s="103" t="s">
        <v>3</v>
      </c>
      <c r="B46" s="21">
        <f>SUM(B8,B14,B20,B25,B31,B40)</f>
        <v>4</v>
      </c>
      <c r="C46" s="21">
        <f aca="true" t="shared" si="8" ref="C46:I46">SUM(C8,C14,C20,C25,C31,C40)</f>
        <v>25</v>
      </c>
      <c r="D46" s="21">
        <f t="shared" si="8"/>
        <v>543</v>
      </c>
      <c r="E46" s="21">
        <f t="shared" si="8"/>
        <v>700</v>
      </c>
      <c r="F46" s="21">
        <f t="shared" si="8"/>
        <v>60</v>
      </c>
      <c r="G46" s="21">
        <f t="shared" si="8"/>
        <v>0</v>
      </c>
      <c r="H46" s="21">
        <f t="shared" si="8"/>
        <v>1</v>
      </c>
      <c r="I46" s="6">
        <f t="shared" si="8"/>
        <v>1333</v>
      </c>
    </row>
    <row r="47" spans="1:9" ht="12.75">
      <c r="A47" s="122" t="s">
        <v>71</v>
      </c>
      <c r="B47" s="21">
        <f>SUM(B9,B15,B26,B32,B41)</f>
        <v>0</v>
      </c>
      <c r="C47" s="21">
        <f aca="true" t="shared" si="9" ref="C47:I47">SUM(C9,C15,C26,C32,C41)</f>
        <v>0</v>
      </c>
      <c r="D47" s="21">
        <f t="shared" si="9"/>
        <v>1</v>
      </c>
      <c r="E47" s="21">
        <f t="shared" si="9"/>
        <v>0</v>
      </c>
      <c r="F47" s="21">
        <f t="shared" si="9"/>
        <v>0</v>
      </c>
      <c r="G47" s="21">
        <f t="shared" si="9"/>
        <v>1</v>
      </c>
      <c r="H47" s="21">
        <f t="shared" si="9"/>
        <v>0</v>
      </c>
      <c r="I47" s="6">
        <f t="shared" si="9"/>
        <v>2</v>
      </c>
    </row>
    <row r="48" spans="1:9" ht="12.75">
      <c r="A48" s="103" t="s">
        <v>5</v>
      </c>
      <c r="B48" s="21">
        <f>SUM(B10,B16,B21,B27,B33,B42)</f>
        <v>0</v>
      </c>
      <c r="C48" s="21">
        <f aca="true" t="shared" si="10" ref="C48:I48">SUM(C10,C16,C21,C27,C33,C42)</f>
        <v>7</v>
      </c>
      <c r="D48" s="21">
        <f t="shared" si="10"/>
        <v>179</v>
      </c>
      <c r="E48" s="21">
        <f t="shared" si="10"/>
        <v>278</v>
      </c>
      <c r="F48" s="21">
        <f t="shared" si="10"/>
        <v>21</v>
      </c>
      <c r="G48" s="21">
        <f t="shared" si="10"/>
        <v>0</v>
      </c>
      <c r="H48" s="21">
        <f t="shared" si="10"/>
        <v>0</v>
      </c>
      <c r="I48" s="6">
        <f t="shared" si="10"/>
        <v>485</v>
      </c>
    </row>
    <row r="49" spans="1:9" s="7" customFormat="1" ht="12.75">
      <c r="A49" s="115" t="s">
        <v>0</v>
      </c>
      <c r="B49" s="22">
        <f>SUM(B45:B48)</f>
        <v>4</v>
      </c>
      <c r="C49" s="22">
        <f aca="true" t="shared" si="11" ref="C49:I49">SUM(C45:C48)</f>
        <v>42</v>
      </c>
      <c r="D49" s="22">
        <f t="shared" si="11"/>
        <v>848</v>
      </c>
      <c r="E49" s="22">
        <f t="shared" si="11"/>
        <v>1182</v>
      </c>
      <c r="F49" s="22">
        <f t="shared" si="11"/>
        <v>102</v>
      </c>
      <c r="G49" s="22">
        <f t="shared" si="11"/>
        <v>1</v>
      </c>
      <c r="H49" s="22">
        <f t="shared" si="11"/>
        <v>1</v>
      </c>
      <c r="I49" s="8">
        <f t="shared" si="11"/>
        <v>2180</v>
      </c>
    </row>
    <row r="50" spans="1:9" s="7" customFormat="1" ht="12.75">
      <c r="A50" s="115"/>
      <c r="B50" s="125"/>
      <c r="C50" s="125"/>
      <c r="D50" s="125"/>
      <c r="E50" s="125"/>
      <c r="F50" s="125"/>
      <c r="G50" s="125"/>
      <c r="H50" s="125"/>
      <c r="I50" s="125"/>
    </row>
    <row r="53" ht="12.75">
      <c r="A53" s="123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  <row r="321" ht="12.75">
      <c r="A321" s="17"/>
    </row>
    <row r="322" ht="12.75">
      <c r="A322" s="17"/>
    </row>
    <row r="323" ht="12.75">
      <c r="A323" s="17"/>
    </row>
    <row r="324" ht="12.75">
      <c r="A324" s="17"/>
    </row>
    <row r="325" ht="12.75">
      <c r="A325" s="17"/>
    </row>
    <row r="326" ht="12.75">
      <c r="A326" s="17"/>
    </row>
    <row r="327" ht="12.75">
      <c r="A327" s="17"/>
    </row>
    <row r="328" ht="12.75">
      <c r="A328" s="17"/>
    </row>
    <row r="329" ht="12.75">
      <c r="A329" s="17"/>
    </row>
    <row r="330" ht="12.75">
      <c r="A330" s="17"/>
    </row>
    <row r="331" ht="12.75">
      <c r="A331" s="17"/>
    </row>
    <row r="332" ht="12.75">
      <c r="A332" s="17"/>
    </row>
    <row r="333" ht="12.75">
      <c r="A333" s="17"/>
    </row>
    <row r="334" ht="12.75">
      <c r="A334" s="17"/>
    </row>
    <row r="335" ht="12.75">
      <c r="A335" s="17"/>
    </row>
    <row r="336" ht="12.75">
      <c r="A336" s="17"/>
    </row>
    <row r="337" ht="12.75">
      <c r="A337" s="17"/>
    </row>
    <row r="338" ht="12.75">
      <c r="A338" s="17"/>
    </row>
    <row r="339" ht="12.75">
      <c r="A339" s="17"/>
    </row>
    <row r="340" ht="12.75">
      <c r="A340" s="17"/>
    </row>
    <row r="341" ht="12.75">
      <c r="A341" s="17"/>
    </row>
    <row r="342" ht="12.75">
      <c r="A342" s="17"/>
    </row>
    <row r="343" ht="12.75">
      <c r="A343" s="17"/>
    </row>
    <row r="344" ht="12.75">
      <c r="A344" s="17"/>
    </row>
    <row r="345" ht="12.75">
      <c r="A345" s="17"/>
    </row>
    <row r="346" ht="12.75">
      <c r="A346" s="17"/>
    </row>
    <row r="347" ht="12.75">
      <c r="A347" s="17"/>
    </row>
    <row r="348" ht="12.75">
      <c r="A348" s="17"/>
    </row>
    <row r="349" ht="12.75">
      <c r="A349" s="17"/>
    </row>
    <row r="350" ht="12.75">
      <c r="A350" s="17"/>
    </row>
    <row r="351" ht="12.75">
      <c r="A351" s="17"/>
    </row>
    <row r="352" ht="12.75">
      <c r="A352" s="17"/>
    </row>
    <row r="353" ht="12.75">
      <c r="A353" s="17"/>
    </row>
    <row r="354" ht="12.75">
      <c r="A354" s="17"/>
    </row>
    <row r="355" ht="12.75">
      <c r="A355" s="17"/>
    </row>
    <row r="356" ht="12.75">
      <c r="A356" s="17"/>
    </row>
    <row r="357" ht="12.75">
      <c r="A357" s="17"/>
    </row>
    <row r="358" ht="12.75">
      <c r="A358" s="17"/>
    </row>
    <row r="359" ht="12.75">
      <c r="A359" s="17"/>
    </row>
    <row r="360" ht="12.75">
      <c r="A360" s="17"/>
    </row>
    <row r="361" ht="12.75">
      <c r="A361" s="17"/>
    </row>
    <row r="362" ht="12.75">
      <c r="A362" s="17"/>
    </row>
    <row r="363" ht="12.75">
      <c r="A363" s="17"/>
    </row>
    <row r="364" ht="12.75">
      <c r="A364" s="17"/>
    </row>
    <row r="365" ht="12.75">
      <c r="A365" s="17"/>
    </row>
    <row r="366" ht="12.75">
      <c r="A366" s="17"/>
    </row>
    <row r="367" ht="12.75">
      <c r="A367" s="17"/>
    </row>
    <row r="368" ht="12.75">
      <c r="A368" s="17"/>
    </row>
    <row r="369" ht="12.75">
      <c r="A369" s="17"/>
    </row>
    <row r="370" ht="12.75">
      <c r="A370" s="17"/>
    </row>
    <row r="371" ht="12.75">
      <c r="A371" s="17"/>
    </row>
    <row r="372" ht="12.75">
      <c r="A372" s="17"/>
    </row>
    <row r="373" ht="12.75">
      <c r="A373" s="17"/>
    </row>
    <row r="374" ht="12.75">
      <c r="A374" s="17"/>
    </row>
    <row r="375" ht="12.75">
      <c r="A375" s="17"/>
    </row>
    <row r="376" ht="12.75">
      <c r="A376" s="17"/>
    </row>
    <row r="377" ht="12.75">
      <c r="A377" s="17"/>
    </row>
    <row r="378" ht="12.75">
      <c r="A378" s="17"/>
    </row>
    <row r="379" ht="12.75">
      <c r="A379" s="17"/>
    </row>
    <row r="380" ht="12.75">
      <c r="A380" s="17"/>
    </row>
    <row r="381" ht="12.75">
      <c r="A381" s="17"/>
    </row>
    <row r="382" ht="12.75">
      <c r="A382" s="17"/>
    </row>
    <row r="383" ht="12.75">
      <c r="A383" s="17"/>
    </row>
    <row r="384" ht="12.75">
      <c r="A384" s="17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85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30.421875" style="0" customWidth="1"/>
    <col min="2" max="8" width="10.28125" style="0" customWidth="1"/>
    <col min="9" max="9" width="10.28125" style="2" customWidth="1"/>
  </cols>
  <sheetData>
    <row r="1" ht="12.75">
      <c r="A1" s="1" t="s">
        <v>146</v>
      </c>
    </row>
    <row r="2" spans="1:9" ht="12.75">
      <c r="A2" s="286" t="s">
        <v>104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24</v>
      </c>
      <c r="B3" s="286"/>
      <c r="C3" s="286"/>
      <c r="D3" s="286"/>
      <c r="E3" s="286"/>
      <c r="F3" s="286"/>
      <c r="G3" s="286"/>
      <c r="H3" s="286"/>
      <c r="I3" s="286"/>
    </row>
    <row r="4" ht="13.5" thickBot="1">
      <c r="A4" s="2"/>
    </row>
    <row r="5" spans="1:9" ht="12.75">
      <c r="A5" s="32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9" s="2" customFormat="1" ht="12.75">
      <c r="A6" s="5" t="s">
        <v>1</v>
      </c>
      <c r="B6" s="33"/>
      <c r="C6" s="34"/>
      <c r="D6" s="34"/>
      <c r="E6" s="34"/>
      <c r="F6" s="34"/>
      <c r="G6" s="34"/>
      <c r="H6" s="33"/>
      <c r="I6" s="35"/>
    </row>
    <row r="7" spans="1:9" ht="12.75">
      <c r="A7" s="2" t="s">
        <v>2</v>
      </c>
      <c r="B7" s="21">
        <v>0</v>
      </c>
      <c r="C7" s="21">
        <v>0</v>
      </c>
      <c r="D7" s="21">
        <v>0</v>
      </c>
      <c r="E7" s="21">
        <v>0</v>
      </c>
      <c r="F7" s="21">
        <v>5</v>
      </c>
      <c r="G7" s="21">
        <v>0</v>
      </c>
      <c r="H7" s="21">
        <v>0</v>
      </c>
      <c r="I7" s="6">
        <f>SUM(B7:H7)</f>
        <v>5</v>
      </c>
    </row>
    <row r="8" spans="1:9" ht="12.75">
      <c r="A8" s="2" t="s">
        <v>3</v>
      </c>
      <c r="B8" s="21">
        <v>0</v>
      </c>
      <c r="C8" s="21">
        <v>0</v>
      </c>
      <c r="D8" s="21">
        <v>1</v>
      </c>
      <c r="E8" s="21">
        <v>2</v>
      </c>
      <c r="F8" s="21">
        <v>9</v>
      </c>
      <c r="G8" s="21">
        <v>2</v>
      </c>
      <c r="H8" s="21">
        <v>1</v>
      </c>
      <c r="I8" s="6">
        <f>SUM(B8:H8)</f>
        <v>15</v>
      </c>
    </row>
    <row r="9" spans="1:9" ht="12.75">
      <c r="A9" s="2" t="s">
        <v>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6">
        <f>SUM(B9:H9)</f>
        <v>0</v>
      </c>
    </row>
    <row r="10" spans="1:9" ht="12.75">
      <c r="A10" s="2" t="s">
        <v>5</v>
      </c>
      <c r="B10" s="21">
        <v>0</v>
      </c>
      <c r="C10" s="21">
        <v>0</v>
      </c>
      <c r="D10" s="21">
        <v>0</v>
      </c>
      <c r="E10" s="21">
        <v>1</v>
      </c>
      <c r="F10" s="21">
        <v>3</v>
      </c>
      <c r="G10" s="21">
        <v>1</v>
      </c>
      <c r="H10" s="21">
        <v>0</v>
      </c>
      <c r="I10" s="6">
        <f>SUM(B10:H10)</f>
        <v>5</v>
      </c>
    </row>
    <row r="11" spans="1:9" s="7" customFormat="1" ht="12.75">
      <c r="A11" s="7" t="s">
        <v>6</v>
      </c>
      <c r="B11" s="22">
        <f>SUM(B7:B10)</f>
        <v>0</v>
      </c>
      <c r="C11" s="22">
        <f aca="true" t="shared" si="0" ref="C11:I11">SUM(C7:C10)</f>
        <v>0</v>
      </c>
      <c r="D11" s="22">
        <f t="shared" si="0"/>
        <v>1</v>
      </c>
      <c r="E11" s="22">
        <f t="shared" si="0"/>
        <v>3</v>
      </c>
      <c r="F11" s="22">
        <f t="shared" si="0"/>
        <v>17</v>
      </c>
      <c r="G11" s="22">
        <f t="shared" si="0"/>
        <v>3</v>
      </c>
      <c r="H11" s="22">
        <f t="shared" si="0"/>
        <v>1</v>
      </c>
      <c r="I11" s="8">
        <f t="shared" si="0"/>
        <v>25</v>
      </c>
    </row>
    <row r="12" spans="1:9" s="7" customFormat="1" ht="12.75">
      <c r="A12" s="1" t="s">
        <v>7</v>
      </c>
      <c r="B12" s="26"/>
      <c r="C12" s="26"/>
      <c r="D12" s="26"/>
      <c r="E12" s="26"/>
      <c r="F12" s="26"/>
      <c r="G12" s="26"/>
      <c r="H12" s="26"/>
      <c r="I12" s="10"/>
    </row>
    <row r="13" spans="1:9" ht="12.75">
      <c r="A13" s="2" t="s">
        <v>2</v>
      </c>
      <c r="B13" s="21">
        <v>0</v>
      </c>
      <c r="C13" s="21">
        <v>0</v>
      </c>
      <c r="D13" s="21">
        <v>0</v>
      </c>
      <c r="E13" s="21">
        <v>0</v>
      </c>
      <c r="F13" s="21">
        <v>1</v>
      </c>
      <c r="G13" s="21">
        <v>0</v>
      </c>
      <c r="H13" s="21">
        <v>0</v>
      </c>
      <c r="I13" s="6">
        <f>SUM(B13:H13)</f>
        <v>1</v>
      </c>
    </row>
    <row r="14" spans="1:9" ht="12.75">
      <c r="A14" s="2" t="s">
        <v>3</v>
      </c>
      <c r="B14" s="21">
        <v>0</v>
      </c>
      <c r="C14" s="21">
        <v>1</v>
      </c>
      <c r="D14" s="21">
        <v>0</v>
      </c>
      <c r="E14" s="21">
        <v>1</v>
      </c>
      <c r="F14" s="21">
        <v>3</v>
      </c>
      <c r="G14" s="21">
        <v>1</v>
      </c>
      <c r="H14" s="21">
        <v>0</v>
      </c>
      <c r="I14" s="6">
        <f>SUM(B14:H14)</f>
        <v>6</v>
      </c>
    </row>
    <row r="15" spans="1:9" ht="12.75">
      <c r="A15" s="2" t="s">
        <v>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6">
        <f>SUM(B15:H15)</f>
        <v>0</v>
      </c>
    </row>
    <row r="16" spans="1:9" ht="12.75">
      <c r="A16" s="2" t="s">
        <v>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6">
        <f>SUM(B16:H16)</f>
        <v>0</v>
      </c>
    </row>
    <row r="17" spans="1:9" s="7" customFormat="1" ht="12.75">
      <c r="A17" s="7" t="s">
        <v>6</v>
      </c>
      <c r="B17" s="22">
        <f>SUM(B13:B16)</f>
        <v>0</v>
      </c>
      <c r="C17" s="22">
        <f aca="true" t="shared" si="1" ref="C17:I17">SUM(C13:C16)</f>
        <v>1</v>
      </c>
      <c r="D17" s="22">
        <f t="shared" si="1"/>
        <v>0</v>
      </c>
      <c r="E17" s="22">
        <f t="shared" si="1"/>
        <v>1</v>
      </c>
      <c r="F17" s="22">
        <f t="shared" si="1"/>
        <v>4</v>
      </c>
      <c r="G17" s="22">
        <f t="shared" si="1"/>
        <v>1</v>
      </c>
      <c r="H17" s="22">
        <f t="shared" si="1"/>
        <v>0</v>
      </c>
      <c r="I17" s="8">
        <f t="shared" si="1"/>
        <v>7</v>
      </c>
    </row>
    <row r="18" spans="1:9" s="7" customFormat="1" ht="12.75">
      <c r="A18" s="1" t="s">
        <v>8</v>
      </c>
      <c r="B18" s="26"/>
      <c r="C18" s="26"/>
      <c r="D18" s="26"/>
      <c r="E18" s="26"/>
      <c r="F18" s="26"/>
      <c r="G18" s="26"/>
      <c r="H18" s="26"/>
      <c r="I18" s="10"/>
    </row>
    <row r="19" spans="1:9" ht="12.75">
      <c r="A19" s="2" t="s">
        <v>2</v>
      </c>
      <c r="B19" s="21">
        <v>0</v>
      </c>
      <c r="C19" s="21">
        <v>0</v>
      </c>
      <c r="D19" s="21">
        <v>1</v>
      </c>
      <c r="E19" s="21">
        <v>0</v>
      </c>
      <c r="F19" s="21">
        <v>0</v>
      </c>
      <c r="G19" s="21">
        <v>0</v>
      </c>
      <c r="H19" s="21">
        <v>0</v>
      </c>
      <c r="I19" s="6">
        <f>SUM(B19:H19)</f>
        <v>1</v>
      </c>
    </row>
    <row r="20" spans="1:9" ht="12.75">
      <c r="A20" s="2" t="s">
        <v>3</v>
      </c>
      <c r="B20" s="21">
        <v>0</v>
      </c>
      <c r="C20" s="21">
        <v>0</v>
      </c>
      <c r="D20" s="21">
        <v>0</v>
      </c>
      <c r="E20" s="21">
        <v>0</v>
      </c>
      <c r="F20" s="21">
        <v>2</v>
      </c>
      <c r="G20" s="21">
        <v>0</v>
      </c>
      <c r="H20" s="21">
        <v>0</v>
      </c>
      <c r="I20" s="6">
        <f>SUM(B20:H20)</f>
        <v>2</v>
      </c>
    </row>
    <row r="21" spans="1:9" ht="12.75">
      <c r="A21" s="2" t="s">
        <v>5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6">
        <f>SUM(B21:H21)</f>
        <v>0</v>
      </c>
    </row>
    <row r="22" spans="1:9" ht="12.75">
      <c r="A22" s="2" t="s">
        <v>80</v>
      </c>
      <c r="B22" s="21">
        <v>0</v>
      </c>
      <c r="C22" s="21">
        <v>0</v>
      </c>
      <c r="D22" s="21">
        <v>0</v>
      </c>
      <c r="E22" s="21">
        <v>0</v>
      </c>
      <c r="F22" s="21">
        <v>1</v>
      </c>
      <c r="G22" s="21">
        <v>0</v>
      </c>
      <c r="H22" s="21">
        <v>0</v>
      </c>
      <c r="I22" s="6">
        <f>SUM(B22:H22)</f>
        <v>1</v>
      </c>
    </row>
    <row r="23" spans="1:9" s="7" customFormat="1" ht="12.75">
      <c r="A23" s="7" t="s">
        <v>6</v>
      </c>
      <c r="B23" s="22">
        <f>SUM(B19:B22)</f>
        <v>0</v>
      </c>
      <c r="C23" s="22">
        <f aca="true" t="shared" si="2" ref="C23:I23">SUM(C19:C22)</f>
        <v>0</v>
      </c>
      <c r="D23" s="22">
        <f t="shared" si="2"/>
        <v>1</v>
      </c>
      <c r="E23" s="22">
        <f t="shared" si="2"/>
        <v>0</v>
      </c>
      <c r="F23" s="22">
        <f t="shared" si="2"/>
        <v>3</v>
      </c>
      <c r="G23" s="22">
        <f t="shared" si="2"/>
        <v>0</v>
      </c>
      <c r="H23" s="22">
        <f t="shared" si="2"/>
        <v>0</v>
      </c>
      <c r="I23" s="8">
        <f t="shared" si="2"/>
        <v>4</v>
      </c>
    </row>
    <row r="24" spans="1:9" s="7" customFormat="1" ht="12.75">
      <c r="A24" s="1" t="s">
        <v>9</v>
      </c>
      <c r="B24" s="26"/>
      <c r="C24" s="26"/>
      <c r="D24" s="26"/>
      <c r="E24" s="26"/>
      <c r="F24" s="26"/>
      <c r="G24" s="26"/>
      <c r="H24" s="26"/>
      <c r="I24" s="10"/>
    </row>
    <row r="25" spans="1:9" ht="12.75">
      <c r="A25" s="2" t="s">
        <v>2</v>
      </c>
      <c r="B25" s="21">
        <v>0</v>
      </c>
      <c r="C25" s="21">
        <v>0</v>
      </c>
      <c r="D25" s="21">
        <v>0</v>
      </c>
      <c r="E25" s="21">
        <v>0</v>
      </c>
      <c r="F25" s="21">
        <v>5</v>
      </c>
      <c r="G25" s="21">
        <v>1</v>
      </c>
      <c r="H25" s="21">
        <v>1</v>
      </c>
      <c r="I25" s="6">
        <f>SUM(B25:H25)</f>
        <v>7</v>
      </c>
    </row>
    <row r="26" spans="1:9" ht="12.75">
      <c r="A26" s="2" t="s">
        <v>3</v>
      </c>
      <c r="B26" s="21">
        <v>0</v>
      </c>
      <c r="C26" s="21">
        <v>0</v>
      </c>
      <c r="D26" s="21">
        <v>4</v>
      </c>
      <c r="E26" s="21">
        <v>3</v>
      </c>
      <c r="F26" s="21">
        <v>5</v>
      </c>
      <c r="G26" s="21">
        <v>2</v>
      </c>
      <c r="H26" s="21">
        <v>2</v>
      </c>
      <c r="I26" s="6">
        <f>SUM(B26:H26)</f>
        <v>16</v>
      </c>
    </row>
    <row r="27" spans="1:9" ht="12.75">
      <c r="A27" s="2" t="s">
        <v>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6">
        <f>SUM(B27:H27)</f>
        <v>0</v>
      </c>
    </row>
    <row r="28" spans="1:9" ht="12.75">
      <c r="A28" s="2" t="s">
        <v>5</v>
      </c>
      <c r="B28" s="21">
        <v>0</v>
      </c>
      <c r="C28" s="21">
        <v>0</v>
      </c>
      <c r="D28" s="21">
        <v>0</v>
      </c>
      <c r="E28" s="21">
        <v>0</v>
      </c>
      <c r="F28" s="21">
        <v>1</v>
      </c>
      <c r="G28" s="21">
        <v>1</v>
      </c>
      <c r="H28" s="21">
        <v>0</v>
      </c>
      <c r="I28" s="6">
        <f>SUM(B28:H28)</f>
        <v>2</v>
      </c>
    </row>
    <row r="29" spans="1:9" s="7" customFormat="1" ht="12.75">
      <c r="A29" s="7" t="s">
        <v>6</v>
      </c>
      <c r="B29" s="22">
        <f>SUM(B25:B28)</f>
        <v>0</v>
      </c>
      <c r="C29" s="22">
        <f aca="true" t="shared" si="3" ref="C29:I29">SUM(C25:C28)</f>
        <v>0</v>
      </c>
      <c r="D29" s="22">
        <f t="shared" si="3"/>
        <v>4</v>
      </c>
      <c r="E29" s="22">
        <f t="shared" si="3"/>
        <v>3</v>
      </c>
      <c r="F29" s="22">
        <f t="shared" si="3"/>
        <v>11</v>
      </c>
      <c r="G29" s="22">
        <f t="shared" si="3"/>
        <v>4</v>
      </c>
      <c r="H29" s="22">
        <f t="shared" si="3"/>
        <v>3</v>
      </c>
      <c r="I29" s="8">
        <f t="shared" si="3"/>
        <v>25</v>
      </c>
    </row>
    <row r="30" spans="1:9" s="7" customFormat="1" ht="12.75">
      <c r="A30" s="1" t="s">
        <v>10</v>
      </c>
      <c r="B30" s="26"/>
      <c r="C30" s="26"/>
      <c r="D30" s="26"/>
      <c r="E30" s="26"/>
      <c r="F30" s="26"/>
      <c r="G30" s="26"/>
      <c r="H30" s="26"/>
      <c r="I30" s="10"/>
    </row>
    <row r="31" spans="1:9" ht="12.75">
      <c r="A31" s="2" t="s">
        <v>2</v>
      </c>
      <c r="B31" s="21">
        <v>0</v>
      </c>
      <c r="C31" s="21">
        <v>0</v>
      </c>
      <c r="D31" s="21">
        <v>0</v>
      </c>
      <c r="E31" s="21">
        <v>0</v>
      </c>
      <c r="F31" s="21">
        <v>6</v>
      </c>
      <c r="G31" s="21">
        <v>0</v>
      </c>
      <c r="H31" s="21">
        <v>0</v>
      </c>
      <c r="I31" s="6">
        <f>SUM(B31:H31)</f>
        <v>6</v>
      </c>
    </row>
    <row r="32" spans="1:9" ht="12.75">
      <c r="A32" s="2" t="s">
        <v>3</v>
      </c>
      <c r="B32" s="21">
        <v>0</v>
      </c>
      <c r="C32" s="21">
        <v>0</v>
      </c>
      <c r="D32" s="21">
        <v>1</v>
      </c>
      <c r="E32" s="21">
        <v>2</v>
      </c>
      <c r="F32" s="21">
        <v>9</v>
      </c>
      <c r="G32" s="21">
        <v>3</v>
      </c>
      <c r="H32" s="21">
        <v>0</v>
      </c>
      <c r="I32" s="6">
        <f>SUM(B32:H32)</f>
        <v>15</v>
      </c>
    </row>
    <row r="33" spans="1:9" ht="12.75">
      <c r="A33" s="2" t="s">
        <v>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6">
        <f>SUM(B33:H33)</f>
        <v>0</v>
      </c>
    </row>
    <row r="34" spans="1:9" ht="12.75">
      <c r="A34" s="2" t="s">
        <v>5</v>
      </c>
      <c r="B34" s="21">
        <v>0</v>
      </c>
      <c r="C34" s="21">
        <v>0</v>
      </c>
      <c r="D34" s="21">
        <v>0</v>
      </c>
      <c r="E34" s="21">
        <v>0</v>
      </c>
      <c r="F34" s="21">
        <v>1</v>
      </c>
      <c r="G34" s="21">
        <v>0</v>
      </c>
      <c r="H34" s="21">
        <v>0</v>
      </c>
      <c r="I34" s="6">
        <f>SUM(B34:H34)</f>
        <v>1</v>
      </c>
    </row>
    <row r="35" spans="1:9" s="7" customFormat="1" ht="12.75">
      <c r="A35" s="7" t="s">
        <v>6</v>
      </c>
      <c r="B35" s="22">
        <f>SUM(B31:B34)</f>
        <v>0</v>
      </c>
      <c r="C35" s="22">
        <f aca="true" t="shared" si="4" ref="C35:I35">SUM(C31:C34)</f>
        <v>0</v>
      </c>
      <c r="D35" s="22">
        <f t="shared" si="4"/>
        <v>1</v>
      </c>
      <c r="E35" s="22">
        <f t="shared" si="4"/>
        <v>2</v>
      </c>
      <c r="F35" s="22">
        <f t="shared" si="4"/>
        <v>16</v>
      </c>
      <c r="G35" s="22">
        <f t="shared" si="4"/>
        <v>3</v>
      </c>
      <c r="H35" s="22">
        <f t="shared" si="4"/>
        <v>0</v>
      </c>
      <c r="I35" s="8">
        <f t="shared" si="4"/>
        <v>22</v>
      </c>
    </row>
    <row r="36" spans="1:9" s="7" customFormat="1" ht="12.75">
      <c r="A36" s="1" t="s">
        <v>12</v>
      </c>
      <c r="B36" s="26"/>
      <c r="C36" s="26"/>
      <c r="D36" s="26"/>
      <c r="E36" s="26"/>
      <c r="F36" s="26"/>
      <c r="G36" s="26"/>
      <c r="H36" s="26"/>
      <c r="I36" s="10"/>
    </row>
    <row r="37" spans="1:9" ht="12.75">
      <c r="A37" s="2" t="s">
        <v>2</v>
      </c>
      <c r="B37" s="21">
        <v>0</v>
      </c>
      <c r="C37" s="21">
        <v>0</v>
      </c>
      <c r="D37" s="21">
        <v>0</v>
      </c>
      <c r="E37" s="21">
        <v>0</v>
      </c>
      <c r="F37" s="21">
        <v>4</v>
      </c>
      <c r="G37" s="21">
        <v>1</v>
      </c>
      <c r="H37" s="21">
        <v>0</v>
      </c>
      <c r="I37" s="6">
        <f>SUM(B37:H37)</f>
        <v>5</v>
      </c>
    </row>
    <row r="38" spans="1:9" ht="12.75">
      <c r="A38" s="2" t="s">
        <v>3</v>
      </c>
      <c r="B38" s="21">
        <v>0</v>
      </c>
      <c r="C38" s="21">
        <v>0</v>
      </c>
      <c r="D38" s="21">
        <v>1</v>
      </c>
      <c r="E38" s="21">
        <v>1</v>
      </c>
      <c r="F38" s="21">
        <v>6</v>
      </c>
      <c r="G38" s="21">
        <v>0</v>
      </c>
      <c r="H38" s="21">
        <v>1</v>
      </c>
      <c r="I38" s="6">
        <f>SUM(B38:H38)</f>
        <v>9</v>
      </c>
    </row>
    <row r="39" spans="1:9" ht="12.75">
      <c r="A39" s="2" t="s">
        <v>4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6">
        <f>SUM(B39:H39)</f>
        <v>0</v>
      </c>
    </row>
    <row r="40" spans="1:9" ht="12.75">
      <c r="A40" s="2" t="s">
        <v>5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6">
        <f>SUM(B40:H40)</f>
        <v>0</v>
      </c>
    </row>
    <row r="41" spans="1:9" s="7" customFormat="1" ht="12.75">
      <c r="A41" s="7" t="s">
        <v>6</v>
      </c>
      <c r="B41" s="22">
        <f>SUM(B37:B40)</f>
        <v>0</v>
      </c>
      <c r="C41" s="22">
        <f aca="true" t="shared" si="5" ref="C41:I41">SUM(C37:C40)</f>
        <v>0</v>
      </c>
      <c r="D41" s="22">
        <f t="shared" si="5"/>
        <v>1</v>
      </c>
      <c r="E41" s="22">
        <f t="shared" si="5"/>
        <v>1</v>
      </c>
      <c r="F41" s="22">
        <f t="shared" si="5"/>
        <v>10</v>
      </c>
      <c r="G41" s="22">
        <f t="shared" si="5"/>
        <v>1</v>
      </c>
      <c r="H41" s="22">
        <f t="shared" si="5"/>
        <v>1</v>
      </c>
      <c r="I41" s="8">
        <f t="shared" si="5"/>
        <v>14</v>
      </c>
    </row>
    <row r="42" spans="1:9" s="2" customFormat="1" ht="12.75">
      <c r="A42" s="23" t="s">
        <v>13</v>
      </c>
      <c r="B42" s="31"/>
      <c r="C42" s="31"/>
      <c r="D42" s="31"/>
      <c r="E42" s="31"/>
      <c r="F42" s="31"/>
      <c r="G42" s="31"/>
      <c r="H42" s="31"/>
      <c r="I42" s="13"/>
    </row>
    <row r="43" spans="1:9" ht="12.75">
      <c r="A43" s="2" t="s">
        <v>2</v>
      </c>
      <c r="B43" s="21">
        <f>SUM(B7,B13,B19,B25,B31,B37)</f>
        <v>0</v>
      </c>
      <c r="C43" s="21">
        <f aca="true" t="shared" si="6" ref="C43:I43">SUM(C7,C13,C19,C25,C31,C37)</f>
        <v>0</v>
      </c>
      <c r="D43" s="21">
        <f t="shared" si="6"/>
        <v>1</v>
      </c>
      <c r="E43" s="21">
        <f t="shared" si="6"/>
        <v>0</v>
      </c>
      <c r="F43" s="21">
        <f t="shared" si="6"/>
        <v>21</v>
      </c>
      <c r="G43" s="21">
        <f t="shared" si="6"/>
        <v>2</v>
      </c>
      <c r="H43" s="21">
        <f t="shared" si="6"/>
        <v>1</v>
      </c>
      <c r="I43" s="6">
        <f t="shared" si="6"/>
        <v>25</v>
      </c>
    </row>
    <row r="44" spans="1:9" ht="12.75">
      <c r="A44" s="2" t="s">
        <v>3</v>
      </c>
      <c r="B44" s="21">
        <f>SUM(B8,B14,B20,B26,B32,B38)</f>
        <v>0</v>
      </c>
      <c r="C44" s="21">
        <f aca="true" t="shared" si="7" ref="C44:I44">SUM(C8,C14,C20,C26,C32,C38)</f>
        <v>1</v>
      </c>
      <c r="D44" s="21">
        <f t="shared" si="7"/>
        <v>7</v>
      </c>
      <c r="E44" s="21">
        <f t="shared" si="7"/>
        <v>9</v>
      </c>
      <c r="F44" s="21">
        <f t="shared" si="7"/>
        <v>34</v>
      </c>
      <c r="G44" s="21">
        <f t="shared" si="7"/>
        <v>8</v>
      </c>
      <c r="H44" s="21">
        <f t="shared" si="7"/>
        <v>4</v>
      </c>
      <c r="I44" s="6">
        <f t="shared" si="7"/>
        <v>63</v>
      </c>
    </row>
    <row r="45" spans="1:9" ht="12.75">
      <c r="A45" s="2" t="s">
        <v>4</v>
      </c>
      <c r="B45" s="21">
        <f>SUM(B9,B15,B27,B33,B39)</f>
        <v>0</v>
      </c>
      <c r="C45" s="21">
        <f aca="true" t="shared" si="8" ref="C45:I45">SUM(C9,C15,C27,C33,C39)</f>
        <v>0</v>
      </c>
      <c r="D45" s="21">
        <f t="shared" si="8"/>
        <v>0</v>
      </c>
      <c r="E45" s="21">
        <f t="shared" si="8"/>
        <v>0</v>
      </c>
      <c r="F45" s="21">
        <f t="shared" si="8"/>
        <v>0</v>
      </c>
      <c r="G45" s="21">
        <f t="shared" si="8"/>
        <v>0</v>
      </c>
      <c r="H45" s="21">
        <f t="shared" si="8"/>
        <v>0</v>
      </c>
      <c r="I45" s="6">
        <f t="shared" si="8"/>
        <v>0</v>
      </c>
    </row>
    <row r="46" spans="1:9" ht="12.75">
      <c r="A46" s="103" t="s">
        <v>5</v>
      </c>
      <c r="B46" s="21">
        <f>SUM(B10,B16,B21,B28,B34,B40)</f>
        <v>0</v>
      </c>
      <c r="C46" s="21">
        <f aca="true" t="shared" si="9" ref="C46:I46">SUM(C10,C16,C21,C28,C34,C40)</f>
        <v>0</v>
      </c>
      <c r="D46" s="21">
        <f t="shared" si="9"/>
        <v>0</v>
      </c>
      <c r="E46" s="21">
        <f t="shared" si="9"/>
        <v>1</v>
      </c>
      <c r="F46" s="21">
        <f t="shared" si="9"/>
        <v>5</v>
      </c>
      <c r="G46" s="21">
        <f t="shared" si="9"/>
        <v>2</v>
      </c>
      <c r="H46" s="21">
        <f t="shared" si="9"/>
        <v>0</v>
      </c>
      <c r="I46" s="6">
        <f t="shared" si="9"/>
        <v>8</v>
      </c>
    </row>
    <row r="47" spans="1:9" ht="12.75">
      <c r="A47" s="122" t="s">
        <v>79</v>
      </c>
      <c r="B47" s="21">
        <f>SUM(B22)</f>
        <v>0</v>
      </c>
      <c r="C47" s="21">
        <f aca="true" t="shared" si="10" ref="C47:I47">SUM(C22)</f>
        <v>0</v>
      </c>
      <c r="D47" s="21">
        <f t="shared" si="10"/>
        <v>0</v>
      </c>
      <c r="E47" s="21">
        <f t="shared" si="10"/>
        <v>0</v>
      </c>
      <c r="F47" s="21">
        <f t="shared" si="10"/>
        <v>1</v>
      </c>
      <c r="G47" s="21">
        <f t="shared" si="10"/>
        <v>0</v>
      </c>
      <c r="H47" s="21">
        <f t="shared" si="10"/>
        <v>0</v>
      </c>
      <c r="I47" s="6">
        <f t="shared" si="10"/>
        <v>1</v>
      </c>
    </row>
    <row r="48" spans="1:9" s="7" customFormat="1" ht="12.75">
      <c r="A48" s="115" t="s">
        <v>0</v>
      </c>
      <c r="B48" s="22">
        <f>SUM(B43:B47)</f>
        <v>0</v>
      </c>
      <c r="C48" s="22">
        <f aca="true" t="shared" si="11" ref="C48:I48">SUM(C43:C47)</f>
        <v>1</v>
      </c>
      <c r="D48" s="22">
        <f t="shared" si="11"/>
        <v>8</v>
      </c>
      <c r="E48" s="22">
        <f t="shared" si="11"/>
        <v>10</v>
      </c>
      <c r="F48" s="22">
        <f t="shared" si="11"/>
        <v>61</v>
      </c>
      <c r="G48" s="22">
        <f t="shared" si="11"/>
        <v>12</v>
      </c>
      <c r="H48" s="22">
        <f t="shared" si="11"/>
        <v>5</v>
      </c>
      <c r="I48" s="8">
        <f t="shared" si="11"/>
        <v>97</v>
      </c>
    </row>
    <row r="49" ht="8.25" customHeight="1">
      <c r="A49" s="103"/>
    </row>
    <row r="50" spans="1:9" ht="12.75">
      <c r="A50" s="199" t="s">
        <v>127</v>
      </c>
      <c r="B50" s="102"/>
      <c r="C50" s="102"/>
      <c r="D50" s="102"/>
      <c r="E50" s="102"/>
      <c r="F50" s="102"/>
      <c r="G50" s="102"/>
      <c r="H50" s="102"/>
      <c r="I50" s="103"/>
    </row>
    <row r="51" spans="1:9" ht="12.75">
      <c r="A51" s="199" t="s">
        <v>73</v>
      </c>
      <c r="B51" s="102"/>
      <c r="C51" s="102"/>
      <c r="D51" s="102"/>
      <c r="E51" s="102"/>
      <c r="F51" s="102"/>
      <c r="G51" s="102"/>
      <c r="H51" s="102"/>
      <c r="I51" s="103"/>
    </row>
    <row r="52" spans="1:9" ht="13.5" customHeight="1">
      <c r="A52" s="200" t="s">
        <v>126</v>
      </c>
      <c r="B52" s="102"/>
      <c r="C52" s="102"/>
      <c r="D52" s="102"/>
      <c r="E52" s="102"/>
      <c r="F52" s="193"/>
      <c r="G52" s="102"/>
      <c r="H52" s="102"/>
      <c r="I52" s="103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85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0.421875" style="0" customWidth="1"/>
    <col min="2" max="8" width="10.28125" style="0" customWidth="1"/>
    <col min="9" max="9" width="10.28125" style="2" customWidth="1"/>
  </cols>
  <sheetData>
    <row r="1" ht="12.75">
      <c r="A1" s="1" t="s">
        <v>146</v>
      </c>
    </row>
    <row r="2" spans="1:9" ht="12.75">
      <c r="A2" s="286" t="s">
        <v>105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24</v>
      </c>
      <c r="B3" s="286"/>
      <c r="C3" s="286"/>
      <c r="D3" s="286"/>
      <c r="E3" s="286"/>
      <c r="F3" s="286"/>
      <c r="G3" s="286"/>
      <c r="H3" s="286"/>
      <c r="I3" s="286"/>
    </row>
    <row r="4" ht="13.5" thickBot="1">
      <c r="A4" s="2"/>
    </row>
    <row r="5" spans="1:9" ht="12.75">
      <c r="A5" s="32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9" s="2" customFormat="1" ht="12.75">
      <c r="A6" s="5" t="s">
        <v>1</v>
      </c>
      <c r="B6" s="33"/>
      <c r="C6" s="34"/>
      <c r="D6" s="34"/>
      <c r="E6" s="34"/>
      <c r="F6" s="34"/>
      <c r="G6" s="34"/>
      <c r="H6" s="33"/>
      <c r="I6" s="35"/>
    </row>
    <row r="7" spans="1:9" ht="12.75">
      <c r="A7" s="24" t="s">
        <v>2</v>
      </c>
      <c r="B7" s="21">
        <v>0</v>
      </c>
      <c r="C7" s="21">
        <v>3</v>
      </c>
      <c r="D7" s="21">
        <v>36</v>
      </c>
      <c r="E7" s="21">
        <v>43</v>
      </c>
      <c r="F7" s="21">
        <v>4</v>
      </c>
      <c r="G7" s="21">
        <v>0</v>
      </c>
      <c r="H7" s="21">
        <v>0</v>
      </c>
      <c r="I7" s="6">
        <f>SUM(B7:H7)</f>
        <v>86</v>
      </c>
    </row>
    <row r="8" spans="1:9" ht="12.75">
      <c r="A8" s="24" t="s">
        <v>3</v>
      </c>
      <c r="B8" s="21">
        <v>3</v>
      </c>
      <c r="C8" s="21">
        <v>8</v>
      </c>
      <c r="D8" s="21">
        <v>162</v>
      </c>
      <c r="E8" s="21">
        <v>150</v>
      </c>
      <c r="F8" s="21">
        <v>3</v>
      </c>
      <c r="G8" s="21">
        <v>0</v>
      </c>
      <c r="H8" s="21">
        <v>2</v>
      </c>
      <c r="I8" s="6">
        <f>SUM(B8:H8)</f>
        <v>328</v>
      </c>
    </row>
    <row r="9" spans="1:9" ht="12.75">
      <c r="A9" s="24" t="s">
        <v>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6">
        <f>SUM(B9:H9)</f>
        <v>0</v>
      </c>
    </row>
    <row r="10" spans="1:9" ht="12.75">
      <c r="A10" s="24" t="s">
        <v>5</v>
      </c>
      <c r="B10" s="21">
        <v>0</v>
      </c>
      <c r="C10" s="21">
        <v>3</v>
      </c>
      <c r="D10" s="21">
        <v>58</v>
      </c>
      <c r="E10" s="21">
        <v>90</v>
      </c>
      <c r="F10" s="21">
        <v>5</v>
      </c>
      <c r="G10" s="21">
        <v>0</v>
      </c>
      <c r="H10" s="21">
        <v>0</v>
      </c>
      <c r="I10" s="6">
        <f>SUM(B10:H10)</f>
        <v>156</v>
      </c>
    </row>
    <row r="11" spans="1:9" s="7" customFormat="1" ht="12.75">
      <c r="A11" s="19" t="s">
        <v>6</v>
      </c>
      <c r="B11" s="22">
        <f>SUM(B7:B10)</f>
        <v>3</v>
      </c>
      <c r="C11" s="22">
        <f aca="true" t="shared" si="0" ref="C11:H11">SUM(C7:C10)</f>
        <v>14</v>
      </c>
      <c r="D11" s="22">
        <f t="shared" si="0"/>
        <v>256</v>
      </c>
      <c r="E11" s="22">
        <f t="shared" si="0"/>
        <v>283</v>
      </c>
      <c r="F11" s="22">
        <f t="shared" si="0"/>
        <v>12</v>
      </c>
      <c r="G11" s="22">
        <f t="shared" si="0"/>
        <v>0</v>
      </c>
      <c r="H11" s="22">
        <f t="shared" si="0"/>
        <v>2</v>
      </c>
      <c r="I11" s="8">
        <f>SUM(B11:H11)</f>
        <v>570</v>
      </c>
    </row>
    <row r="12" spans="1:9" s="7" customFormat="1" ht="12.75">
      <c r="A12" s="20" t="s">
        <v>7</v>
      </c>
      <c r="B12" s="26"/>
      <c r="C12" s="26"/>
      <c r="D12" s="26"/>
      <c r="E12" s="26"/>
      <c r="F12" s="26"/>
      <c r="G12" s="26"/>
      <c r="H12" s="26"/>
      <c r="I12" s="10"/>
    </row>
    <row r="13" spans="1:9" ht="12.75">
      <c r="A13" s="24" t="s">
        <v>2</v>
      </c>
      <c r="B13" s="21">
        <v>0</v>
      </c>
      <c r="C13" s="21">
        <v>0</v>
      </c>
      <c r="D13" s="21">
        <v>30</v>
      </c>
      <c r="E13" s="21">
        <v>17</v>
      </c>
      <c r="F13" s="21">
        <v>1</v>
      </c>
      <c r="G13" s="21">
        <v>0</v>
      </c>
      <c r="H13" s="21">
        <v>0</v>
      </c>
      <c r="I13" s="6">
        <f>SUM(B13:H13)</f>
        <v>48</v>
      </c>
    </row>
    <row r="14" spans="1:9" ht="12.75">
      <c r="A14" s="24" t="s">
        <v>3</v>
      </c>
      <c r="B14" s="21">
        <v>0</v>
      </c>
      <c r="C14" s="21">
        <v>0</v>
      </c>
      <c r="D14" s="21">
        <v>96</v>
      </c>
      <c r="E14" s="21">
        <v>71</v>
      </c>
      <c r="F14" s="21">
        <v>2</v>
      </c>
      <c r="G14" s="21">
        <v>0</v>
      </c>
      <c r="H14" s="21">
        <v>0</v>
      </c>
      <c r="I14" s="6">
        <f>SUM(B14:H14)</f>
        <v>169</v>
      </c>
    </row>
    <row r="15" spans="1:9" ht="12.75">
      <c r="A15" s="24" t="s">
        <v>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6">
        <f>SUM(B15:H15)</f>
        <v>0</v>
      </c>
    </row>
    <row r="16" spans="1:9" ht="12.75">
      <c r="A16" s="24" t="s">
        <v>5</v>
      </c>
      <c r="B16" s="21">
        <v>0</v>
      </c>
      <c r="C16" s="21">
        <v>0</v>
      </c>
      <c r="D16" s="21">
        <v>58</v>
      </c>
      <c r="E16" s="21">
        <v>45</v>
      </c>
      <c r="F16" s="21">
        <v>2</v>
      </c>
      <c r="G16" s="21">
        <v>0</v>
      </c>
      <c r="H16" s="21">
        <v>0</v>
      </c>
      <c r="I16" s="6">
        <f>SUM(B16:H16)</f>
        <v>105</v>
      </c>
    </row>
    <row r="17" spans="1:9" s="7" customFormat="1" ht="12.75">
      <c r="A17" s="19" t="s">
        <v>6</v>
      </c>
      <c r="B17" s="22">
        <f>SUM(B13:B16)</f>
        <v>0</v>
      </c>
      <c r="C17" s="22">
        <f aca="true" t="shared" si="1" ref="C17:H17">SUM(C13:C16)</f>
        <v>0</v>
      </c>
      <c r="D17" s="22">
        <f t="shared" si="1"/>
        <v>184</v>
      </c>
      <c r="E17" s="22">
        <f t="shared" si="1"/>
        <v>133</v>
      </c>
      <c r="F17" s="22">
        <f t="shared" si="1"/>
        <v>5</v>
      </c>
      <c r="G17" s="22">
        <f t="shared" si="1"/>
        <v>0</v>
      </c>
      <c r="H17" s="22">
        <f t="shared" si="1"/>
        <v>0</v>
      </c>
      <c r="I17" s="8">
        <f>SUM(B17:H17)</f>
        <v>322</v>
      </c>
    </row>
    <row r="18" spans="1:9" s="7" customFormat="1" ht="12.75">
      <c r="A18" s="20" t="s">
        <v>8</v>
      </c>
      <c r="B18" s="26"/>
      <c r="C18" s="26"/>
      <c r="D18" s="26"/>
      <c r="E18" s="26"/>
      <c r="F18" s="26"/>
      <c r="G18" s="26"/>
      <c r="H18" s="26"/>
      <c r="I18" s="10"/>
    </row>
    <row r="19" spans="1:9" ht="12.75">
      <c r="A19" s="24" t="s">
        <v>2</v>
      </c>
      <c r="B19" s="21">
        <v>0</v>
      </c>
      <c r="C19" s="21">
        <v>1</v>
      </c>
      <c r="D19" s="21">
        <v>19</v>
      </c>
      <c r="E19" s="21">
        <v>8</v>
      </c>
      <c r="F19" s="21">
        <v>0</v>
      </c>
      <c r="G19" s="21">
        <v>0</v>
      </c>
      <c r="H19" s="21">
        <v>0</v>
      </c>
      <c r="I19" s="6">
        <f>SUM(B19:H19)</f>
        <v>28</v>
      </c>
    </row>
    <row r="20" spans="1:9" ht="12.75">
      <c r="A20" s="24" t="s">
        <v>3</v>
      </c>
      <c r="B20" s="21">
        <v>1</v>
      </c>
      <c r="C20" s="21">
        <v>3</v>
      </c>
      <c r="D20" s="21">
        <v>29</v>
      </c>
      <c r="E20" s="21">
        <v>23</v>
      </c>
      <c r="F20" s="21">
        <v>1</v>
      </c>
      <c r="G20" s="21">
        <v>0</v>
      </c>
      <c r="H20" s="21">
        <v>1</v>
      </c>
      <c r="I20" s="6">
        <f>SUM(B20:H20)</f>
        <v>58</v>
      </c>
    </row>
    <row r="21" spans="1:9" ht="12.75">
      <c r="A21" s="24" t="s">
        <v>5</v>
      </c>
      <c r="B21" s="21">
        <v>0</v>
      </c>
      <c r="C21" s="21">
        <v>1</v>
      </c>
      <c r="D21" s="21">
        <v>20</v>
      </c>
      <c r="E21" s="21">
        <v>9</v>
      </c>
      <c r="F21" s="21">
        <v>1</v>
      </c>
      <c r="G21" s="21">
        <v>0</v>
      </c>
      <c r="H21" s="21">
        <v>0</v>
      </c>
      <c r="I21" s="6">
        <f>SUM(B21:H21)</f>
        <v>31</v>
      </c>
    </row>
    <row r="22" spans="1:9" s="7" customFormat="1" ht="12.75">
      <c r="A22" s="19" t="s">
        <v>6</v>
      </c>
      <c r="B22" s="22">
        <f>SUM(B19:B21)</f>
        <v>1</v>
      </c>
      <c r="C22" s="22">
        <f aca="true" t="shared" si="2" ref="C22:H22">SUM(C19:C21)</f>
        <v>5</v>
      </c>
      <c r="D22" s="22">
        <f t="shared" si="2"/>
        <v>68</v>
      </c>
      <c r="E22" s="22">
        <f t="shared" si="2"/>
        <v>40</v>
      </c>
      <c r="F22" s="22">
        <f t="shared" si="2"/>
        <v>2</v>
      </c>
      <c r="G22" s="22">
        <f t="shared" si="2"/>
        <v>0</v>
      </c>
      <c r="H22" s="22">
        <f t="shared" si="2"/>
        <v>1</v>
      </c>
      <c r="I22" s="8">
        <f>SUM(B22:H22)</f>
        <v>117</v>
      </c>
    </row>
    <row r="23" spans="1:9" s="7" customFormat="1" ht="12.75">
      <c r="A23" s="20" t="s">
        <v>9</v>
      </c>
      <c r="B23" s="26"/>
      <c r="C23" s="26"/>
      <c r="D23" s="26"/>
      <c r="E23" s="26"/>
      <c r="F23" s="26"/>
      <c r="G23" s="26"/>
      <c r="H23" s="26"/>
      <c r="I23" s="10"/>
    </row>
    <row r="24" spans="1:9" ht="12.75">
      <c r="A24" s="24" t="s">
        <v>2</v>
      </c>
      <c r="B24" s="21">
        <v>0</v>
      </c>
      <c r="C24" s="21">
        <v>2</v>
      </c>
      <c r="D24" s="21">
        <v>33</v>
      </c>
      <c r="E24" s="21">
        <v>23</v>
      </c>
      <c r="F24" s="21">
        <v>5</v>
      </c>
      <c r="G24" s="21">
        <v>0</v>
      </c>
      <c r="H24" s="21">
        <v>0</v>
      </c>
      <c r="I24" s="6">
        <f>SUM(B24:H24)</f>
        <v>63</v>
      </c>
    </row>
    <row r="25" spans="1:9" ht="12.75">
      <c r="A25" s="24" t="s">
        <v>3</v>
      </c>
      <c r="B25" s="21">
        <v>0</v>
      </c>
      <c r="C25" s="21">
        <v>5</v>
      </c>
      <c r="D25" s="21">
        <v>144</v>
      </c>
      <c r="E25" s="21">
        <v>131</v>
      </c>
      <c r="F25" s="21">
        <v>4</v>
      </c>
      <c r="G25" s="21">
        <v>0</v>
      </c>
      <c r="H25" s="21">
        <v>1</v>
      </c>
      <c r="I25" s="6">
        <f>SUM(B25:H25)</f>
        <v>285</v>
      </c>
    </row>
    <row r="26" spans="1:9" ht="12.75">
      <c r="A26" s="24" t="s">
        <v>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6">
        <f>SUM(B26:H26)</f>
        <v>0</v>
      </c>
    </row>
    <row r="27" spans="1:9" ht="12.75">
      <c r="A27" s="24" t="s">
        <v>5</v>
      </c>
      <c r="B27" s="21">
        <v>0</v>
      </c>
      <c r="C27" s="21">
        <v>2</v>
      </c>
      <c r="D27" s="21">
        <v>29</v>
      </c>
      <c r="E27" s="21">
        <v>33</v>
      </c>
      <c r="F27" s="21">
        <v>1</v>
      </c>
      <c r="G27" s="21">
        <v>0</v>
      </c>
      <c r="H27" s="21">
        <v>0</v>
      </c>
      <c r="I27" s="6">
        <f>SUM(B27:H27)</f>
        <v>65</v>
      </c>
    </row>
    <row r="28" spans="1:9" s="7" customFormat="1" ht="12.75">
      <c r="A28" s="19" t="s">
        <v>6</v>
      </c>
      <c r="B28" s="22">
        <f>SUM(B24:B27)</f>
        <v>0</v>
      </c>
      <c r="C28" s="22">
        <f aca="true" t="shared" si="3" ref="C28:H28">SUM(C24:C27)</f>
        <v>9</v>
      </c>
      <c r="D28" s="22">
        <f t="shared" si="3"/>
        <v>206</v>
      </c>
      <c r="E28" s="22">
        <f t="shared" si="3"/>
        <v>187</v>
      </c>
      <c r="F28" s="22">
        <f t="shared" si="3"/>
        <v>10</v>
      </c>
      <c r="G28" s="22">
        <f t="shared" si="3"/>
        <v>0</v>
      </c>
      <c r="H28" s="22">
        <f t="shared" si="3"/>
        <v>1</v>
      </c>
      <c r="I28" s="8">
        <f>SUM(B28:H28)</f>
        <v>413</v>
      </c>
    </row>
    <row r="29" spans="1:9" s="7" customFormat="1" ht="12.75">
      <c r="A29" s="20" t="s">
        <v>10</v>
      </c>
      <c r="B29" s="26"/>
      <c r="C29" s="26"/>
      <c r="D29" s="26"/>
      <c r="E29" s="26"/>
      <c r="F29" s="26"/>
      <c r="G29" s="26"/>
      <c r="H29" s="26"/>
      <c r="I29" s="10"/>
    </row>
    <row r="30" spans="1:9" ht="12.75">
      <c r="A30" s="24" t="s">
        <v>2</v>
      </c>
      <c r="B30" s="21">
        <v>0</v>
      </c>
      <c r="C30" s="21">
        <v>0</v>
      </c>
      <c r="D30" s="21">
        <v>43</v>
      </c>
      <c r="E30" s="21">
        <v>32</v>
      </c>
      <c r="F30" s="21">
        <v>1</v>
      </c>
      <c r="G30" s="21">
        <v>0</v>
      </c>
      <c r="H30" s="21">
        <v>0</v>
      </c>
      <c r="I30" s="6">
        <f>SUM(B30:H30)</f>
        <v>76</v>
      </c>
    </row>
    <row r="31" spans="1:9" ht="12.75">
      <c r="A31" s="24" t="s">
        <v>3</v>
      </c>
      <c r="B31" s="21">
        <v>0</v>
      </c>
      <c r="C31" s="21">
        <v>7</v>
      </c>
      <c r="D31" s="21">
        <v>145</v>
      </c>
      <c r="E31" s="21">
        <v>145</v>
      </c>
      <c r="F31" s="21">
        <v>5</v>
      </c>
      <c r="G31" s="21">
        <v>0</v>
      </c>
      <c r="H31" s="21">
        <v>0</v>
      </c>
      <c r="I31" s="6">
        <f>SUM(B31:H31)</f>
        <v>302</v>
      </c>
    </row>
    <row r="32" spans="1:9" ht="12.75">
      <c r="A32" s="24" t="s">
        <v>4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6">
        <f>SUM(B32:H32)</f>
        <v>0</v>
      </c>
    </row>
    <row r="33" spans="1:9" ht="12.75">
      <c r="A33" s="24" t="s">
        <v>5</v>
      </c>
      <c r="B33" s="21">
        <v>0</v>
      </c>
      <c r="C33" s="21">
        <v>2</v>
      </c>
      <c r="D33" s="21">
        <v>41</v>
      </c>
      <c r="E33" s="21">
        <v>55</v>
      </c>
      <c r="F33" s="21">
        <v>3</v>
      </c>
      <c r="G33" s="21">
        <v>0</v>
      </c>
      <c r="H33" s="21">
        <v>0</v>
      </c>
      <c r="I33" s="6">
        <f>SUM(B33:H33)</f>
        <v>101</v>
      </c>
    </row>
    <row r="34" spans="1:9" s="7" customFormat="1" ht="12.75">
      <c r="A34" s="19" t="s">
        <v>6</v>
      </c>
      <c r="B34" s="22">
        <f>SUM(B30:B33)</f>
        <v>0</v>
      </c>
      <c r="C34" s="22">
        <f aca="true" t="shared" si="4" ref="C34:H34">SUM(C30:C33)</f>
        <v>9</v>
      </c>
      <c r="D34" s="22">
        <f t="shared" si="4"/>
        <v>229</v>
      </c>
      <c r="E34" s="22">
        <f t="shared" si="4"/>
        <v>232</v>
      </c>
      <c r="F34" s="22">
        <f t="shared" si="4"/>
        <v>9</v>
      </c>
      <c r="G34" s="22">
        <f t="shared" si="4"/>
        <v>0</v>
      </c>
      <c r="H34" s="22">
        <f t="shared" si="4"/>
        <v>0</v>
      </c>
      <c r="I34" s="8">
        <f>SUM(B34:H34)</f>
        <v>479</v>
      </c>
    </row>
    <row r="35" spans="1:9" s="7" customFormat="1" ht="12.75">
      <c r="A35" s="20" t="s">
        <v>11</v>
      </c>
      <c r="B35" s="26"/>
      <c r="C35" s="26"/>
      <c r="D35" s="26"/>
      <c r="E35" s="26"/>
      <c r="F35" s="26"/>
      <c r="G35" s="26"/>
      <c r="H35" s="26"/>
      <c r="I35" s="10"/>
    </row>
    <row r="36" spans="1:9" ht="12.75">
      <c r="A36" s="24" t="s">
        <v>2</v>
      </c>
      <c r="B36" s="21">
        <v>0</v>
      </c>
      <c r="C36" s="21">
        <v>0</v>
      </c>
      <c r="D36" s="21">
        <v>0</v>
      </c>
      <c r="E36" s="21">
        <v>1</v>
      </c>
      <c r="F36" s="21">
        <v>0</v>
      </c>
      <c r="G36" s="21">
        <v>0</v>
      </c>
      <c r="H36" s="21">
        <v>0</v>
      </c>
      <c r="I36" s="6">
        <f>SUM(B36:H36)</f>
        <v>1</v>
      </c>
    </row>
    <row r="37" spans="1:9" s="7" customFormat="1" ht="12.75">
      <c r="A37" s="19" t="s">
        <v>6</v>
      </c>
      <c r="B37" s="22">
        <f>SUM(B36)</f>
        <v>0</v>
      </c>
      <c r="C37" s="22">
        <f aca="true" t="shared" si="5" ref="C37:H37">SUM(C36)</f>
        <v>0</v>
      </c>
      <c r="D37" s="22">
        <f t="shared" si="5"/>
        <v>0</v>
      </c>
      <c r="E37" s="22">
        <f t="shared" si="5"/>
        <v>1</v>
      </c>
      <c r="F37" s="22">
        <f t="shared" si="5"/>
        <v>0</v>
      </c>
      <c r="G37" s="22">
        <f t="shared" si="5"/>
        <v>0</v>
      </c>
      <c r="H37" s="22">
        <f t="shared" si="5"/>
        <v>0</v>
      </c>
      <c r="I37" s="8">
        <f>SUM(B37:H37)</f>
        <v>1</v>
      </c>
    </row>
    <row r="38" spans="1:9" s="7" customFormat="1" ht="12.75">
      <c r="A38" s="20" t="s">
        <v>12</v>
      </c>
      <c r="B38" s="26"/>
      <c r="C38" s="26"/>
      <c r="D38" s="26"/>
      <c r="E38" s="26"/>
      <c r="F38" s="26"/>
      <c r="G38" s="26"/>
      <c r="H38" s="26"/>
      <c r="I38" s="10"/>
    </row>
    <row r="39" spans="1:9" ht="12.75">
      <c r="A39" s="24" t="s">
        <v>2</v>
      </c>
      <c r="B39" s="21">
        <v>0</v>
      </c>
      <c r="C39" s="21">
        <v>1</v>
      </c>
      <c r="D39" s="21">
        <v>25</v>
      </c>
      <c r="E39" s="21">
        <v>28</v>
      </c>
      <c r="F39" s="21">
        <v>4</v>
      </c>
      <c r="G39" s="21">
        <v>0</v>
      </c>
      <c r="H39" s="21">
        <v>0</v>
      </c>
      <c r="I39" s="6">
        <f>SUM(B39:H39)</f>
        <v>58</v>
      </c>
    </row>
    <row r="40" spans="1:9" ht="12.75">
      <c r="A40" s="24" t="s">
        <v>3</v>
      </c>
      <c r="B40" s="21">
        <v>1</v>
      </c>
      <c r="C40" s="21">
        <v>2</v>
      </c>
      <c r="D40" s="21">
        <v>85</v>
      </c>
      <c r="E40" s="21">
        <v>92</v>
      </c>
      <c r="F40" s="21">
        <v>6</v>
      </c>
      <c r="G40" s="21">
        <v>0</v>
      </c>
      <c r="H40" s="21">
        <v>1</v>
      </c>
      <c r="I40" s="6">
        <f>SUM(B40:H40)</f>
        <v>187</v>
      </c>
    </row>
    <row r="41" spans="1:9" ht="12.75">
      <c r="A41" s="24" t="s">
        <v>4</v>
      </c>
      <c r="B41" s="21">
        <v>0</v>
      </c>
      <c r="C41" s="21">
        <v>0</v>
      </c>
      <c r="D41" s="21">
        <v>1</v>
      </c>
      <c r="E41" s="21">
        <v>0</v>
      </c>
      <c r="F41" s="21">
        <v>0</v>
      </c>
      <c r="G41" s="21">
        <v>0</v>
      </c>
      <c r="H41" s="21">
        <v>0</v>
      </c>
      <c r="I41" s="6">
        <f>SUM(B41:H41)</f>
        <v>1</v>
      </c>
    </row>
    <row r="42" spans="1:9" ht="12.75">
      <c r="A42" s="24" t="s">
        <v>5</v>
      </c>
      <c r="B42" s="21">
        <v>0</v>
      </c>
      <c r="C42" s="21">
        <v>0</v>
      </c>
      <c r="D42" s="21">
        <v>17</v>
      </c>
      <c r="E42" s="21">
        <v>20</v>
      </c>
      <c r="F42" s="21">
        <v>0</v>
      </c>
      <c r="G42" s="21">
        <v>0</v>
      </c>
      <c r="H42" s="21">
        <v>0</v>
      </c>
      <c r="I42" s="6">
        <f>SUM(B42:H42)</f>
        <v>37</v>
      </c>
    </row>
    <row r="43" spans="1:9" s="7" customFormat="1" ht="12.75">
      <c r="A43" s="19" t="s">
        <v>6</v>
      </c>
      <c r="B43" s="22">
        <f>SUM(B39:B42)</f>
        <v>1</v>
      </c>
      <c r="C43" s="22">
        <f aca="true" t="shared" si="6" ref="C43:H43">SUM(C39:C42)</f>
        <v>3</v>
      </c>
      <c r="D43" s="22">
        <f t="shared" si="6"/>
        <v>128</v>
      </c>
      <c r="E43" s="22">
        <f t="shared" si="6"/>
        <v>140</v>
      </c>
      <c r="F43" s="22">
        <f t="shared" si="6"/>
        <v>10</v>
      </c>
      <c r="G43" s="22">
        <f t="shared" si="6"/>
        <v>0</v>
      </c>
      <c r="H43" s="22">
        <f t="shared" si="6"/>
        <v>1</v>
      </c>
      <c r="I43" s="8">
        <f>SUM(B43:H43)</f>
        <v>283</v>
      </c>
    </row>
    <row r="44" spans="1:9" s="2" customFormat="1" ht="12.75">
      <c r="A44" s="12" t="s">
        <v>13</v>
      </c>
      <c r="B44" s="31"/>
      <c r="C44" s="31"/>
      <c r="D44" s="31"/>
      <c r="E44" s="31"/>
      <c r="F44" s="31"/>
      <c r="G44" s="31"/>
      <c r="H44" s="31"/>
      <c r="I44" s="13"/>
    </row>
    <row r="45" spans="1:9" ht="12.75">
      <c r="A45" s="24" t="s">
        <v>2</v>
      </c>
      <c r="B45" s="21">
        <f>SUM(B7,B13,B19,B24,B30,B36,B39)</f>
        <v>0</v>
      </c>
      <c r="C45" s="21">
        <f aca="true" t="shared" si="7" ref="C45:I45">SUM(C7,C13,C19,C24,C30,C36,C39)</f>
        <v>7</v>
      </c>
      <c r="D45" s="21">
        <f t="shared" si="7"/>
        <v>186</v>
      </c>
      <c r="E45" s="21">
        <f t="shared" si="7"/>
        <v>152</v>
      </c>
      <c r="F45" s="21">
        <f t="shared" si="7"/>
        <v>15</v>
      </c>
      <c r="G45" s="21">
        <f t="shared" si="7"/>
        <v>0</v>
      </c>
      <c r="H45" s="21">
        <f t="shared" si="7"/>
        <v>0</v>
      </c>
      <c r="I45" s="6">
        <f t="shared" si="7"/>
        <v>360</v>
      </c>
    </row>
    <row r="46" spans="1:9" ht="12.75">
      <c r="A46" s="109" t="s">
        <v>3</v>
      </c>
      <c r="B46" s="21">
        <f>SUM(B8,B14,B20,B25,B31,B40)</f>
        <v>5</v>
      </c>
      <c r="C46" s="21">
        <f aca="true" t="shared" si="8" ref="C46:I46">SUM(C8,C14,C20,C25,C31,C40)</f>
        <v>25</v>
      </c>
      <c r="D46" s="21">
        <f t="shared" si="8"/>
        <v>661</v>
      </c>
      <c r="E46" s="21">
        <f t="shared" si="8"/>
        <v>612</v>
      </c>
      <c r="F46" s="21">
        <f t="shared" si="8"/>
        <v>21</v>
      </c>
      <c r="G46" s="21">
        <f t="shared" si="8"/>
        <v>0</v>
      </c>
      <c r="H46" s="21">
        <f t="shared" si="8"/>
        <v>5</v>
      </c>
      <c r="I46" s="6">
        <f t="shared" si="8"/>
        <v>1329</v>
      </c>
    </row>
    <row r="47" spans="1:9" ht="12.75">
      <c r="A47" s="124" t="s">
        <v>71</v>
      </c>
      <c r="B47" s="21">
        <f>SUM(B9,B15,B26,B32,B41)</f>
        <v>0</v>
      </c>
      <c r="C47" s="21">
        <f aca="true" t="shared" si="9" ref="C47:I47">SUM(C9,C15,C26,C32,C41)</f>
        <v>0</v>
      </c>
      <c r="D47" s="21">
        <f t="shared" si="9"/>
        <v>1</v>
      </c>
      <c r="E47" s="21">
        <f t="shared" si="9"/>
        <v>0</v>
      </c>
      <c r="F47" s="21">
        <f t="shared" si="9"/>
        <v>0</v>
      </c>
      <c r="G47" s="21">
        <f t="shared" si="9"/>
        <v>0</v>
      </c>
      <c r="H47" s="21">
        <f t="shared" si="9"/>
        <v>0</v>
      </c>
      <c r="I47" s="6">
        <f t="shared" si="9"/>
        <v>1</v>
      </c>
    </row>
    <row r="48" spans="1:9" ht="12.75">
      <c r="A48" s="109" t="s">
        <v>5</v>
      </c>
      <c r="B48" s="21">
        <f>SUM(B10,B16,B21,B27,B33,B42)</f>
        <v>0</v>
      </c>
      <c r="C48" s="21">
        <f aca="true" t="shared" si="10" ref="C48:I48">SUM(C10,C16,C21,C27,C33,C42)</f>
        <v>8</v>
      </c>
      <c r="D48" s="21">
        <f t="shared" si="10"/>
        <v>223</v>
      </c>
      <c r="E48" s="21">
        <f t="shared" si="10"/>
        <v>252</v>
      </c>
      <c r="F48" s="21">
        <f t="shared" si="10"/>
        <v>12</v>
      </c>
      <c r="G48" s="21">
        <f t="shared" si="10"/>
        <v>0</v>
      </c>
      <c r="H48" s="21">
        <f t="shared" si="10"/>
        <v>0</v>
      </c>
      <c r="I48" s="6">
        <f t="shared" si="10"/>
        <v>495</v>
      </c>
    </row>
    <row r="49" spans="1:9" s="7" customFormat="1" ht="12.75">
      <c r="A49" s="112" t="s">
        <v>0</v>
      </c>
      <c r="B49" s="22">
        <f>SUM(B45:B48)</f>
        <v>5</v>
      </c>
      <c r="C49" s="22">
        <f aca="true" t="shared" si="11" ref="C49:I49">SUM(C45:C48)</f>
        <v>40</v>
      </c>
      <c r="D49" s="22">
        <f t="shared" si="11"/>
        <v>1071</v>
      </c>
      <c r="E49" s="22">
        <f t="shared" si="11"/>
        <v>1016</v>
      </c>
      <c r="F49" s="22">
        <f t="shared" si="11"/>
        <v>48</v>
      </c>
      <c r="G49" s="22">
        <f t="shared" si="11"/>
        <v>0</v>
      </c>
      <c r="H49" s="22">
        <f t="shared" si="11"/>
        <v>5</v>
      </c>
      <c r="I49" s="8">
        <f t="shared" si="11"/>
        <v>2185</v>
      </c>
    </row>
    <row r="50" ht="12.75">
      <c r="A50" s="103"/>
    </row>
    <row r="51" spans="1:9" ht="12.75">
      <c r="A51" s="2"/>
      <c r="B51" s="126"/>
      <c r="C51" s="126"/>
      <c r="D51" s="126"/>
      <c r="E51" s="126"/>
      <c r="F51" s="126"/>
      <c r="G51" s="126"/>
      <c r="H51" s="126"/>
      <c r="I51" s="126"/>
    </row>
    <row r="52" spans="1:9" ht="12.75">
      <c r="A52" s="1"/>
      <c r="B52" s="126"/>
      <c r="C52" s="126"/>
      <c r="D52" s="126"/>
      <c r="E52" s="126"/>
      <c r="F52" s="126"/>
      <c r="G52" s="126"/>
      <c r="H52" s="126"/>
      <c r="I52" s="126"/>
    </row>
    <row r="53" spans="1:9" ht="12.75">
      <c r="A53" s="1"/>
      <c r="B53" s="126"/>
      <c r="C53" s="126"/>
      <c r="D53" s="126"/>
      <c r="E53" s="126"/>
      <c r="F53" s="126"/>
      <c r="G53" s="126"/>
      <c r="H53" s="126"/>
      <c r="I53" s="126"/>
    </row>
    <row r="54" spans="1:9" ht="12.75">
      <c r="A54" s="1"/>
      <c r="B54" s="126"/>
      <c r="C54" s="126"/>
      <c r="D54" s="126"/>
      <c r="E54" s="126"/>
      <c r="F54" s="126"/>
      <c r="G54" s="126"/>
      <c r="H54" s="126"/>
      <c r="I54" s="126"/>
    </row>
    <row r="55" spans="1:9" ht="12.75">
      <c r="A55" s="1"/>
      <c r="B55" s="126"/>
      <c r="C55" s="126"/>
      <c r="D55" s="126"/>
      <c r="E55" s="126"/>
      <c r="F55" s="126"/>
      <c r="G55" s="126"/>
      <c r="H55" s="126"/>
      <c r="I55" s="126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85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"/>
  <sheetViews>
    <sheetView zoomScalePageLayoutView="0" workbookViewId="0" topLeftCell="A1">
      <selection activeCell="J45" sqref="J45"/>
    </sheetView>
  </sheetViews>
  <sheetFormatPr defaultColWidth="9.140625" defaultRowHeight="12.75"/>
  <cols>
    <col min="1" max="1" width="30.28125" style="0" customWidth="1"/>
    <col min="2" max="8" width="10.421875" style="0" customWidth="1"/>
    <col min="9" max="9" width="10.421875" style="2" customWidth="1"/>
  </cols>
  <sheetData>
    <row r="1" ht="12.75">
      <c r="A1" s="1" t="s">
        <v>146</v>
      </c>
    </row>
    <row r="2" spans="1:9" ht="12.75">
      <c r="A2" s="286" t="s">
        <v>106</v>
      </c>
      <c r="B2" s="286"/>
      <c r="C2" s="286"/>
      <c r="D2" s="286"/>
      <c r="E2" s="286"/>
      <c r="F2" s="286"/>
      <c r="G2" s="286"/>
      <c r="H2" s="286"/>
      <c r="I2" s="286"/>
    </row>
    <row r="3" spans="1:9" ht="12.75">
      <c r="A3" s="286" t="s">
        <v>24</v>
      </c>
      <c r="B3" s="286"/>
      <c r="C3" s="286"/>
      <c r="D3" s="286"/>
      <c r="E3" s="286"/>
      <c r="F3" s="286"/>
      <c r="G3" s="286"/>
      <c r="H3" s="286"/>
      <c r="I3" s="286"/>
    </row>
    <row r="4" ht="13.5" thickBot="1">
      <c r="A4" s="2"/>
    </row>
    <row r="5" spans="1:9" ht="12.75">
      <c r="A5" s="32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9" s="2" customFormat="1" ht="12.75" customHeight="1">
      <c r="A6" s="5" t="s">
        <v>1</v>
      </c>
      <c r="B6" s="121"/>
      <c r="C6" s="121"/>
      <c r="D6" s="121"/>
      <c r="E6" s="121"/>
      <c r="F6" s="121"/>
      <c r="G6" s="121"/>
      <c r="H6" s="121"/>
      <c r="I6" s="35"/>
    </row>
    <row r="7" spans="1:9" ht="12.75">
      <c r="A7" s="2" t="s">
        <v>2</v>
      </c>
      <c r="B7" s="110">
        <v>0</v>
      </c>
      <c r="C7" s="110">
        <v>0</v>
      </c>
      <c r="D7" s="110">
        <v>0</v>
      </c>
      <c r="E7" s="110">
        <v>1</v>
      </c>
      <c r="F7" s="110">
        <v>5</v>
      </c>
      <c r="G7" s="110">
        <v>0</v>
      </c>
      <c r="H7" s="110">
        <v>0</v>
      </c>
      <c r="I7" s="111">
        <f>SUM(B7:H7)</f>
        <v>6</v>
      </c>
    </row>
    <row r="8" spans="1:9" ht="12.75">
      <c r="A8" s="2" t="s">
        <v>3</v>
      </c>
      <c r="B8" s="110">
        <v>0</v>
      </c>
      <c r="C8" s="110">
        <v>0</v>
      </c>
      <c r="D8" s="110">
        <v>1</v>
      </c>
      <c r="E8" s="110">
        <v>10</v>
      </c>
      <c r="F8" s="110">
        <v>11</v>
      </c>
      <c r="G8" s="110">
        <v>3</v>
      </c>
      <c r="H8" s="110">
        <v>0</v>
      </c>
      <c r="I8" s="111">
        <f>SUM(B8:H8)</f>
        <v>25</v>
      </c>
    </row>
    <row r="9" spans="1:9" ht="12.75">
      <c r="A9" s="2" t="s">
        <v>4</v>
      </c>
      <c r="B9" s="110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1">
        <f>SUM(B9:H9)</f>
        <v>0</v>
      </c>
    </row>
    <row r="10" spans="1:9" ht="12.75">
      <c r="A10" s="2" t="s">
        <v>5</v>
      </c>
      <c r="B10" s="110">
        <v>0</v>
      </c>
      <c r="C10" s="110">
        <v>0</v>
      </c>
      <c r="D10" s="110">
        <v>1</v>
      </c>
      <c r="E10" s="110">
        <v>4</v>
      </c>
      <c r="F10" s="110">
        <v>7</v>
      </c>
      <c r="G10" s="110">
        <v>1</v>
      </c>
      <c r="H10" s="110">
        <v>0</v>
      </c>
      <c r="I10" s="111">
        <f>SUM(B10:H10)</f>
        <v>13</v>
      </c>
    </row>
    <row r="11" spans="1:9" s="7" customFormat="1" ht="12.75">
      <c r="A11" s="7" t="s">
        <v>6</v>
      </c>
      <c r="B11" s="113">
        <f>SUM(B7:B10)</f>
        <v>0</v>
      </c>
      <c r="C11" s="113">
        <f aca="true" t="shared" si="0" ref="C11:H11">SUM(C7:C10)</f>
        <v>0</v>
      </c>
      <c r="D11" s="113">
        <f t="shared" si="0"/>
        <v>2</v>
      </c>
      <c r="E11" s="113">
        <f t="shared" si="0"/>
        <v>15</v>
      </c>
      <c r="F11" s="113">
        <f t="shared" si="0"/>
        <v>23</v>
      </c>
      <c r="G11" s="113">
        <f t="shared" si="0"/>
        <v>4</v>
      </c>
      <c r="H11" s="113">
        <f t="shared" si="0"/>
        <v>0</v>
      </c>
      <c r="I11" s="114">
        <f>SUM(B11:H11)</f>
        <v>44</v>
      </c>
    </row>
    <row r="12" spans="1:9" s="7" customFormat="1" ht="12.75">
      <c r="A12" s="1" t="s">
        <v>7</v>
      </c>
      <c r="B12" s="117"/>
      <c r="C12" s="117"/>
      <c r="D12" s="117"/>
      <c r="E12" s="117"/>
      <c r="F12" s="117"/>
      <c r="G12" s="117"/>
      <c r="H12" s="117"/>
      <c r="I12" s="118"/>
    </row>
    <row r="13" spans="1:9" ht="12.75">
      <c r="A13" s="2" t="s">
        <v>2</v>
      </c>
      <c r="B13" s="110">
        <v>0</v>
      </c>
      <c r="C13" s="110">
        <v>0</v>
      </c>
      <c r="D13" s="110">
        <v>1</v>
      </c>
      <c r="E13" s="110">
        <v>1</v>
      </c>
      <c r="F13" s="110">
        <v>1</v>
      </c>
      <c r="G13" s="110">
        <v>0</v>
      </c>
      <c r="H13" s="110">
        <v>0</v>
      </c>
      <c r="I13" s="111">
        <f>SUM(B13:H13)</f>
        <v>3</v>
      </c>
    </row>
    <row r="14" spans="1:9" ht="12.75">
      <c r="A14" s="2" t="s">
        <v>3</v>
      </c>
      <c r="B14" s="110">
        <v>0</v>
      </c>
      <c r="C14" s="110">
        <v>0</v>
      </c>
      <c r="D14" s="110">
        <v>0</v>
      </c>
      <c r="E14" s="110">
        <v>6</v>
      </c>
      <c r="F14" s="110">
        <v>8</v>
      </c>
      <c r="G14" s="110">
        <v>1</v>
      </c>
      <c r="H14" s="110">
        <v>0</v>
      </c>
      <c r="I14" s="111">
        <f>SUM(B14:H14)</f>
        <v>15</v>
      </c>
    </row>
    <row r="15" spans="1:9" ht="12.75">
      <c r="A15" s="2" t="s">
        <v>4</v>
      </c>
      <c r="B15" s="110">
        <v>0</v>
      </c>
      <c r="C15" s="110">
        <v>0</v>
      </c>
      <c r="D15" s="110">
        <v>0</v>
      </c>
      <c r="E15" s="110">
        <v>1</v>
      </c>
      <c r="F15" s="110">
        <v>0</v>
      </c>
      <c r="G15" s="110">
        <v>0</v>
      </c>
      <c r="H15" s="110">
        <v>0</v>
      </c>
      <c r="I15" s="111">
        <f>SUM(B15:H15)</f>
        <v>1</v>
      </c>
    </row>
    <row r="16" spans="1:9" ht="12.75">
      <c r="A16" s="2" t="s">
        <v>5</v>
      </c>
      <c r="B16" s="110">
        <v>0</v>
      </c>
      <c r="C16" s="110">
        <v>0</v>
      </c>
      <c r="D16" s="110">
        <v>0</v>
      </c>
      <c r="E16" s="110">
        <v>1</v>
      </c>
      <c r="F16" s="110">
        <v>3</v>
      </c>
      <c r="G16" s="110">
        <v>0</v>
      </c>
      <c r="H16" s="110">
        <v>0</v>
      </c>
      <c r="I16" s="111">
        <f>SUM(B16:H16)</f>
        <v>4</v>
      </c>
    </row>
    <row r="17" spans="1:9" s="7" customFormat="1" ht="12.75">
      <c r="A17" s="7" t="s">
        <v>6</v>
      </c>
      <c r="B17" s="113">
        <f>SUM(B13:B16)</f>
        <v>0</v>
      </c>
      <c r="C17" s="113">
        <f aca="true" t="shared" si="1" ref="C17:H17">SUM(C13:C16)</f>
        <v>0</v>
      </c>
      <c r="D17" s="113">
        <f t="shared" si="1"/>
        <v>1</v>
      </c>
      <c r="E17" s="113">
        <f t="shared" si="1"/>
        <v>9</v>
      </c>
      <c r="F17" s="113">
        <f t="shared" si="1"/>
        <v>12</v>
      </c>
      <c r="G17" s="113">
        <f t="shared" si="1"/>
        <v>1</v>
      </c>
      <c r="H17" s="113">
        <f t="shared" si="1"/>
        <v>0</v>
      </c>
      <c r="I17" s="114">
        <f>SUM(B17:H17)</f>
        <v>23</v>
      </c>
    </row>
    <row r="18" spans="1:9" s="7" customFormat="1" ht="12.75">
      <c r="A18" s="1" t="s">
        <v>8</v>
      </c>
      <c r="B18" s="117"/>
      <c r="C18" s="117"/>
      <c r="D18" s="117"/>
      <c r="E18" s="117"/>
      <c r="F18" s="117"/>
      <c r="G18" s="117"/>
      <c r="H18" s="117"/>
      <c r="I18" s="118"/>
    </row>
    <row r="19" spans="1:9" ht="12.75">
      <c r="A19" s="2" t="s">
        <v>2</v>
      </c>
      <c r="B19" s="110">
        <v>0</v>
      </c>
      <c r="C19" s="110">
        <v>0</v>
      </c>
      <c r="D19" s="110">
        <v>0</v>
      </c>
      <c r="E19" s="110">
        <v>1</v>
      </c>
      <c r="F19" s="110">
        <v>0</v>
      </c>
      <c r="G19" s="110">
        <v>0</v>
      </c>
      <c r="H19" s="110">
        <v>0</v>
      </c>
      <c r="I19" s="111">
        <f>SUM(B19:H19)</f>
        <v>1</v>
      </c>
    </row>
    <row r="20" spans="1:9" ht="12.75">
      <c r="A20" s="2" t="s">
        <v>3</v>
      </c>
      <c r="B20" s="110">
        <v>0</v>
      </c>
      <c r="C20" s="110">
        <v>0</v>
      </c>
      <c r="D20" s="110">
        <v>0</v>
      </c>
      <c r="E20" s="110">
        <v>2</v>
      </c>
      <c r="F20" s="110">
        <v>1</v>
      </c>
      <c r="G20" s="110">
        <v>0</v>
      </c>
      <c r="H20" s="110">
        <v>0</v>
      </c>
      <c r="I20" s="111">
        <f>SUM(B20:H20)</f>
        <v>3</v>
      </c>
    </row>
    <row r="21" spans="1:9" ht="12.75">
      <c r="A21" s="2" t="s">
        <v>5</v>
      </c>
      <c r="B21" s="110">
        <v>0</v>
      </c>
      <c r="C21" s="110">
        <v>0</v>
      </c>
      <c r="D21" s="110">
        <v>0</v>
      </c>
      <c r="E21" s="110">
        <v>1</v>
      </c>
      <c r="F21" s="110">
        <v>1</v>
      </c>
      <c r="G21" s="110">
        <v>0</v>
      </c>
      <c r="H21" s="110">
        <v>0</v>
      </c>
      <c r="I21" s="111">
        <f>SUM(B21:H21)</f>
        <v>2</v>
      </c>
    </row>
    <row r="22" spans="1:9" ht="12.75">
      <c r="A22" s="2" t="s">
        <v>80</v>
      </c>
      <c r="B22" s="110">
        <v>0</v>
      </c>
      <c r="C22" s="110">
        <v>0</v>
      </c>
      <c r="D22" s="110">
        <v>0</v>
      </c>
      <c r="E22" s="110">
        <v>0</v>
      </c>
      <c r="F22" s="110">
        <v>1</v>
      </c>
      <c r="G22" s="110">
        <v>0</v>
      </c>
      <c r="H22" s="110">
        <v>0</v>
      </c>
      <c r="I22" s="111">
        <f>SUM(B22:H22)</f>
        <v>1</v>
      </c>
    </row>
    <row r="23" spans="1:9" s="7" customFormat="1" ht="12.75">
      <c r="A23" s="7" t="s">
        <v>6</v>
      </c>
      <c r="B23" s="113">
        <f>SUM(B19:B22)</f>
        <v>0</v>
      </c>
      <c r="C23" s="113">
        <f aca="true" t="shared" si="2" ref="C23:H23">SUM(C19:C22)</f>
        <v>0</v>
      </c>
      <c r="D23" s="113">
        <f t="shared" si="2"/>
        <v>0</v>
      </c>
      <c r="E23" s="113">
        <f t="shared" si="2"/>
        <v>4</v>
      </c>
      <c r="F23" s="113">
        <f t="shared" si="2"/>
        <v>3</v>
      </c>
      <c r="G23" s="113">
        <f t="shared" si="2"/>
        <v>0</v>
      </c>
      <c r="H23" s="113">
        <f t="shared" si="2"/>
        <v>0</v>
      </c>
      <c r="I23" s="114">
        <f>SUM(B23:H23)</f>
        <v>7</v>
      </c>
    </row>
    <row r="24" spans="1:9" s="7" customFormat="1" ht="12.75">
      <c r="A24" s="1" t="s">
        <v>9</v>
      </c>
      <c r="B24" s="117"/>
      <c r="C24" s="117"/>
      <c r="D24" s="117"/>
      <c r="E24" s="117"/>
      <c r="F24" s="117"/>
      <c r="G24" s="117"/>
      <c r="H24" s="117"/>
      <c r="I24" s="118"/>
    </row>
    <row r="25" spans="1:9" ht="12.75">
      <c r="A25" s="2" t="s">
        <v>2</v>
      </c>
      <c r="B25" s="110">
        <v>0</v>
      </c>
      <c r="C25" s="110">
        <v>0</v>
      </c>
      <c r="D25" s="110">
        <v>0</v>
      </c>
      <c r="E25" s="110">
        <v>2</v>
      </c>
      <c r="F25" s="110">
        <v>5</v>
      </c>
      <c r="G25" s="110">
        <v>0</v>
      </c>
      <c r="H25" s="110">
        <v>0</v>
      </c>
      <c r="I25" s="111">
        <f>SUM(B25:H25)</f>
        <v>7</v>
      </c>
    </row>
    <row r="26" spans="1:9" ht="12.75">
      <c r="A26" s="2" t="s">
        <v>3</v>
      </c>
      <c r="B26" s="110">
        <v>0</v>
      </c>
      <c r="C26" s="110">
        <v>1</v>
      </c>
      <c r="D26" s="110">
        <v>3</v>
      </c>
      <c r="E26" s="110">
        <v>13</v>
      </c>
      <c r="F26" s="110">
        <v>14</v>
      </c>
      <c r="G26" s="110">
        <v>2</v>
      </c>
      <c r="H26" s="110">
        <v>0</v>
      </c>
      <c r="I26" s="111">
        <f>SUM(B26:H26)</f>
        <v>33</v>
      </c>
    </row>
    <row r="27" spans="1:9" ht="12.75">
      <c r="A27" s="2" t="s">
        <v>4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1">
        <f>SUM(B27:H27)</f>
        <v>0</v>
      </c>
    </row>
    <row r="28" spans="1:9" ht="12.75">
      <c r="A28" s="2" t="s">
        <v>5</v>
      </c>
      <c r="B28" s="110">
        <v>0</v>
      </c>
      <c r="C28" s="110">
        <v>0</v>
      </c>
      <c r="D28" s="110">
        <v>0</v>
      </c>
      <c r="E28" s="110">
        <v>2</v>
      </c>
      <c r="F28" s="110">
        <v>3</v>
      </c>
      <c r="G28" s="110">
        <v>0</v>
      </c>
      <c r="H28" s="110">
        <v>0</v>
      </c>
      <c r="I28" s="111">
        <f>SUM(B28:H28)</f>
        <v>5</v>
      </c>
    </row>
    <row r="29" spans="1:9" s="7" customFormat="1" ht="12.75">
      <c r="A29" s="7" t="s">
        <v>6</v>
      </c>
      <c r="B29" s="113">
        <f>SUM(B25:B28)</f>
        <v>0</v>
      </c>
      <c r="C29" s="113">
        <f aca="true" t="shared" si="3" ref="C29:H29">SUM(C25:C28)</f>
        <v>1</v>
      </c>
      <c r="D29" s="113">
        <f t="shared" si="3"/>
        <v>3</v>
      </c>
      <c r="E29" s="113">
        <f t="shared" si="3"/>
        <v>17</v>
      </c>
      <c r="F29" s="113">
        <f t="shared" si="3"/>
        <v>22</v>
      </c>
      <c r="G29" s="113">
        <f t="shared" si="3"/>
        <v>2</v>
      </c>
      <c r="H29" s="113">
        <f t="shared" si="3"/>
        <v>0</v>
      </c>
      <c r="I29" s="114">
        <f>SUM(B29:H29)</f>
        <v>45</v>
      </c>
    </row>
    <row r="30" spans="1:9" s="7" customFormat="1" ht="12.75">
      <c r="A30" s="1" t="s">
        <v>10</v>
      </c>
      <c r="B30" s="117"/>
      <c r="C30" s="117"/>
      <c r="D30" s="117"/>
      <c r="E30" s="117"/>
      <c r="F30" s="117"/>
      <c r="G30" s="117"/>
      <c r="H30" s="117"/>
      <c r="I30" s="118"/>
    </row>
    <row r="31" spans="1:9" ht="12.75">
      <c r="A31" s="2" t="s">
        <v>2</v>
      </c>
      <c r="B31" s="110">
        <v>0</v>
      </c>
      <c r="C31" s="110">
        <v>0</v>
      </c>
      <c r="D31" s="110">
        <v>0</v>
      </c>
      <c r="E31" s="110">
        <v>4</v>
      </c>
      <c r="F31" s="110">
        <v>4</v>
      </c>
      <c r="G31" s="110">
        <v>1</v>
      </c>
      <c r="H31" s="110">
        <v>0</v>
      </c>
      <c r="I31" s="111">
        <f>SUM(B31:H31)</f>
        <v>9</v>
      </c>
    </row>
    <row r="32" spans="1:9" ht="12.75">
      <c r="A32" s="2" t="s">
        <v>3</v>
      </c>
      <c r="B32" s="110">
        <v>0</v>
      </c>
      <c r="C32" s="110">
        <v>0</v>
      </c>
      <c r="D32" s="110">
        <v>1</v>
      </c>
      <c r="E32" s="110">
        <v>13</v>
      </c>
      <c r="F32" s="110">
        <v>13</v>
      </c>
      <c r="G32" s="110">
        <v>2</v>
      </c>
      <c r="H32" s="110">
        <v>0</v>
      </c>
      <c r="I32" s="111">
        <f>SUM(B32:H32)</f>
        <v>29</v>
      </c>
    </row>
    <row r="33" spans="1:9" ht="12.75">
      <c r="A33" s="2" t="s">
        <v>4</v>
      </c>
      <c r="B33" s="110">
        <v>0</v>
      </c>
      <c r="C33" s="110">
        <v>0</v>
      </c>
      <c r="D33" s="110">
        <v>0</v>
      </c>
      <c r="E33" s="110">
        <v>1</v>
      </c>
      <c r="F33" s="110">
        <v>1</v>
      </c>
      <c r="G33" s="110">
        <v>0</v>
      </c>
      <c r="H33" s="110">
        <v>0</v>
      </c>
      <c r="I33" s="111">
        <f>SUM(B33:H33)</f>
        <v>2</v>
      </c>
    </row>
    <row r="34" spans="1:9" ht="12.75">
      <c r="A34" s="2" t="s">
        <v>5</v>
      </c>
      <c r="B34" s="110">
        <v>0</v>
      </c>
      <c r="C34" s="110">
        <v>0</v>
      </c>
      <c r="D34" s="110">
        <v>0</v>
      </c>
      <c r="E34" s="110">
        <v>2</v>
      </c>
      <c r="F34" s="110">
        <v>1</v>
      </c>
      <c r="G34" s="110">
        <v>1</v>
      </c>
      <c r="H34" s="110">
        <v>0</v>
      </c>
      <c r="I34" s="111">
        <f>SUM(B34:H34)</f>
        <v>4</v>
      </c>
    </row>
    <row r="35" spans="1:9" s="7" customFormat="1" ht="12.75">
      <c r="A35" s="7" t="s">
        <v>6</v>
      </c>
      <c r="B35" s="113">
        <f>SUM(B31:B34)</f>
        <v>0</v>
      </c>
      <c r="C35" s="113">
        <f aca="true" t="shared" si="4" ref="C35:H35">SUM(C31:C34)</f>
        <v>0</v>
      </c>
      <c r="D35" s="113">
        <f t="shared" si="4"/>
        <v>1</v>
      </c>
      <c r="E35" s="113">
        <f t="shared" si="4"/>
        <v>20</v>
      </c>
      <c r="F35" s="113">
        <f t="shared" si="4"/>
        <v>19</v>
      </c>
      <c r="G35" s="113">
        <f t="shared" si="4"/>
        <v>4</v>
      </c>
      <c r="H35" s="113">
        <f t="shared" si="4"/>
        <v>0</v>
      </c>
      <c r="I35" s="114">
        <f>SUM(B35:H35)</f>
        <v>44</v>
      </c>
    </row>
    <row r="36" spans="1:9" s="7" customFormat="1" ht="12.75">
      <c r="A36" s="1" t="s">
        <v>12</v>
      </c>
      <c r="B36" s="117"/>
      <c r="C36" s="117"/>
      <c r="D36" s="117"/>
      <c r="E36" s="117"/>
      <c r="F36" s="117"/>
      <c r="G36" s="117"/>
      <c r="H36" s="117"/>
      <c r="I36" s="118"/>
    </row>
    <row r="37" spans="1:9" ht="12.75">
      <c r="A37" s="2" t="s">
        <v>2</v>
      </c>
      <c r="B37" s="110">
        <v>0</v>
      </c>
      <c r="C37" s="110">
        <v>0</v>
      </c>
      <c r="D37" s="110">
        <v>0</v>
      </c>
      <c r="E37" s="110">
        <v>1</v>
      </c>
      <c r="F37" s="110">
        <v>7</v>
      </c>
      <c r="G37" s="110">
        <v>0</v>
      </c>
      <c r="H37" s="110">
        <v>0</v>
      </c>
      <c r="I37" s="111">
        <f>SUM(B37:H37)</f>
        <v>8</v>
      </c>
    </row>
    <row r="38" spans="1:9" ht="12.75">
      <c r="A38" s="2" t="s">
        <v>3</v>
      </c>
      <c r="B38" s="110">
        <v>0</v>
      </c>
      <c r="C38" s="110">
        <v>0</v>
      </c>
      <c r="D38" s="110">
        <v>0</v>
      </c>
      <c r="E38" s="110">
        <v>3</v>
      </c>
      <c r="F38" s="110">
        <v>14</v>
      </c>
      <c r="G38" s="110">
        <v>2</v>
      </c>
      <c r="H38" s="110">
        <v>0</v>
      </c>
      <c r="I38" s="111">
        <f>SUM(B38:H38)</f>
        <v>19</v>
      </c>
    </row>
    <row r="39" spans="1:9" ht="12.75">
      <c r="A39" s="2" t="s">
        <v>4</v>
      </c>
      <c r="B39" s="110">
        <v>0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1">
        <f>SUM(B39:H39)</f>
        <v>0</v>
      </c>
    </row>
    <row r="40" spans="1:9" ht="12.75">
      <c r="A40" s="2" t="s">
        <v>5</v>
      </c>
      <c r="B40" s="110">
        <v>0</v>
      </c>
      <c r="C40" s="110">
        <v>0</v>
      </c>
      <c r="D40" s="110">
        <v>0</v>
      </c>
      <c r="E40" s="110">
        <v>0</v>
      </c>
      <c r="F40" s="110">
        <v>1</v>
      </c>
      <c r="G40" s="110">
        <v>0</v>
      </c>
      <c r="H40" s="110">
        <v>0</v>
      </c>
      <c r="I40" s="111">
        <f>SUM(B40:H40)</f>
        <v>1</v>
      </c>
    </row>
    <row r="41" spans="1:9" s="7" customFormat="1" ht="12.75">
      <c r="A41" s="7" t="s">
        <v>6</v>
      </c>
      <c r="B41" s="113">
        <f>SUM(B37:B40)</f>
        <v>0</v>
      </c>
      <c r="C41" s="113">
        <f aca="true" t="shared" si="5" ref="C41:H41">SUM(C37:C40)</f>
        <v>0</v>
      </c>
      <c r="D41" s="113">
        <f t="shared" si="5"/>
        <v>0</v>
      </c>
      <c r="E41" s="113">
        <f t="shared" si="5"/>
        <v>4</v>
      </c>
      <c r="F41" s="113">
        <f t="shared" si="5"/>
        <v>22</v>
      </c>
      <c r="G41" s="113">
        <f t="shared" si="5"/>
        <v>2</v>
      </c>
      <c r="H41" s="113">
        <f t="shared" si="5"/>
        <v>0</v>
      </c>
      <c r="I41" s="114">
        <f>SUM(B41:H41)</f>
        <v>28</v>
      </c>
    </row>
    <row r="42" spans="1:9" s="2" customFormat="1" ht="12.75">
      <c r="A42" s="23" t="s">
        <v>13</v>
      </c>
      <c r="B42" s="119"/>
      <c r="C42" s="119"/>
      <c r="D42" s="119"/>
      <c r="E42" s="119"/>
      <c r="F42" s="119"/>
      <c r="G42" s="119"/>
      <c r="H42" s="119"/>
      <c r="I42" s="120"/>
    </row>
    <row r="43" spans="1:9" ht="12.75">
      <c r="A43" s="2" t="s">
        <v>2</v>
      </c>
      <c r="B43" s="110">
        <f>SUM(B7,B13,B19,B25,B31,B37)</f>
        <v>0</v>
      </c>
      <c r="C43" s="110">
        <f aca="true" t="shared" si="6" ref="C43:I43">SUM(C7,C13,C19,C25,C31,C37)</f>
        <v>0</v>
      </c>
      <c r="D43" s="110">
        <f t="shared" si="6"/>
        <v>1</v>
      </c>
      <c r="E43" s="110">
        <f t="shared" si="6"/>
        <v>10</v>
      </c>
      <c r="F43" s="110">
        <f t="shared" si="6"/>
        <v>22</v>
      </c>
      <c r="G43" s="110">
        <f t="shared" si="6"/>
        <v>1</v>
      </c>
      <c r="H43" s="110">
        <f t="shared" si="6"/>
        <v>0</v>
      </c>
      <c r="I43" s="111">
        <f t="shared" si="6"/>
        <v>34</v>
      </c>
    </row>
    <row r="44" spans="1:9" ht="12.75">
      <c r="A44" s="2" t="s">
        <v>3</v>
      </c>
      <c r="B44" s="110">
        <f>SUM(B8,B14,B20,B26,B32,B38)</f>
        <v>0</v>
      </c>
      <c r="C44" s="110">
        <f aca="true" t="shared" si="7" ref="C44:I44">SUM(C8,C14,C20,C26,C32,C38)</f>
        <v>1</v>
      </c>
      <c r="D44" s="110">
        <f t="shared" si="7"/>
        <v>5</v>
      </c>
      <c r="E44" s="110">
        <f t="shared" si="7"/>
        <v>47</v>
      </c>
      <c r="F44" s="110">
        <f t="shared" si="7"/>
        <v>61</v>
      </c>
      <c r="G44" s="110">
        <f t="shared" si="7"/>
        <v>10</v>
      </c>
      <c r="H44" s="110">
        <f t="shared" si="7"/>
        <v>0</v>
      </c>
      <c r="I44" s="111">
        <f t="shared" si="7"/>
        <v>124</v>
      </c>
    </row>
    <row r="45" spans="1:9" ht="12.75">
      <c r="A45" s="2" t="s">
        <v>4</v>
      </c>
      <c r="B45" s="110">
        <f>SUM(B9,B15,B27,B33,B39)</f>
        <v>0</v>
      </c>
      <c r="C45" s="110">
        <f aca="true" t="shared" si="8" ref="C45:I45">SUM(C9,C15,C27,C33,C39)</f>
        <v>0</v>
      </c>
      <c r="D45" s="110">
        <f t="shared" si="8"/>
        <v>0</v>
      </c>
      <c r="E45" s="110">
        <f t="shared" si="8"/>
        <v>2</v>
      </c>
      <c r="F45" s="110">
        <f t="shared" si="8"/>
        <v>1</v>
      </c>
      <c r="G45" s="110">
        <f t="shared" si="8"/>
        <v>0</v>
      </c>
      <c r="H45" s="110">
        <f t="shared" si="8"/>
        <v>0</v>
      </c>
      <c r="I45" s="111">
        <f t="shared" si="8"/>
        <v>3</v>
      </c>
    </row>
    <row r="46" spans="1:9" ht="12.75">
      <c r="A46" s="103" t="s">
        <v>5</v>
      </c>
      <c r="B46" s="110">
        <f>SUM(B10,B16,B21,B28,B34,B40)</f>
        <v>0</v>
      </c>
      <c r="C46" s="110">
        <f aca="true" t="shared" si="9" ref="C46:I46">SUM(C10,C16,C21,C28,C34,C40)</f>
        <v>0</v>
      </c>
      <c r="D46" s="110">
        <f t="shared" si="9"/>
        <v>1</v>
      </c>
      <c r="E46" s="110">
        <f t="shared" si="9"/>
        <v>10</v>
      </c>
      <c r="F46" s="110">
        <f t="shared" si="9"/>
        <v>16</v>
      </c>
      <c r="G46" s="110">
        <f t="shared" si="9"/>
        <v>2</v>
      </c>
      <c r="H46" s="110">
        <f t="shared" si="9"/>
        <v>0</v>
      </c>
      <c r="I46" s="111">
        <f t="shared" si="9"/>
        <v>29</v>
      </c>
    </row>
    <row r="47" spans="1:9" ht="12.75">
      <c r="A47" s="122" t="s">
        <v>79</v>
      </c>
      <c r="B47" s="110">
        <f>SUM(B22)</f>
        <v>0</v>
      </c>
      <c r="C47" s="110">
        <f aca="true" t="shared" si="10" ref="C47:I47">SUM(C22)</f>
        <v>0</v>
      </c>
      <c r="D47" s="110">
        <f t="shared" si="10"/>
        <v>0</v>
      </c>
      <c r="E47" s="110">
        <f t="shared" si="10"/>
        <v>0</v>
      </c>
      <c r="F47" s="110">
        <f t="shared" si="10"/>
        <v>1</v>
      </c>
      <c r="G47" s="110">
        <f t="shared" si="10"/>
        <v>0</v>
      </c>
      <c r="H47" s="110">
        <f t="shared" si="10"/>
        <v>0</v>
      </c>
      <c r="I47" s="111">
        <f t="shared" si="10"/>
        <v>1</v>
      </c>
    </row>
    <row r="48" spans="1:9" s="7" customFormat="1" ht="12.75">
      <c r="A48" s="115" t="s">
        <v>0</v>
      </c>
      <c r="B48" s="113">
        <f>SUM(B43:B47)</f>
        <v>0</v>
      </c>
      <c r="C48" s="113">
        <f aca="true" t="shared" si="11" ref="C48:I48">SUM(C43:C47)</f>
        <v>1</v>
      </c>
      <c r="D48" s="113">
        <f t="shared" si="11"/>
        <v>7</v>
      </c>
      <c r="E48" s="113">
        <f t="shared" si="11"/>
        <v>69</v>
      </c>
      <c r="F48" s="113">
        <f t="shared" si="11"/>
        <v>101</v>
      </c>
      <c r="G48" s="113">
        <f t="shared" si="11"/>
        <v>13</v>
      </c>
      <c r="H48" s="113">
        <f t="shared" si="11"/>
        <v>0</v>
      </c>
      <c r="I48" s="114">
        <f t="shared" si="11"/>
        <v>191</v>
      </c>
    </row>
    <row r="49" ht="5.25" customHeight="1">
      <c r="A49" s="103"/>
    </row>
    <row r="50" spans="1:9" ht="12.75">
      <c r="A50" s="199" t="s">
        <v>127</v>
      </c>
      <c r="B50" s="102"/>
      <c r="C50" s="102"/>
      <c r="D50" s="102"/>
      <c r="E50" s="102"/>
      <c r="F50" s="102"/>
      <c r="G50" s="102"/>
      <c r="H50" s="102"/>
      <c r="I50" s="103"/>
    </row>
    <row r="51" spans="1:9" ht="12.75">
      <c r="A51" s="199" t="s">
        <v>73</v>
      </c>
      <c r="B51" s="102"/>
      <c r="C51" s="102"/>
      <c r="D51" s="102"/>
      <c r="E51" s="102"/>
      <c r="F51" s="102"/>
      <c r="G51" s="102"/>
      <c r="H51" s="102"/>
      <c r="I51" s="103"/>
    </row>
    <row r="52" spans="1:9" ht="12.75" customHeight="1">
      <c r="A52" s="200" t="s">
        <v>126</v>
      </c>
      <c r="B52" s="102"/>
      <c r="C52" s="102"/>
      <c r="D52" s="102"/>
      <c r="E52" s="102"/>
      <c r="F52" s="102"/>
      <c r="G52" s="193"/>
      <c r="H52" s="102"/>
      <c r="I52" s="103"/>
    </row>
    <row r="53" ht="12.75">
      <c r="A53" s="103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84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18.421875" style="0" customWidth="1"/>
    <col min="2" max="2" width="7.421875" style="0" customWidth="1"/>
    <col min="3" max="4" width="6.421875" style="0" customWidth="1"/>
    <col min="5" max="5" width="7.28125" style="0" customWidth="1"/>
    <col min="6" max="7" width="6.421875" style="0" customWidth="1"/>
    <col min="8" max="8" width="7.421875" style="0" customWidth="1"/>
    <col min="9" max="10" width="6.421875" style="0" customWidth="1"/>
    <col min="11" max="11" width="7.421875" style="0" customWidth="1"/>
    <col min="12" max="13" width="6.421875" style="0" customWidth="1"/>
    <col min="14" max="14" width="7.421875" style="0" customWidth="1"/>
    <col min="15" max="16" width="6.421875" style="0" customWidth="1"/>
    <col min="17" max="17" width="8.28125" style="0" customWidth="1"/>
    <col min="18" max="18" width="6.421875" style="0" customWidth="1"/>
    <col min="19" max="19" width="6.7109375" style="0" customWidth="1"/>
    <col min="20" max="20" width="7.57421875" style="0" customWidth="1"/>
    <col min="21" max="21" width="7.28125" style="2" customWidth="1"/>
    <col min="22" max="22" width="7.28125" style="0" customWidth="1"/>
  </cols>
  <sheetData>
    <row r="1" ht="12.75">
      <c r="A1" s="1" t="s">
        <v>146</v>
      </c>
    </row>
    <row r="2" spans="1:22" s="40" customFormat="1" ht="12">
      <c r="A2" s="39" t="s">
        <v>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s="40" customFormat="1" ht="12">
      <c r="A3" s="39" t="s">
        <v>92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s="40" customFormat="1" ht="12" thickBot="1">
      <c r="A4" s="38"/>
      <c r="D4" s="38"/>
      <c r="G4" s="38"/>
      <c r="J4" s="38"/>
      <c r="M4" s="38"/>
      <c r="O4" s="38"/>
      <c r="P4" s="38"/>
      <c r="S4" s="38"/>
      <c r="U4" s="38"/>
      <c r="V4" s="38"/>
    </row>
    <row r="5" spans="1:22" s="40" customFormat="1" ht="11.25">
      <c r="A5" s="41"/>
      <c r="B5" s="42" t="s">
        <v>34</v>
      </c>
      <c r="C5" s="43"/>
      <c r="D5" s="44"/>
      <c r="E5" s="42" t="s">
        <v>15</v>
      </c>
      <c r="F5" s="43"/>
      <c r="G5" s="44"/>
      <c r="H5" s="42" t="s">
        <v>16</v>
      </c>
      <c r="I5" s="43"/>
      <c r="J5" s="44"/>
      <c r="K5" s="42" t="s">
        <v>17</v>
      </c>
      <c r="L5" s="43"/>
      <c r="M5" s="44"/>
      <c r="N5" s="42" t="s">
        <v>35</v>
      </c>
      <c r="O5" s="44"/>
      <c r="P5" s="44"/>
      <c r="Q5" s="42" t="s">
        <v>36</v>
      </c>
      <c r="R5" s="43"/>
      <c r="S5" s="44"/>
      <c r="T5" s="42" t="s">
        <v>6</v>
      </c>
      <c r="U5" s="44"/>
      <c r="V5" s="44"/>
    </row>
    <row r="6" spans="2:22" s="38" customFormat="1" ht="11.25">
      <c r="B6" s="45" t="s">
        <v>37</v>
      </c>
      <c r="C6" s="46"/>
      <c r="D6" s="47"/>
      <c r="E6" s="48"/>
      <c r="G6" s="49"/>
      <c r="H6" s="48"/>
      <c r="J6" s="49"/>
      <c r="K6" s="48"/>
      <c r="M6" s="49"/>
      <c r="N6" s="48"/>
      <c r="P6" s="49"/>
      <c r="Q6" s="45" t="s">
        <v>34</v>
      </c>
      <c r="R6" s="46"/>
      <c r="S6" s="46"/>
      <c r="T6" s="48"/>
      <c r="V6" s="49"/>
    </row>
    <row r="7" spans="2:22" s="38" customFormat="1" ht="11.25">
      <c r="B7" s="48"/>
      <c r="D7" s="49"/>
      <c r="E7" s="48"/>
      <c r="G7" s="49"/>
      <c r="H7" s="48"/>
      <c r="J7" s="49"/>
      <c r="K7" s="48"/>
      <c r="M7" s="49"/>
      <c r="N7" s="48"/>
      <c r="P7" s="49"/>
      <c r="Q7" s="45" t="s">
        <v>38</v>
      </c>
      <c r="R7" s="46"/>
      <c r="S7" s="46"/>
      <c r="T7" s="48"/>
      <c r="V7" s="49"/>
    </row>
    <row r="8" spans="1:22" s="40" customFormat="1" ht="11.25">
      <c r="A8" s="50" t="s">
        <v>16</v>
      </c>
      <c r="B8" s="51" t="s">
        <v>18</v>
      </c>
      <c r="C8" s="52" t="s">
        <v>20</v>
      </c>
      <c r="D8" s="52" t="s">
        <v>6</v>
      </c>
      <c r="E8" s="51" t="s">
        <v>18</v>
      </c>
      <c r="F8" s="52" t="s">
        <v>20</v>
      </c>
      <c r="G8" s="52" t="s">
        <v>6</v>
      </c>
      <c r="H8" s="51" t="s">
        <v>18</v>
      </c>
      <c r="I8" s="52" t="s">
        <v>20</v>
      </c>
      <c r="J8" s="52" t="s">
        <v>6</v>
      </c>
      <c r="K8" s="51" t="s">
        <v>18</v>
      </c>
      <c r="L8" s="52" t="s">
        <v>20</v>
      </c>
      <c r="M8" s="52" t="s">
        <v>6</v>
      </c>
      <c r="N8" s="51" t="s">
        <v>18</v>
      </c>
      <c r="O8" s="52" t="s">
        <v>20</v>
      </c>
      <c r="P8" s="52" t="s">
        <v>6</v>
      </c>
      <c r="Q8" s="51" t="s">
        <v>18</v>
      </c>
      <c r="R8" s="52" t="s">
        <v>20</v>
      </c>
      <c r="S8" s="52" t="s">
        <v>6</v>
      </c>
      <c r="T8" s="51" t="s">
        <v>18</v>
      </c>
      <c r="U8" s="52" t="s">
        <v>20</v>
      </c>
      <c r="V8" s="52" t="s">
        <v>6</v>
      </c>
    </row>
    <row r="9" spans="1:22" s="40" customFormat="1" ht="11.25">
      <c r="A9" s="53" t="s">
        <v>1</v>
      </c>
      <c r="B9" s="54">
        <v>49</v>
      </c>
      <c r="C9" s="55">
        <v>5</v>
      </c>
      <c r="D9" s="55">
        <f aca="true" t="shared" si="0" ref="D9:D14">SUM(B9:C9)</f>
        <v>54</v>
      </c>
      <c r="E9" s="54">
        <v>183</v>
      </c>
      <c r="F9" s="55">
        <v>20</v>
      </c>
      <c r="G9" s="55">
        <f aca="true" t="shared" si="1" ref="G9:G14">SUM(E9:F9)</f>
        <v>203</v>
      </c>
      <c r="H9" s="54">
        <v>7</v>
      </c>
      <c r="I9" s="55">
        <v>0</v>
      </c>
      <c r="J9" s="55">
        <f aca="true" t="shared" si="2" ref="J9:J14">SUM(H9:I9)</f>
        <v>7</v>
      </c>
      <c r="K9" s="54">
        <v>23</v>
      </c>
      <c r="L9" s="55">
        <v>6</v>
      </c>
      <c r="M9" s="55">
        <f aca="true" t="shared" si="3" ref="M9:M14">SUM(K9:L9)</f>
        <v>29</v>
      </c>
      <c r="N9" s="54">
        <v>0</v>
      </c>
      <c r="O9" s="55">
        <v>0</v>
      </c>
      <c r="P9" s="55">
        <f aca="true" t="shared" si="4" ref="P9:P14">SUM(N9:O9)</f>
        <v>0</v>
      </c>
      <c r="Q9" s="54">
        <v>0</v>
      </c>
      <c r="R9" s="55">
        <v>0</v>
      </c>
      <c r="S9" s="55">
        <f aca="true" t="shared" si="5" ref="S9:S14">SUM(Q9:R9)</f>
        <v>0</v>
      </c>
      <c r="T9" s="54">
        <f>SUM(Q9,N9,K9,H9,E9,B9)</f>
        <v>262</v>
      </c>
      <c r="U9" s="55">
        <f>SUM(R9,O9,L9,I9,F9,C9)</f>
        <v>31</v>
      </c>
      <c r="V9" s="55">
        <f>SUM(S9,P9,M9,J9,G9,D9)</f>
        <v>293</v>
      </c>
    </row>
    <row r="10" spans="1:22" s="40" customFormat="1" ht="11.25">
      <c r="A10" s="38" t="s">
        <v>7</v>
      </c>
      <c r="B10" s="56">
        <v>31</v>
      </c>
      <c r="C10" s="57">
        <v>2</v>
      </c>
      <c r="D10" s="58">
        <f t="shared" si="0"/>
        <v>33</v>
      </c>
      <c r="E10" s="56">
        <v>91</v>
      </c>
      <c r="F10" s="57">
        <v>8</v>
      </c>
      <c r="G10" s="58">
        <f t="shared" si="1"/>
        <v>99</v>
      </c>
      <c r="H10" s="56">
        <v>2</v>
      </c>
      <c r="I10" s="57">
        <v>0</v>
      </c>
      <c r="J10" s="58">
        <f t="shared" si="2"/>
        <v>2</v>
      </c>
      <c r="K10" s="56">
        <v>8</v>
      </c>
      <c r="L10" s="57">
        <v>3</v>
      </c>
      <c r="M10" s="58">
        <f t="shared" si="3"/>
        <v>11</v>
      </c>
      <c r="N10" s="56">
        <v>0</v>
      </c>
      <c r="O10" s="58">
        <v>0</v>
      </c>
      <c r="P10" s="58">
        <f t="shared" si="4"/>
        <v>0</v>
      </c>
      <c r="Q10" s="56">
        <v>0</v>
      </c>
      <c r="R10" s="57">
        <v>0</v>
      </c>
      <c r="S10" s="80">
        <f t="shared" si="5"/>
        <v>0</v>
      </c>
      <c r="T10" s="56">
        <f aca="true" t="shared" si="6" ref="T10:T15">SUM(Q10,N10,K10,H10,E10,B10)</f>
        <v>132</v>
      </c>
      <c r="U10" s="58">
        <f aca="true" t="shared" si="7" ref="U10:U15">SUM(R10,O10,L10,I10,F10,C10)</f>
        <v>13</v>
      </c>
      <c r="V10" s="58">
        <f aca="true" t="shared" si="8" ref="V10:V15">SUM(S10,P10,M10,J10,G10,D10)</f>
        <v>145</v>
      </c>
    </row>
    <row r="11" spans="1:22" s="40" customFormat="1" ht="11.25">
      <c r="A11" s="38" t="s">
        <v>93</v>
      </c>
      <c r="B11" s="56">
        <v>13</v>
      </c>
      <c r="C11" s="57">
        <v>1</v>
      </c>
      <c r="D11" s="58">
        <f t="shared" si="0"/>
        <v>14</v>
      </c>
      <c r="E11" s="56">
        <v>19</v>
      </c>
      <c r="F11" s="57">
        <v>2</v>
      </c>
      <c r="G11" s="58">
        <f t="shared" si="1"/>
        <v>21</v>
      </c>
      <c r="H11" s="56">
        <v>0</v>
      </c>
      <c r="I11" s="57">
        <v>0</v>
      </c>
      <c r="J11" s="58">
        <f t="shared" si="2"/>
        <v>0</v>
      </c>
      <c r="K11" s="56">
        <v>2</v>
      </c>
      <c r="L11" s="57">
        <v>0</v>
      </c>
      <c r="M11" s="58">
        <f t="shared" si="3"/>
        <v>2</v>
      </c>
      <c r="N11" s="56">
        <v>0</v>
      </c>
      <c r="O11" s="58">
        <v>0</v>
      </c>
      <c r="P11" s="58">
        <f t="shared" si="4"/>
        <v>0</v>
      </c>
      <c r="Q11" s="56">
        <v>1</v>
      </c>
      <c r="R11" s="57">
        <v>2</v>
      </c>
      <c r="S11" s="80">
        <f t="shared" si="5"/>
        <v>3</v>
      </c>
      <c r="T11" s="56">
        <f t="shared" si="6"/>
        <v>35</v>
      </c>
      <c r="U11" s="58">
        <f t="shared" si="7"/>
        <v>5</v>
      </c>
      <c r="V11" s="58">
        <f t="shared" si="8"/>
        <v>40</v>
      </c>
    </row>
    <row r="12" spans="1:23" s="40" customFormat="1" ht="13.5">
      <c r="A12" s="38" t="s">
        <v>9</v>
      </c>
      <c r="B12" s="56">
        <v>42</v>
      </c>
      <c r="C12" s="57">
        <v>4</v>
      </c>
      <c r="D12" s="58">
        <f t="shared" si="0"/>
        <v>46</v>
      </c>
      <c r="E12" s="56">
        <v>142</v>
      </c>
      <c r="F12" s="57">
        <v>15</v>
      </c>
      <c r="G12" s="58">
        <f t="shared" si="1"/>
        <v>157</v>
      </c>
      <c r="H12" s="56">
        <v>1</v>
      </c>
      <c r="I12" s="57">
        <v>0</v>
      </c>
      <c r="J12" s="58">
        <f t="shared" si="2"/>
        <v>1</v>
      </c>
      <c r="K12" s="56">
        <v>1</v>
      </c>
      <c r="L12" s="57">
        <v>0</v>
      </c>
      <c r="M12" s="58">
        <f t="shared" si="3"/>
        <v>1</v>
      </c>
      <c r="N12" s="56">
        <v>0</v>
      </c>
      <c r="O12" s="58">
        <v>0</v>
      </c>
      <c r="P12" s="58">
        <f t="shared" si="4"/>
        <v>0</v>
      </c>
      <c r="Q12" s="56">
        <v>0</v>
      </c>
      <c r="R12" s="57">
        <v>0</v>
      </c>
      <c r="S12" s="80">
        <f t="shared" si="5"/>
        <v>0</v>
      </c>
      <c r="T12" s="56">
        <f t="shared" si="6"/>
        <v>186</v>
      </c>
      <c r="U12" s="58">
        <f t="shared" si="7"/>
        <v>19</v>
      </c>
      <c r="V12" s="58">
        <f t="shared" si="8"/>
        <v>205</v>
      </c>
      <c r="W12" s="152"/>
    </row>
    <row r="13" spans="1:22" s="40" customFormat="1" ht="11.25">
      <c r="A13" s="38" t="s">
        <v>10</v>
      </c>
      <c r="B13" s="56">
        <v>50</v>
      </c>
      <c r="C13" s="57">
        <v>5</v>
      </c>
      <c r="D13" s="58">
        <f t="shared" si="0"/>
        <v>55</v>
      </c>
      <c r="E13" s="56">
        <v>133</v>
      </c>
      <c r="F13" s="57">
        <v>19</v>
      </c>
      <c r="G13" s="58">
        <f t="shared" si="1"/>
        <v>152</v>
      </c>
      <c r="H13" s="56">
        <v>9</v>
      </c>
      <c r="I13" s="57">
        <v>2</v>
      </c>
      <c r="J13" s="58">
        <f t="shared" si="2"/>
        <v>11</v>
      </c>
      <c r="K13" s="56">
        <v>6</v>
      </c>
      <c r="L13" s="57">
        <v>1</v>
      </c>
      <c r="M13" s="58">
        <f t="shared" si="3"/>
        <v>7</v>
      </c>
      <c r="N13" s="56">
        <v>0</v>
      </c>
      <c r="O13" s="58">
        <v>0</v>
      </c>
      <c r="P13" s="58">
        <f t="shared" si="4"/>
        <v>0</v>
      </c>
      <c r="Q13" s="56">
        <v>0</v>
      </c>
      <c r="R13" s="57">
        <v>0</v>
      </c>
      <c r="S13" s="80">
        <f t="shared" si="5"/>
        <v>0</v>
      </c>
      <c r="T13" s="56">
        <f t="shared" si="6"/>
        <v>198</v>
      </c>
      <c r="U13" s="58">
        <f t="shared" si="7"/>
        <v>27</v>
      </c>
      <c r="V13" s="58">
        <f t="shared" si="8"/>
        <v>225</v>
      </c>
    </row>
    <row r="14" spans="1:22" s="40" customFormat="1" ht="11.25">
      <c r="A14" s="38" t="s">
        <v>12</v>
      </c>
      <c r="B14" s="56">
        <v>32</v>
      </c>
      <c r="C14" s="57">
        <v>4</v>
      </c>
      <c r="D14" s="58">
        <f t="shared" si="0"/>
        <v>36</v>
      </c>
      <c r="E14" s="56">
        <v>100</v>
      </c>
      <c r="F14" s="57">
        <v>10</v>
      </c>
      <c r="G14" s="58">
        <f t="shared" si="1"/>
        <v>110</v>
      </c>
      <c r="H14" s="56">
        <v>9</v>
      </c>
      <c r="I14" s="57">
        <v>1</v>
      </c>
      <c r="J14" s="58">
        <f t="shared" si="2"/>
        <v>10</v>
      </c>
      <c r="K14" s="56">
        <v>2</v>
      </c>
      <c r="L14" s="57">
        <v>1</v>
      </c>
      <c r="M14" s="58">
        <f t="shared" si="3"/>
        <v>3</v>
      </c>
      <c r="N14" s="56">
        <v>0</v>
      </c>
      <c r="O14" s="58">
        <v>1</v>
      </c>
      <c r="P14" s="58">
        <f t="shared" si="4"/>
        <v>1</v>
      </c>
      <c r="Q14" s="56">
        <v>0</v>
      </c>
      <c r="R14" s="57">
        <v>0</v>
      </c>
      <c r="S14" s="80">
        <f t="shared" si="5"/>
        <v>0</v>
      </c>
      <c r="T14" s="56">
        <f t="shared" si="6"/>
        <v>143</v>
      </c>
      <c r="U14" s="58">
        <f t="shared" si="7"/>
        <v>17</v>
      </c>
      <c r="V14" s="58">
        <f t="shared" si="8"/>
        <v>160</v>
      </c>
    </row>
    <row r="15" spans="1:22" s="62" customFormat="1" ht="12">
      <c r="A15" s="59" t="s">
        <v>6</v>
      </c>
      <c r="B15" s="60">
        <f>SUM(B9:B14)</f>
        <v>217</v>
      </c>
      <c r="C15" s="61">
        <f aca="true" t="shared" si="9" ref="C15:S15">SUM(C9:C14)</f>
        <v>21</v>
      </c>
      <c r="D15" s="61">
        <f t="shared" si="9"/>
        <v>238</v>
      </c>
      <c r="E15" s="60">
        <f t="shared" si="9"/>
        <v>668</v>
      </c>
      <c r="F15" s="61">
        <f t="shared" si="9"/>
        <v>74</v>
      </c>
      <c r="G15" s="61">
        <f t="shared" si="9"/>
        <v>742</v>
      </c>
      <c r="H15" s="60">
        <f t="shared" si="9"/>
        <v>28</v>
      </c>
      <c r="I15" s="61">
        <f t="shared" si="9"/>
        <v>3</v>
      </c>
      <c r="J15" s="61">
        <f t="shared" si="9"/>
        <v>31</v>
      </c>
      <c r="K15" s="60">
        <f t="shared" si="9"/>
        <v>42</v>
      </c>
      <c r="L15" s="61">
        <f t="shared" si="9"/>
        <v>11</v>
      </c>
      <c r="M15" s="61">
        <f t="shared" si="9"/>
        <v>53</v>
      </c>
      <c r="N15" s="60">
        <f t="shared" si="9"/>
        <v>0</v>
      </c>
      <c r="O15" s="61">
        <f t="shared" si="9"/>
        <v>1</v>
      </c>
      <c r="P15" s="61">
        <f t="shared" si="9"/>
        <v>1</v>
      </c>
      <c r="Q15" s="60">
        <f t="shared" si="9"/>
        <v>1</v>
      </c>
      <c r="R15" s="61">
        <f t="shared" si="9"/>
        <v>2</v>
      </c>
      <c r="S15" s="61">
        <f t="shared" si="9"/>
        <v>3</v>
      </c>
      <c r="T15" s="60">
        <f t="shared" si="6"/>
        <v>956</v>
      </c>
      <c r="U15" s="61">
        <f t="shared" si="7"/>
        <v>112</v>
      </c>
      <c r="V15" s="61">
        <f t="shared" si="8"/>
        <v>1068</v>
      </c>
    </row>
    <row r="16" spans="2:22" s="62" customFormat="1" ht="6.75" customHeight="1"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</row>
    <row r="17" spans="1:22" ht="13.5" customHeight="1">
      <c r="A17" s="122" t="s">
        <v>149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3"/>
      <c r="V17" s="102"/>
    </row>
    <row r="18" spans="1:22" ht="13.5" customHeight="1">
      <c r="A18" s="122" t="s">
        <v>147</v>
      </c>
      <c r="B18" s="102"/>
      <c r="C18" s="102"/>
      <c r="D18" s="102"/>
      <c r="E18" s="193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3"/>
      <c r="V18" s="102"/>
    </row>
    <row r="19" spans="1:22" ht="13.5" customHeight="1">
      <c r="A19" s="122" t="s">
        <v>148</v>
      </c>
      <c r="B19" s="102"/>
      <c r="C19" s="102"/>
      <c r="D19" s="102"/>
      <c r="E19" s="193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3"/>
      <c r="V19" s="102"/>
    </row>
    <row r="20" spans="1:22" ht="13.5" customHeight="1">
      <c r="A20" s="122" t="s">
        <v>95</v>
      </c>
      <c r="B20" s="102"/>
      <c r="C20" s="102"/>
      <c r="D20" s="102"/>
      <c r="E20" s="193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3"/>
      <c r="V20" s="102"/>
    </row>
    <row r="21" spans="1:22" ht="12.75">
      <c r="A21" s="194" t="s">
        <v>94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3"/>
      <c r="V21" s="102"/>
    </row>
    <row r="22" spans="1:22" ht="12.75">
      <c r="A22" s="194" t="s">
        <v>122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/>
      <c r="V22" s="102"/>
    </row>
    <row r="23" ht="12.75">
      <c r="E23" s="38"/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8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31.00390625" style="103" customWidth="1"/>
    <col min="2" max="8" width="10.140625" style="102" customWidth="1"/>
    <col min="9" max="9" width="10.140625" style="103" customWidth="1"/>
    <col min="10" max="16384" width="9.140625" style="102" customWidth="1"/>
  </cols>
  <sheetData>
    <row r="1" ht="12.75">
      <c r="A1" s="1" t="s">
        <v>146</v>
      </c>
    </row>
    <row r="2" spans="1:9" ht="12.75">
      <c r="A2" s="291" t="s">
        <v>39</v>
      </c>
      <c r="B2" s="291"/>
      <c r="C2" s="291"/>
      <c r="D2" s="291"/>
      <c r="E2" s="291"/>
      <c r="F2" s="291"/>
      <c r="G2" s="291"/>
      <c r="H2" s="291"/>
      <c r="I2" s="291"/>
    </row>
    <row r="3" spans="1:9" ht="12.75">
      <c r="A3" s="291" t="s">
        <v>24</v>
      </c>
      <c r="B3" s="291"/>
      <c r="C3" s="291"/>
      <c r="D3" s="291"/>
      <c r="E3" s="291"/>
      <c r="F3" s="291"/>
      <c r="G3" s="291"/>
      <c r="H3" s="291"/>
      <c r="I3" s="291"/>
    </row>
    <row r="4" ht="13.5" thickBot="1"/>
    <row r="5" spans="1:9" ht="12.75">
      <c r="A5" s="104"/>
      <c r="B5" s="105">
        <v>0</v>
      </c>
      <c r="C5" s="106" t="s">
        <v>25</v>
      </c>
      <c r="D5" s="106" t="s">
        <v>26</v>
      </c>
      <c r="E5" s="106" t="s">
        <v>30</v>
      </c>
      <c r="F5" s="106" t="s">
        <v>31</v>
      </c>
      <c r="G5" s="106" t="s">
        <v>27</v>
      </c>
      <c r="H5" s="105">
        <v>1</v>
      </c>
      <c r="I5" s="107" t="s">
        <v>6</v>
      </c>
    </row>
    <row r="6" spans="1:9" s="103" customFormat="1" ht="12.75">
      <c r="A6" s="108" t="s">
        <v>1</v>
      </c>
      <c r="B6" s="190"/>
      <c r="C6" s="191"/>
      <c r="D6" s="191"/>
      <c r="E6" s="191"/>
      <c r="F6" s="191"/>
      <c r="G6" s="191"/>
      <c r="H6" s="190"/>
      <c r="I6" s="192"/>
    </row>
    <row r="7" spans="1:9" ht="12.75">
      <c r="A7" s="109" t="s">
        <v>2</v>
      </c>
      <c r="B7" s="110">
        <v>0</v>
      </c>
      <c r="C7" s="110">
        <v>3</v>
      </c>
      <c r="D7" s="110">
        <v>23</v>
      </c>
      <c r="E7" s="110">
        <v>16</v>
      </c>
      <c r="F7" s="110">
        <v>5</v>
      </c>
      <c r="G7" s="110">
        <v>2</v>
      </c>
      <c r="H7" s="110">
        <v>0</v>
      </c>
      <c r="I7" s="111">
        <f>SUM(B7:H7)</f>
        <v>49</v>
      </c>
    </row>
    <row r="8" spans="1:9" ht="12.75">
      <c r="A8" s="109" t="s">
        <v>3</v>
      </c>
      <c r="B8" s="110">
        <v>1</v>
      </c>
      <c r="C8" s="110">
        <v>66</v>
      </c>
      <c r="D8" s="110">
        <v>51</v>
      </c>
      <c r="E8" s="110">
        <v>42</v>
      </c>
      <c r="F8" s="110">
        <v>5</v>
      </c>
      <c r="G8" s="110">
        <v>18</v>
      </c>
      <c r="H8" s="110">
        <v>0</v>
      </c>
      <c r="I8" s="111">
        <f>SUM(B8:H8)</f>
        <v>183</v>
      </c>
    </row>
    <row r="9" spans="1:9" ht="12.75">
      <c r="A9" s="109" t="s">
        <v>4</v>
      </c>
      <c r="B9" s="110">
        <v>0</v>
      </c>
      <c r="C9" s="110">
        <v>2</v>
      </c>
      <c r="D9" s="110">
        <v>0</v>
      </c>
      <c r="E9" s="110">
        <v>0</v>
      </c>
      <c r="F9" s="110">
        <v>3</v>
      </c>
      <c r="G9" s="110">
        <v>2</v>
      </c>
      <c r="H9" s="110">
        <v>0</v>
      </c>
      <c r="I9" s="111">
        <f>SUM(B9:H9)</f>
        <v>7</v>
      </c>
    </row>
    <row r="10" spans="1:9" ht="12.75">
      <c r="A10" s="109" t="s">
        <v>5</v>
      </c>
      <c r="B10" s="110">
        <v>0</v>
      </c>
      <c r="C10" s="110">
        <v>5</v>
      </c>
      <c r="D10" s="110">
        <v>3</v>
      </c>
      <c r="E10" s="110">
        <v>5</v>
      </c>
      <c r="F10" s="110">
        <v>3</v>
      </c>
      <c r="G10" s="110">
        <v>7</v>
      </c>
      <c r="H10" s="110">
        <v>0</v>
      </c>
      <c r="I10" s="111">
        <f>SUM(B10:H10)</f>
        <v>23</v>
      </c>
    </row>
    <row r="11" spans="1:9" s="115" customFormat="1" ht="12.75">
      <c r="A11" s="112" t="s">
        <v>6</v>
      </c>
      <c r="B11" s="113">
        <f>SUM(B7:B10)</f>
        <v>1</v>
      </c>
      <c r="C11" s="113">
        <f aca="true" t="shared" si="0" ref="C11:H11">SUM(C7:C10)</f>
        <v>76</v>
      </c>
      <c r="D11" s="113">
        <f t="shared" si="0"/>
        <v>77</v>
      </c>
      <c r="E11" s="113">
        <f t="shared" si="0"/>
        <v>63</v>
      </c>
      <c r="F11" s="113">
        <f t="shared" si="0"/>
        <v>16</v>
      </c>
      <c r="G11" s="113">
        <f t="shared" si="0"/>
        <v>29</v>
      </c>
      <c r="H11" s="113">
        <f t="shared" si="0"/>
        <v>0</v>
      </c>
      <c r="I11" s="114">
        <f>SUM(B11:H11)</f>
        <v>262</v>
      </c>
    </row>
    <row r="12" spans="1:9" s="115" customFormat="1" ht="12.75">
      <c r="A12" s="116" t="s">
        <v>7</v>
      </c>
      <c r="B12" s="117"/>
      <c r="C12" s="117"/>
      <c r="D12" s="117"/>
      <c r="E12" s="117"/>
      <c r="F12" s="117"/>
      <c r="G12" s="117"/>
      <c r="H12" s="117"/>
      <c r="I12" s="118"/>
    </row>
    <row r="13" spans="1:9" ht="12.75">
      <c r="A13" s="109" t="s">
        <v>2</v>
      </c>
      <c r="B13" s="110">
        <v>0</v>
      </c>
      <c r="C13" s="110">
        <v>1</v>
      </c>
      <c r="D13" s="110">
        <v>14</v>
      </c>
      <c r="E13" s="110">
        <v>7</v>
      </c>
      <c r="F13" s="110">
        <v>7</v>
      </c>
      <c r="G13" s="110">
        <v>2</v>
      </c>
      <c r="H13" s="110">
        <v>0</v>
      </c>
      <c r="I13" s="111">
        <f>SUM(B13:H13)</f>
        <v>31</v>
      </c>
    </row>
    <row r="14" spans="1:9" ht="12.75">
      <c r="A14" s="109" t="s">
        <v>3</v>
      </c>
      <c r="B14" s="110">
        <v>0</v>
      </c>
      <c r="C14" s="110">
        <v>19</v>
      </c>
      <c r="D14" s="110">
        <v>40</v>
      </c>
      <c r="E14" s="110">
        <v>19</v>
      </c>
      <c r="F14" s="110">
        <v>2</v>
      </c>
      <c r="G14" s="110">
        <v>11</v>
      </c>
      <c r="H14" s="110">
        <v>0</v>
      </c>
      <c r="I14" s="111">
        <f>SUM(B14:H14)</f>
        <v>91</v>
      </c>
    </row>
    <row r="15" spans="1:9" ht="12.75">
      <c r="A15" s="109" t="s">
        <v>4</v>
      </c>
      <c r="B15" s="110">
        <v>0</v>
      </c>
      <c r="C15" s="110">
        <v>0</v>
      </c>
      <c r="D15" s="110">
        <v>0</v>
      </c>
      <c r="E15" s="110">
        <v>1</v>
      </c>
      <c r="F15" s="110">
        <v>1</v>
      </c>
      <c r="G15" s="110">
        <v>0</v>
      </c>
      <c r="H15" s="110">
        <v>0</v>
      </c>
      <c r="I15" s="111">
        <f>SUM(B15:H15)</f>
        <v>2</v>
      </c>
    </row>
    <row r="16" spans="1:9" ht="12.75">
      <c r="A16" s="109" t="s">
        <v>5</v>
      </c>
      <c r="B16" s="110">
        <v>0</v>
      </c>
      <c r="C16" s="110">
        <v>1</v>
      </c>
      <c r="D16" s="110">
        <v>0</v>
      </c>
      <c r="E16" s="110">
        <v>1</v>
      </c>
      <c r="F16" s="110">
        <v>1</v>
      </c>
      <c r="G16" s="110">
        <v>5</v>
      </c>
      <c r="H16" s="110">
        <v>0</v>
      </c>
      <c r="I16" s="111">
        <f>SUM(B16:H16)</f>
        <v>8</v>
      </c>
    </row>
    <row r="17" spans="1:9" s="115" customFormat="1" ht="12.75">
      <c r="A17" s="112" t="s">
        <v>6</v>
      </c>
      <c r="B17" s="113">
        <f>SUM(B13:B16)</f>
        <v>0</v>
      </c>
      <c r="C17" s="113">
        <f aca="true" t="shared" si="1" ref="C17:H17">SUM(C13:C16)</f>
        <v>21</v>
      </c>
      <c r="D17" s="113">
        <f t="shared" si="1"/>
        <v>54</v>
      </c>
      <c r="E17" s="113">
        <f t="shared" si="1"/>
        <v>28</v>
      </c>
      <c r="F17" s="113">
        <f t="shared" si="1"/>
        <v>11</v>
      </c>
      <c r="G17" s="113">
        <f t="shared" si="1"/>
        <v>18</v>
      </c>
      <c r="H17" s="113">
        <f t="shared" si="1"/>
        <v>0</v>
      </c>
      <c r="I17" s="114">
        <f>SUM(B17:H17)</f>
        <v>132</v>
      </c>
    </row>
    <row r="18" spans="1:9" s="115" customFormat="1" ht="12.75">
      <c r="A18" s="116" t="s">
        <v>8</v>
      </c>
      <c r="B18" s="117"/>
      <c r="C18" s="117"/>
      <c r="D18" s="117"/>
      <c r="E18" s="117"/>
      <c r="F18" s="117"/>
      <c r="G18" s="117"/>
      <c r="H18" s="117"/>
      <c r="I18" s="118"/>
    </row>
    <row r="19" spans="1:9" ht="12.75">
      <c r="A19" s="109" t="s">
        <v>2</v>
      </c>
      <c r="B19" s="110">
        <v>0</v>
      </c>
      <c r="C19" s="110">
        <v>3</v>
      </c>
      <c r="D19" s="110">
        <v>5</v>
      </c>
      <c r="E19" s="110">
        <v>4</v>
      </c>
      <c r="F19" s="110">
        <v>1</v>
      </c>
      <c r="G19" s="110">
        <v>0</v>
      </c>
      <c r="H19" s="110">
        <v>0</v>
      </c>
      <c r="I19" s="111">
        <f>SUM(B19:H19)</f>
        <v>13</v>
      </c>
    </row>
    <row r="20" spans="1:9" ht="12.75">
      <c r="A20" s="109" t="s">
        <v>3</v>
      </c>
      <c r="B20" s="110">
        <v>0</v>
      </c>
      <c r="C20" s="110">
        <v>4</v>
      </c>
      <c r="D20" s="110">
        <v>10</v>
      </c>
      <c r="E20" s="110">
        <v>4</v>
      </c>
      <c r="F20" s="110">
        <v>0</v>
      </c>
      <c r="G20" s="110">
        <v>1</v>
      </c>
      <c r="H20" s="110">
        <v>0</v>
      </c>
      <c r="I20" s="111">
        <f>SUM(B20:H20)</f>
        <v>19</v>
      </c>
    </row>
    <row r="21" spans="1:9" ht="12.75">
      <c r="A21" s="109" t="s">
        <v>5</v>
      </c>
      <c r="B21" s="110">
        <v>0</v>
      </c>
      <c r="C21" s="110">
        <v>0</v>
      </c>
      <c r="D21" s="110">
        <v>1</v>
      </c>
      <c r="E21" s="110">
        <v>1</v>
      </c>
      <c r="F21" s="110">
        <v>0</v>
      </c>
      <c r="G21" s="110">
        <v>0</v>
      </c>
      <c r="H21" s="110">
        <v>0</v>
      </c>
      <c r="I21" s="111">
        <f>SUM(B21:H21)</f>
        <v>2</v>
      </c>
    </row>
    <row r="22" spans="1:9" ht="12.75">
      <c r="A22" s="109" t="s">
        <v>80</v>
      </c>
      <c r="B22" s="110">
        <v>0</v>
      </c>
      <c r="C22" s="110">
        <v>0</v>
      </c>
      <c r="D22" s="110">
        <v>0</v>
      </c>
      <c r="E22" s="110">
        <v>0</v>
      </c>
      <c r="F22" s="110">
        <v>1</v>
      </c>
      <c r="G22" s="110">
        <v>0</v>
      </c>
      <c r="H22" s="110">
        <v>0</v>
      </c>
      <c r="I22" s="111">
        <f>SUM(B22:H22)</f>
        <v>1</v>
      </c>
    </row>
    <row r="23" spans="1:9" s="115" customFormat="1" ht="12.75">
      <c r="A23" s="112" t="s">
        <v>6</v>
      </c>
      <c r="B23" s="113">
        <f>SUM(B19:B22)</f>
        <v>0</v>
      </c>
      <c r="C23" s="113">
        <f aca="true" t="shared" si="2" ref="C23:H23">SUM(C19:C22)</f>
        <v>7</v>
      </c>
      <c r="D23" s="113">
        <f t="shared" si="2"/>
        <v>16</v>
      </c>
      <c r="E23" s="113">
        <f t="shared" si="2"/>
        <v>9</v>
      </c>
      <c r="F23" s="113">
        <f t="shared" si="2"/>
        <v>2</v>
      </c>
      <c r="G23" s="113">
        <f t="shared" si="2"/>
        <v>1</v>
      </c>
      <c r="H23" s="113">
        <f t="shared" si="2"/>
        <v>0</v>
      </c>
      <c r="I23" s="114">
        <f>SUM(B23:H23)</f>
        <v>35</v>
      </c>
    </row>
    <row r="24" spans="1:9" s="115" customFormat="1" ht="12.75">
      <c r="A24" s="116" t="s">
        <v>9</v>
      </c>
      <c r="B24" s="117"/>
      <c r="C24" s="117"/>
      <c r="D24" s="117"/>
      <c r="E24" s="117"/>
      <c r="F24" s="117"/>
      <c r="G24" s="117"/>
      <c r="H24" s="117"/>
      <c r="I24" s="118"/>
    </row>
    <row r="25" spans="1:9" ht="12.75">
      <c r="A25" s="109" t="s">
        <v>2</v>
      </c>
      <c r="B25" s="110">
        <v>0</v>
      </c>
      <c r="C25" s="110">
        <v>5</v>
      </c>
      <c r="D25" s="110">
        <v>18</v>
      </c>
      <c r="E25" s="110">
        <v>11</v>
      </c>
      <c r="F25" s="110">
        <v>6</v>
      </c>
      <c r="G25" s="110">
        <v>2</v>
      </c>
      <c r="H25" s="110">
        <v>0</v>
      </c>
      <c r="I25" s="111">
        <f>SUM(B25:H25)</f>
        <v>42</v>
      </c>
    </row>
    <row r="26" spans="1:9" ht="12.75">
      <c r="A26" s="109" t="s">
        <v>3</v>
      </c>
      <c r="B26" s="110">
        <v>0</v>
      </c>
      <c r="C26" s="110">
        <v>44</v>
      </c>
      <c r="D26" s="110">
        <v>38</v>
      </c>
      <c r="E26" s="110">
        <v>24</v>
      </c>
      <c r="F26" s="110">
        <v>14</v>
      </c>
      <c r="G26" s="110">
        <v>21</v>
      </c>
      <c r="H26" s="110">
        <v>1</v>
      </c>
      <c r="I26" s="111">
        <f>SUM(B26:H26)</f>
        <v>142</v>
      </c>
    </row>
    <row r="27" spans="1:9" ht="12.75">
      <c r="A27" s="109" t="s">
        <v>4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1</v>
      </c>
      <c r="H27" s="110">
        <v>0</v>
      </c>
      <c r="I27" s="111">
        <f>SUM(B27:H27)</f>
        <v>1</v>
      </c>
    </row>
    <row r="28" spans="1:9" ht="12.75">
      <c r="A28" s="109" t="s">
        <v>5</v>
      </c>
      <c r="B28" s="110">
        <v>0</v>
      </c>
      <c r="C28" s="110">
        <v>1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1">
        <f>SUM(B28:H28)</f>
        <v>1</v>
      </c>
    </row>
    <row r="29" spans="1:9" s="115" customFormat="1" ht="12.75">
      <c r="A29" s="112" t="s">
        <v>6</v>
      </c>
      <c r="B29" s="113">
        <f>SUM(B25:B28)</f>
        <v>0</v>
      </c>
      <c r="C29" s="113">
        <f aca="true" t="shared" si="3" ref="C29:H29">SUM(C25:C28)</f>
        <v>50</v>
      </c>
      <c r="D29" s="113">
        <f t="shared" si="3"/>
        <v>56</v>
      </c>
      <c r="E29" s="113">
        <f t="shared" si="3"/>
        <v>35</v>
      </c>
      <c r="F29" s="113">
        <f t="shared" si="3"/>
        <v>20</v>
      </c>
      <c r="G29" s="113">
        <f t="shared" si="3"/>
        <v>24</v>
      </c>
      <c r="H29" s="113">
        <f t="shared" si="3"/>
        <v>1</v>
      </c>
      <c r="I29" s="114">
        <f>SUM(B29:H29)</f>
        <v>186</v>
      </c>
    </row>
    <row r="30" spans="1:9" s="115" customFormat="1" ht="12.75">
      <c r="A30" s="116" t="s">
        <v>10</v>
      </c>
      <c r="B30" s="117"/>
      <c r="C30" s="117"/>
      <c r="D30" s="117"/>
      <c r="E30" s="117"/>
      <c r="F30" s="117"/>
      <c r="G30" s="117"/>
      <c r="H30" s="117"/>
      <c r="I30" s="118"/>
    </row>
    <row r="31" spans="1:9" ht="12.75">
      <c r="A31" s="109" t="s">
        <v>2</v>
      </c>
      <c r="B31" s="110">
        <v>0</v>
      </c>
      <c r="C31" s="110">
        <v>4</v>
      </c>
      <c r="D31" s="110">
        <v>19</v>
      </c>
      <c r="E31" s="110">
        <v>22</v>
      </c>
      <c r="F31" s="110">
        <v>3</v>
      </c>
      <c r="G31" s="110">
        <v>2</v>
      </c>
      <c r="H31" s="110">
        <v>0</v>
      </c>
      <c r="I31" s="111">
        <f>SUM(B31:H31)</f>
        <v>50</v>
      </c>
    </row>
    <row r="32" spans="1:9" ht="12.75">
      <c r="A32" s="109" t="s">
        <v>3</v>
      </c>
      <c r="B32" s="110">
        <v>0</v>
      </c>
      <c r="C32" s="110">
        <v>44</v>
      </c>
      <c r="D32" s="110">
        <v>35</v>
      </c>
      <c r="E32" s="110">
        <v>27</v>
      </c>
      <c r="F32" s="110">
        <v>13</v>
      </c>
      <c r="G32" s="110">
        <v>13</v>
      </c>
      <c r="H32" s="110">
        <v>1</v>
      </c>
      <c r="I32" s="111">
        <f>SUM(B32:H32)</f>
        <v>133</v>
      </c>
    </row>
    <row r="33" spans="1:9" ht="12.75">
      <c r="A33" s="109" t="s">
        <v>4</v>
      </c>
      <c r="B33" s="110">
        <v>0</v>
      </c>
      <c r="C33" s="110">
        <v>2</v>
      </c>
      <c r="D33" s="110">
        <v>2</v>
      </c>
      <c r="E33" s="110">
        <v>0</v>
      </c>
      <c r="F33" s="110">
        <v>0</v>
      </c>
      <c r="G33" s="110">
        <v>4</v>
      </c>
      <c r="H33" s="110">
        <v>1</v>
      </c>
      <c r="I33" s="111">
        <f>SUM(B33:H33)</f>
        <v>9</v>
      </c>
    </row>
    <row r="34" spans="1:9" ht="12.75">
      <c r="A34" s="109" t="s">
        <v>5</v>
      </c>
      <c r="B34" s="110">
        <v>0</v>
      </c>
      <c r="C34" s="110">
        <v>3</v>
      </c>
      <c r="D34" s="110">
        <v>1</v>
      </c>
      <c r="E34" s="110">
        <v>0</v>
      </c>
      <c r="F34" s="110">
        <v>1</v>
      </c>
      <c r="G34" s="110">
        <v>1</v>
      </c>
      <c r="H34" s="110">
        <v>0</v>
      </c>
      <c r="I34" s="111">
        <f>SUM(B34:H34)</f>
        <v>6</v>
      </c>
    </row>
    <row r="35" spans="1:9" s="115" customFormat="1" ht="12.75">
      <c r="A35" s="112" t="s">
        <v>6</v>
      </c>
      <c r="B35" s="113">
        <f>SUM(B31:B34)</f>
        <v>0</v>
      </c>
      <c r="C35" s="113">
        <f aca="true" t="shared" si="4" ref="C35:H35">SUM(C31:C34)</f>
        <v>53</v>
      </c>
      <c r="D35" s="113">
        <f t="shared" si="4"/>
        <v>57</v>
      </c>
      <c r="E35" s="113">
        <f t="shared" si="4"/>
        <v>49</v>
      </c>
      <c r="F35" s="113">
        <f t="shared" si="4"/>
        <v>17</v>
      </c>
      <c r="G35" s="113">
        <f t="shared" si="4"/>
        <v>20</v>
      </c>
      <c r="H35" s="113">
        <f t="shared" si="4"/>
        <v>2</v>
      </c>
      <c r="I35" s="114">
        <f>SUM(B35:H35)</f>
        <v>198</v>
      </c>
    </row>
    <row r="36" spans="1:9" s="115" customFormat="1" ht="12.75">
      <c r="A36" s="116" t="s">
        <v>12</v>
      </c>
      <c r="B36" s="117"/>
      <c r="C36" s="117"/>
      <c r="D36" s="117"/>
      <c r="E36" s="117"/>
      <c r="F36" s="117"/>
      <c r="G36" s="117"/>
      <c r="H36" s="117"/>
      <c r="I36" s="118"/>
    </row>
    <row r="37" spans="1:9" ht="12.75">
      <c r="A37" s="109" t="s">
        <v>2</v>
      </c>
      <c r="B37" s="110">
        <v>0</v>
      </c>
      <c r="C37" s="110">
        <v>7</v>
      </c>
      <c r="D37" s="110">
        <v>12</v>
      </c>
      <c r="E37" s="110">
        <v>6</v>
      </c>
      <c r="F37" s="110">
        <v>5</v>
      </c>
      <c r="G37" s="110">
        <v>2</v>
      </c>
      <c r="H37" s="110">
        <v>0</v>
      </c>
      <c r="I37" s="111">
        <f>SUM(B37:H37)</f>
        <v>32</v>
      </c>
    </row>
    <row r="38" spans="1:9" ht="12.75">
      <c r="A38" s="109" t="s">
        <v>3</v>
      </c>
      <c r="B38" s="110">
        <v>0</v>
      </c>
      <c r="C38" s="110">
        <v>29</v>
      </c>
      <c r="D38" s="110">
        <v>38</v>
      </c>
      <c r="E38" s="110">
        <v>7</v>
      </c>
      <c r="F38" s="110">
        <v>8</v>
      </c>
      <c r="G38" s="110">
        <v>17</v>
      </c>
      <c r="H38" s="110">
        <v>1</v>
      </c>
      <c r="I38" s="111">
        <f>SUM(B38:H38)</f>
        <v>100</v>
      </c>
    </row>
    <row r="39" spans="1:9" ht="12.75">
      <c r="A39" s="109" t="s">
        <v>4</v>
      </c>
      <c r="B39" s="110">
        <v>0</v>
      </c>
      <c r="C39" s="110">
        <v>1</v>
      </c>
      <c r="D39" s="110">
        <v>3</v>
      </c>
      <c r="E39" s="110">
        <v>2</v>
      </c>
      <c r="F39" s="110">
        <v>0</v>
      </c>
      <c r="G39" s="110">
        <v>3</v>
      </c>
      <c r="H39" s="110">
        <v>0</v>
      </c>
      <c r="I39" s="111">
        <f>SUM(B39:H39)</f>
        <v>9</v>
      </c>
    </row>
    <row r="40" spans="1:9" ht="12.75">
      <c r="A40" s="109" t="s">
        <v>5</v>
      </c>
      <c r="B40" s="110">
        <v>0</v>
      </c>
      <c r="C40" s="110">
        <v>0</v>
      </c>
      <c r="D40" s="110">
        <v>1</v>
      </c>
      <c r="E40" s="110">
        <v>0</v>
      </c>
      <c r="F40" s="110">
        <v>1</v>
      </c>
      <c r="G40" s="110">
        <v>0</v>
      </c>
      <c r="H40" s="110">
        <v>0</v>
      </c>
      <c r="I40" s="111">
        <f>SUM(B40:H40)</f>
        <v>2</v>
      </c>
    </row>
    <row r="41" spans="1:9" s="115" customFormat="1" ht="12.75">
      <c r="A41" s="112" t="s">
        <v>6</v>
      </c>
      <c r="B41" s="113">
        <f>SUM(B37:B40)</f>
        <v>0</v>
      </c>
      <c r="C41" s="113">
        <f aca="true" t="shared" si="5" ref="C41:H41">SUM(C37:C40)</f>
        <v>37</v>
      </c>
      <c r="D41" s="113">
        <f t="shared" si="5"/>
        <v>54</v>
      </c>
      <c r="E41" s="113">
        <f t="shared" si="5"/>
        <v>15</v>
      </c>
      <c r="F41" s="113">
        <f t="shared" si="5"/>
        <v>14</v>
      </c>
      <c r="G41" s="113">
        <f t="shared" si="5"/>
        <v>22</v>
      </c>
      <c r="H41" s="113">
        <f t="shared" si="5"/>
        <v>1</v>
      </c>
      <c r="I41" s="114">
        <f>SUM(B41:H41)</f>
        <v>143</v>
      </c>
    </row>
    <row r="42" spans="1:9" s="103" customFormat="1" ht="12.75">
      <c r="A42" s="108" t="s">
        <v>13</v>
      </c>
      <c r="B42" s="119"/>
      <c r="C42" s="119"/>
      <c r="D42" s="119"/>
      <c r="E42" s="119"/>
      <c r="F42" s="119"/>
      <c r="G42" s="119"/>
      <c r="H42" s="119"/>
      <c r="I42" s="120"/>
    </row>
    <row r="43" spans="1:9" ht="12.75">
      <c r="A43" s="103" t="s">
        <v>2</v>
      </c>
      <c r="B43" s="110">
        <f>SUM(B37,B31,B25,B19,B13,B7)</f>
        <v>0</v>
      </c>
      <c r="C43" s="110">
        <f aca="true" t="shared" si="6" ref="C43:H43">SUM(C37,C31,C25,C19,C13,C7)</f>
        <v>23</v>
      </c>
      <c r="D43" s="110">
        <f t="shared" si="6"/>
        <v>91</v>
      </c>
      <c r="E43" s="110">
        <f t="shared" si="6"/>
        <v>66</v>
      </c>
      <c r="F43" s="110">
        <f t="shared" si="6"/>
        <v>27</v>
      </c>
      <c r="G43" s="110">
        <f t="shared" si="6"/>
        <v>10</v>
      </c>
      <c r="H43" s="110">
        <f t="shared" si="6"/>
        <v>0</v>
      </c>
      <c r="I43" s="111">
        <f aca="true" t="shared" si="7" ref="I43:I48">SUM(B43:H43)</f>
        <v>217</v>
      </c>
    </row>
    <row r="44" spans="1:9" ht="12.75">
      <c r="A44" s="103" t="s">
        <v>3</v>
      </c>
      <c r="B44" s="110">
        <f>SUM(B38,B32,B26,B20,B14,B8)</f>
        <v>1</v>
      </c>
      <c r="C44" s="110">
        <f aca="true" t="shared" si="8" ref="C44:H44">SUM(C38,C32,C26,C20,C14,C8)</f>
        <v>206</v>
      </c>
      <c r="D44" s="110">
        <f t="shared" si="8"/>
        <v>212</v>
      </c>
      <c r="E44" s="110">
        <f t="shared" si="8"/>
        <v>123</v>
      </c>
      <c r="F44" s="110">
        <f t="shared" si="8"/>
        <v>42</v>
      </c>
      <c r="G44" s="110">
        <f t="shared" si="8"/>
        <v>81</v>
      </c>
      <c r="H44" s="110">
        <f t="shared" si="8"/>
        <v>3</v>
      </c>
      <c r="I44" s="111">
        <f t="shared" si="7"/>
        <v>668</v>
      </c>
    </row>
    <row r="45" spans="1:9" ht="12.75">
      <c r="A45" s="103" t="s">
        <v>4</v>
      </c>
      <c r="B45" s="110">
        <f>SUM(B39,B33,B27,B15,B9)</f>
        <v>0</v>
      </c>
      <c r="C45" s="110">
        <f aca="true" t="shared" si="9" ref="C45:H45">SUM(C39,C33,C27,C15,C9)</f>
        <v>5</v>
      </c>
      <c r="D45" s="110">
        <f t="shared" si="9"/>
        <v>5</v>
      </c>
      <c r="E45" s="110">
        <f t="shared" si="9"/>
        <v>3</v>
      </c>
      <c r="F45" s="110">
        <f t="shared" si="9"/>
        <v>4</v>
      </c>
      <c r="G45" s="110">
        <f t="shared" si="9"/>
        <v>10</v>
      </c>
      <c r="H45" s="110">
        <f t="shared" si="9"/>
        <v>1</v>
      </c>
      <c r="I45" s="111">
        <f t="shared" si="7"/>
        <v>28</v>
      </c>
    </row>
    <row r="46" spans="1:9" ht="12.75">
      <c r="A46" s="103" t="s">
        <v>5</v>
      </c>
      <c r="B46" s="110">
        <f>SUM(B40,B34,B28,B21,B16,B10)</f>
        <v>0</v>
      </c>
      <c r="C46" s="110">
        <f aca="true" t="shared" si="10" ref="C46:H46">SUM(C40,C34,C28,C21,C16,C10)</f>
        <v>10</v>
      </c>
      <c r="D46" s="110">
        <f t="shared" si="10"/>
        <v>6</v>
      </c>
      <c r="E46" s="110">
        <f t="shared" si="10"/>
        <v>7</v>
      </c>
      <c r="F46" s="110">
        <f t="shared" si="10"/>
        <v>6</v>
      </c>
      <c r="G46" s="110">
        <f t="shared" si="10"/>
        <v>13</v>
      </c>
      <c r="H46" s="110">
        <f t="shared" si="10"/>
        <v>0</v>
      </c>
      <c r="I46" s="111">
        <f t="shared" si="7"/>
        <v>42</v>
      </c>
    </row>
    <row r="47" spans="1:10" ht="12.75">
      <c r="A47" s="122" t="s">
        <v>79</v>
      </c>
      <c r="B47" s="110">
        <f>SUM(B22)</f>
        <v>0</v>
      </c>
      <c r="C47" s="110">
        <f aca="true" t="shared" si="11" ref="C47:H47">SUM(C22)</f>
        <v>0</v>
      </c>
      <c r="D47" s="110">
        <f t="shared" si="11"/>
        <v>0</v>
      </c>
      <c r="E47" s="110">
        <f t="shared" si="11"/>
        <v>0</v>
      </c>
      <c r="F47" s="110">
        <f t="shared" si="11"/>
        <v>1</v>
      </c>
      <c r="G47" s="110">
        <f t="shared" si="11"/>
        <v>0</v>
      </c>
      <c r="H47" s="110">
        <f t="shared" si="11"/>
        <v>0</v>
      </c>
      <c r="I47" s="111">
        <f t="shared" si="7"/>
        <v>1</v>
      </c>
      <c r="J47" s="151"/>
    </row>
    <row r="48" spans="1:9" s="115" customFormat="1" ht="12.75">
      <c r="A48" s="112" t="s">
        <v>0</v>
      </c>
      <c r="B48" s="113">
        <f>SUM(B43:B47)</f>
        <v>1</v>
      </c>
      <c r="C48" s="113">
        <f aca="true" t="shared" si="12" ref="C48:H48">SUM(C43:C47)</f>
        <v>244</v>
      </c>
      <c r="D48" s="113">
        <f t="shared" si="12"/>
        <v>314</v>
      </c>
      <c r="E48" s="113">
        <f t="shared" si="12"/>
        <v>199</v>
      </c>
      <c r="F48" s="113">
        <f t="shared" si="12"/>
        <v>80</v>
      </c>
      <c r="G48" s="113">
        <f t="shared" si="12"/>
        <v>114</v>
      </c>
      <c r="H48" s="113">
        <f t="shared" si="12"/>
        <v>4</v>
      </c>
      <c r="I48" s="114">
        <f t="shared" si="7"/>
        <v>956</v>
      </c>
    </row>
    <row r="50" spans="1:8" ht="12.75">
      <c r="A50" s="102"/>
      <c r="H50" s="103"/>
    </row>
    <row r="51" spans="1:8" ht="12.75">
      <c r="A51" s="102"/>
      <c r="H51" s="103"/>
    </row>
    <row r="52" spans="1:8" ht="12.75">
      <c r="A52" s="102"/>
      <c r="H52" s="103"/>
    </row>
    <row r="53" spans="1:8" ht="12.75">
      <c r="A53" s="102"/>
      <c r="H53" s="103"/>
    </row>
  </sheetData>
  <sheetProtection/>
  <mergeCells count="2">
    <mergeCell ref="A2:I2"/>
    <mergeCell ref="A3:I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5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2012-07-31T14:19:20Z</cp:lastPrinted>
  <dcterms:created xsi:type="dcterms:W3CDTF">2002-09-18T09:26:10Z</dcterms:created>
  <dcterms:modified xsi:type="dcterms:W3CDTF">2012-08-22T09:34:56Z</dcterms:modified>
  <cp:category/>
  <cp:version/>
  <cp:contentType/>
  <cp:contentStatus/>
</cp:coreProperties>
</file>