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5576" windowHeight="11016" activeTab="1"/>
  </bookViews>
  <sheets>
    <sheet name="INHOUD" sheetId="1" r:id="rId1"/>
    <sheet name="12dHBO5_01" sheetId="2" r:id="rId2"/>
  </sheets>
  <definedNames/>
  <calcPr fullCalcOnLoad="1"/>
</workbook>
</file>

<file path=xl/sharedStrings.xml><?xml version="1.0" encoding="utf-8"?>
<sst xmlns="http://schemas.openxmlformats.org/spreadsheetml/2006/main" count="79" uniqueCount="26">
  <si>
    <t xml:space="preserve">(1) In 2009-2010 werd de vroegere opleiding verpleegkunde van de 4de graad omgevormd tot hoger beroepsonderwijs (HBO5 verpleegkunde).  De gegevens m.b.t. de uitgereikte studiebewijzen kan u hier terugvinden. </t>
  </si>
  <si>
    <t>Diploma van gegradueerde in de verpleegkunde</t>
  </si>
  <si>
    <t>Dit is nu niet meer mogelijk.</t>
  </si>
  <si>
    <t>Aantal cursisten geboren in</t>
  </si>
  <si>
    <t>STUDIEBEWIJZEN HBO5 verpleegkunde</t>
  </si>
  <si>
    <t>M</t>
  </si>
  <si>
    <t>Pirvaatrechtelijk</t>
  </si>
  <si>
    <t>Gemeenschapsonderwijs</t>
  </si>
  <si>
    <t>Provincie</t>
  </si>
  <si>
    <t>Gemeente</t>
  </si>
  <si>
    <t>Totaal</t>
  </si>
  <si>
    <t>J</t>
  </si>
  <si>
    <t>T</t>
  </si>
  <si>
    <t>HBO5 verpleegkunde</t>
  </si>
  <si>
    <t>Diploma van secundair onderwijs</t>
  </si>
  <si>
    <t>Diploma van secundair onderwijs (2)</t>
  </si>
  <si>
    <t xml:space="preserve">(2) Uitgereikt na het geslaagd zijn voor alle modules van de opleiding verpleegkunde, indien de cursist in het bezit is van het getuigschrift van de tweede graad van het secundair onderwijs, </t>
  </si>
  <si>
    <t>Diploma van gegradueerde in de verpleegkunde (3)</t>
  </si>
  <si>
    <t xml:space="preserve">(3) Uitgereikt na het geslaagd zijn voor alle modules van de opleiding verpleegkunde. Het diploma van gegradueerde in de verpleegkunde vervangt het vroegere diploma in de verpleegkunde. </t>
  </si>
  <si>
    <t xml:space="preserve">en het diploma van secundair onderwijs nog niet bezit.  Tot het schooljaar 2008-2009 konden leerlingen in de 4de graad verpleegkunde het diploma van secundair onderwijs behalen vooraleer alle modules van de opleiding doorlopen waren. </t>
  </si>
  <si>
    <t>uitgereikt in het schooljaar 2011-2012</t>
  </si>
  <si>
    <t>12dHBO5_01</t>
  </si>
  <si>
    <t>Schooljaar 2012-2013</t>
  </si>
  <si>
    <t>Studiebewijzen uitgereikt in het schooljaar 2011-2012</t>
  </si>
  <si>
    <t>Aantal diploma's per soort schoolbestuur, geboortejaar en geslacht</t>
  </si>
  <si>
    <t>naar soort schoolbestuur, geboortejaar en geslacht (1)</t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</si>
</sst>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;0;&quot;-&quot;"/>
    <numFmt numFmtId="173" formatCode="0.0"/>
    <numFmt numFmtId="174" formatCode="0.000000"/>
    <numFmt numFmtId="175" formatCode="#,##0.0"/>
    <numFmt numFmtId="176" formatCode="0.0%"/>
    <numFmt numFmtId="177" formatCode="0.000%"/>
    <numFmt numFmtId="178" formatCode="0.0000%"/>
    <numFmt numFmtId="179" formatCode="&quot;Ja&quot;;&quot;Ja&quot;;&quot;Nee&quot;"/>
    <numFmt numFmtId="180" formatCode="&quot;Waar&quot;;&quot;Waar&quot;;&quot;Onwaar&quot;"/>
    <numFmt numFmtId="181" formatCode="&quot;Aan&quot;;&quot;Aan&quot;;&quot;Uit&quot;"/>
    <numFmt numFmtId="182" formatCode="[$€-2]\ #.##000_);[Red]\([$€-2]\ #.##000\)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</numFmts>
  <fonts count="32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8"/>
      <color indexed="36"/>
      <name val="Arial"/>
      <family val="2"/>
    </font>
    <font>
      <sz val="11"/>
      <color indexed="17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Narrow"/>
      <family val="2"/>
    </font>
    <font>
      <sz val="11"/>
      <color indexed="60"/>
      <name val="Calibri"/>
      <family val="2"/>
    </font>
    <font>
      <b/>
      <i/>
      <sz val="8"/>
      <name val="Arial"/>
      <family val="2"/>
    </font>
    <font>
      <sz val="11"/>
      <color indexed="20"/>
      <name val="Calibri"/>
      <family val="2"/>
    </font>
    <font>
      <b/>
      <i/>
      <sz val="8"/>
      <color indexed="8"/>
      <name val="Arial Narrow"/>
      <family val="2"/>
    </font>
    <font>
      <sz val="7"/>
      <color indexed="9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9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3" fontId="6" fillId="1" borderId="4" applyBorder="0">
      <alignment/>
      <protection/>
    </xf>
    <xf numFmtId="3" fontId="6" fillId="1" borderId="4" applyBorder="0">
      <alignment/>
      <protection/>
    </xf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" borderId="8">
      <alignment horizontal="center" vertical="top" textRotation="90"/>
      <protection/>
    </xf>
    <xf numFmtId="0" fontId="24" fillId="22" borderId="0" applyNumberFormat="0" applyBorder="0" applyAlignment="0" applyProtection="0"/>
    <xf numFmtId="4" fontId="9" fillId="0" borderId="0" applyFont="0" applyFill="0" applyBorder="0" applyAlignment="0" applyProtection="0"/>
    <xf numFmtId="0" fontId="25" fillId="0" borderId="9">
      <alignment/>
      <protection/>
    </xf>
    <xf numFmtId="0" fontId="25" fillId="0" borderId="9">
      <alignment/>
      <protection/>
    </xf>
    <xf numFmtId="0" fontId="6" fillId="23" borderId="10" applyNumberFormat="0" applyFont="0" applyAlignment="0" applyProtection="0"/>
    <xf numFmtId="0" fontId="26" fillId="3" borderId="0" applyNumberFormat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0" fontId="7" fillId="0" borderId="0">
      <alignment/>
      <protection/>
    </xf>
    <xf numFmtId="10" fontId="7" fillId="0" borderId="0">
      <alignment/>
      <protection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7" fillId="0" borderId="9" applyBorder="0" applyAlignment="0">
      <protection/>
    </xf>
    <xf numFmtId="0" fontId="27" fillId="0" borderId="9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24" borderId="9" applyBorder="0">
      <alignment/>
      <protection/>
    </xf>
    <xf numFmtId="0" fontId="28" fillId="24" borderId="9" applyBorder="0">
      <alignment/>
      <protection/>
    </xf>
    <xf numFmtId="0" fontId="29" fillId="20" borderId="1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82" applyNumberFormat="1" applyFont="1" applyFill="1" applyBorder="1">
      <alignment/>
      <protection/>
    </xf>
    <xf numFmtId="1" fontId="0" fillId="0" borderId="0" xfId="82" applyNumberFormat="1" applyFont="1" applyFill="1">
      <alignment/>
      <protection/>
    </xf>
    <xf numFmtId="1" fontId="4" fillId="0" borderId="12" xfId="82" applyNumberFormat="1" applyFont="1" applyFill="1" applyBorder="1" applyAlignment="1">
      <alignment horizontal="centerContinuous"/>
      <protection/>
    </xf>
    <xf numFmtId="1" fontId="4" fillId="0" borderId="13" xfId="82" applyNumberFormat="1" applyFont="1" applyFill="1" applyBorder="1" applyAlignment="1">
      <alignment horizontal="centerContinuous"/>
      <protection/>
    </xf>
    <xf numFmtId="0" fontId="4" fillId="0" borderId="13" xfId="82" applyFont="1" applyFill="1" applyBorder="1" applyAlignment="1">
      <alignment horizontal="centerContinuous"/>
      <protection/>
    </xf>
    <xf numFmtId="1" fontId="4" fillId="0" borderId="14" xfId="82" applyNumberFormat="1" applyFont="1" applyFill="1" applyBorder="1" applyAlignment="1">
      <alignment horizontal="centerContinuous"/>
      <protection/>
    </xf>
    <xf numFmtId="1" fontId="4" fillId="0" borderId="0" xfId="82" applyNumberFormat="1" applyFont="1" applyFill="1" applyAlignment="1">
      <alignment horizontal="centerContinuous"/>
      <protection/>
    </xf>
    <xf numFmtId="0" fontId="4" fillId="0" borderId="0" xfId="82" applyFont="1" applyFill="1" applyAlignment="1">
      <alignment horizontal="centerContinuous"/>
      <protection/>
    </xf>
    <xf numFmtId="0" fontId="4" fillId="0" borderId="15" xfId="82" applyFont="1" applyFill="1" applyBorder="1" applyAlignment="1">
      <alignment horizontal="right"/>
      <protection/>
    </xf>
    <xf numFmtId="0" fontId="4" fillId="0" borderId="16" xfId="82" applyFont="1" applyFill="1" applyBorder="1" applyAlignment="1">
      <alignment horizontal="right"/>
      <protection/>
    </xf>
    <xf numFmtId="1" fontId="5" fillId="0" borderId="0" xfId="82" applyNumberFormat="1" applyFont="1" applyFill="1" applyAlignment="1">
      <alignment horizontal="centerContinuous"/>
      <protection/>
    </xf>
    <xf numFmtId="0" fontId="6" fillId="0" borderId="0" xfId="0" applyFont="1" applyFill="1" applyAlignment="1">
      <alignment/>
    </xf>
    <xf numFmtId="0" fontId="5" fillId="0" borderId="0" xfId="82" applyFont="1" applyFill="1" applyAlignment="1">
      <alignment horizontal="centerContinuous"/>
      <protection/>
    </xf>
    <xf numFmtId="1" fontId="5" fillId="0" borderId="0" xfId="82" applyNumberFormat="1" applyFont="1" applyFill="1" applyBorder="1" applyAlignment="1">
      <alignment horizontal="centerContinuous"/>
      <protection/>
    </xf>
    <xf numFmtId="1" fontId="5" fillId="0" borderId="0" xfId="83" applyNumberFormat="1" applyFont="1" applyFill="1" applyBorder="1" applyAlignment="1">
      <alignment horizontal="centerContinuous"/>
      <protection/>
    </xf>
    <xf numFmtId="1" fontId="4" fillId="0" borderId="0" xfId="82" applyNumberFormat="1" applyFont="1" applyFill="1" applyBorder="1" applyAlignment="1">
      <alignment horizontal="centerContinuous"/>
      <protection/>
    </xf>
    <xf numFmtId="0" fontId="4" fillId="0" borderId="0" xfId="82" applyFont="1" applyFill="1" applyBorder="1" applyAlignment="1">
      <alignment horizontal="centerContinuous"/>
      <protection/>
    </xf>
    <xf numFmtId="0" fontId="5" fillId="0" borderId="0" xfId="82" applyFont="1" applyFill="1" applyBorder="1" applyAlignment="1">
      <alignment horizontal="centerContinuous"/>
      <protection/>
    </xf>
    <xf numFmtId="0" fontId="6" fillId="0" borderId="0" xfId="0" applyFont="1" applyFill="1" applyBorder="1" applyAlignment="1">
      <alignment/>
    </xf>
    <xf numFmtId="0" fontId="4" fillId="0" borderId="14" xfId="82" applyFont="1" applyFill="1" applyBorder="1" applyAlignment="1">
      <alignment horizontal="centerContinuous"/>
      <protection/>
    </xf>
    <xf numFmtId="1" fontId="4" fillId="0" borderId="0" xfId="83" applyNumberFormat="1" applyFont="1" applyFill="1">
      <alignment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NumberFormat="1" applyFill="1" applyBorder="1" applyAlignment="1">
      <alignment/>
    </xf>
    <xf numFmtId="172" fontId="0" fillId="0" borderId="19" xfId="0" applyNumberFormat="1" applyFill="1" applyBorder="1" applyAlignment="1">
      <alignment/>
    </xf>
    <xf numFmtId="172" fontId="0" fillId="0" borderId="18" xfId="0" applyNumberFormat="1" applyFill="1" applyBorder="1" applyAlignment="1">
      <alignment/>
    </xf>
    <xf numFmtId="172" fontId="0" fillId="0" borderId="20" xfId="0" applyNumberFormat="1" applyFill="1" applyBorder="1" applyAlignment="1">
      <alignment/>
    </xf>
    <xf numFmtId="172" fontId="0" fillId="0" borderId="4" xfId="0" applyNumberFormat="1" applyFill="1" applyBorder="1" applyAlignment="1">
      <alignment/>
    </xf>
    <xf numFmtId="172" fontId="0" fillId="0" borderId="21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172" fontId="0" fillId="0" borderId="14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22" xfId="0" applyNumberFormat="1" applyFill="1" applyBorder="1" applyAlignment="1">
      <alignment/>
    </xf>
    <xf numFmtId="0" fontId="3" fillId="0" borderId="23" xfId="0" applyFont="1" applyFill="1" applyBorder="1" applyAlignment="1">
      <alignment horizontal="right"/>
    </xf>
    <xf numFmtId="172" fontId="3" fillId="0" borderId="19" xfId="0" applyNumberFormat="1" applyFont="1" applyFill="1" applyBorder="1" applyAlignment="1">
      <alignment horizontal="right"/>
    </xf>
    <xf numFmtId="172" fontId="3" fillId="0" borderId="18" xfId="0" applyNumberFormat="1" applyFont="1" applyFill="1" applyBorder="1" applyAlignment="1">
      <alignment horizontal="right"/>
    </xf>
    <xf numFmtId="172" fontId="3" fillId="0" borderId="20" xfId="0" applyNumberFormat="1" applyFont="1" applyFill="1" applyBorder="1" applyAlignment="1">
      <alignment horizontal="right"/>
    </xf>
    <xf numFmtId="172" fontId="3" fillId="0" borderId="4" xfId="0" applyNumberFormat="1" applyFont="1" applyFill="1" applyBorder="1" applyAlignment="1">
      <alignment horizontal="right"/>
    </xf>
    <xf numFmtId="172" fontId="3" fillId="0" borderId="21" xfId="0" applyNumberFormat="1" applyFont="1" applyFill="1" applyBorder="1" applyAlignment="1">
      <alignment horizontal="right"/>
    </xf>
    <xf numFmtId="172" fontId="3" fillId="0" borderId="18" xfId="0" applyNumberFormat="1" applyFont="1" applyFill="1" applyBorder="1" applyAlignment="1">
      <alignment/>
    </xf>
    <xf numFmtId="0" fontId="6" fillId="0" borderId="0" xfId="81" applyFont="1" applyFill="1">
      <alignment/>
      <protection/>
    </xf>
    <xf numFmtId="0" fontId="6" fillId="0" borderId="0" xfId="81" applyFill="1">
      <alignment/>
      <protection/>
    </xf>
    <xf numFmtId="1" fontId="0" fillId="0" borderId="0" xfId="82" applyNumberFormat="1" applyFont="1" applyFill="1">
      <alignment/>
      <protection/>
    </xf>
    <xf numFmtId="1" fontId="4" fillId="0" borderId="0" xfId="83" applyNumberFormat="1" applyFont="1" applyFill="1" applyAlignment="1">
      <alignment horizontal="center"/>
      <protection/>
    </xf>
  </cellXfs>
  <cellStyles count="82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 2" xfId="45"/>
    <cellStyle name="decimalenpunt2" xfId="46"/>
    <cellStyle name="Gekoppelde cel" xfId="47"/>
    <cellStyle name="Followed Hyperlink" xfId="48"/>
    <cellStyle name="Goed" xfId="49"/>
    <cellStyle name="Header" xfId="50"/>
    <cellStyle name="Header 2" xfId="51"/>
    <cellStyle name="Hyperlink" xfId="52"/>
    <cellStyle name="Invoer" xfId="53"/>
    <cellStyle name="Comma" xfId="54"/>
    <cellStyle name="Comma [0]" xfId="55"/>
    <cellStyle name="komma1nul" xfId="56"/>
    <cellStyle name="komma1nul 2" xfId="57"/>
    <cellStyle name="komma2nul" xfId="58"/>
    <cellStyle name="komma2nul 2" xfId="59"/>
    <cellStyle name="Kop 1" xfId="60"/>
    <cellStyle name="Kop 2" xfId="61"/>
    <cellStyle name="Kop 3" xfId="62"/>
    <cellStyle name="Kop 4" xfId="63"/>
    <cellStyle name="Netten_1" xfId="64"/>
    <cellStyle name="Neutraal" xfId="65"/>
    <cellStyle name="nieuw" xfId="66"/>
    <cellStyle name="Niveau" xfId="67"/>
    <cellStyle name="Niveau 2" xfId="68"/>
    <cellStyle name="Notitie" xfId="69"/>
    <cellStyle name="Ongeldig" xfId="70"/>
    <cellStyle name="perc1nul" xfId="71"/>
    <cellStyle name="perc1nul 2" xfId="72"/>
    <cellStyle name="perc2nul" xfId="73"/>
    <cellStyle name="perc2nul 2" xfId="74"/>
    <cellStyle name="perc3nul" xfId="75"/>
    <cellStyle name="perc3nul 2" xfId="76"/>
    <cellStyle name="perc4" xfId="77"/>
    <cellStyle name="Percent" xfId="78"/>
    <cellStyle name="Standaard 2" xfId="79"/>
    <cellStyle name="Standaard 3" xfId="80"/>
    <cellStyle name="Standaard_10dHBO5_01" xfId="81"/>
    <cellStyle name="Standaard_96dsec21" xfId="82"/>
    <cellStyle name="Standaard_studiebewijzen_SO_0203" xfId="83"/>
    <cellStyle name="Subtotaal" xfId="84"/>
    <cellStyle name="Subtotaal 2" xfId="85"/>
    <cellStyle name="Titel" xfId="86"/>
    <cellStyle name="Titel 2" xfId="87"/>
    <cellStyle name="Titel 3" xfId="88"/>
    <cellStyle name="Totaal" xfId="89"/>
    <cellStyle name="Totaal 2" xfId="90"/>
    <cellStyle name="Uitvoer" xfId="91"/>
    <cellStyle name="Currency" xfId="92"/>
    <cellStyle name="Currency [0]" xfId="93"/>
    <cellStyle name="Verklarende tekst" xfId="94"/>
    <cellStyle name="Waarschuwingstekst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I32" sqref="I32"/>
    </sheetView>
  </sheetViews>
  <sheetFormatPr defaultColWidth="9.140625" defaultRowHeight="12.75"/>
  <cols>
    <col min="1" max="1" width="64.28125" style="0" bestFit="1" customWidth="1"/>
    <col min="2" max="2" width="14.00390625" style="24" customWidth="1"/>
  </cols>
  <sheetData>
    <row r="1" ht="15">
      <c r="A1" s="1" t="s">
        <v>4</v>
      </c>
    </row>
    <row r="2" ht="13.5">
      <c r="A2" s="2" t="s">
        <v>20</v>
      </c>
    </row>
    <row r="4" spans="1:2" ht="12.75">
      <c r="A4" s="3" t="s">
        <v>14</v>
      </c>
      <c r="B4" s="25"/>
    </row>
    <row r="5" spans="1:2" ht="12.75">
      <c r="A5" s="50" t="s">
        <v>24</v>
      </c>
      <c r="B5" s="26" t="s">
        <v>21</v>
      </c>
    </row>
    <row r="6" spans="1:2" ht="12.75">
      <c r="A6" s="4"/>
      <c r="B6" s="25"/>
    </row>
    <row r="7" spans="1:2" ht="12.75">
      <c r="A7" s="3" t="s">
        <v>1</v>
      </c>
      <c r="B7" s="25"/>
    </row>
    <row r="8" spans="1:2" ht="12.75">
      <c r="A8" s="50" t="s">
        <v>24</v>
      </c>
      <c r="B8" s="26" t="s">
        <v>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tabSelected="1" zoomScalePageLayoutView="0" workbookViewId="0" topLeftCell="A1">
      <selection activeCell="AG42" sqref="AG42"/>
    </sheetView>
  </sheetViews>
  <sheetFormatPr defaultColWidth="9.140625" defaultRowHeight="12.75"/>
  <cols>
    <col min="1" max="1" width="23.7109375" style="29" customWidth="1"/>
    <col min="2" max="11" width="6.28125" style="28" customWidth="1"/>
    <col min="12" max="23" width="5.8515625" style="28" customWidth="1"/>
    <col min="24" max="24" width="5.8515625" style="29" customWidth="1"/>
    <col min="25" max="29" width="5.8515625" style="28" customWidth="1"/>
    <col min="30" max="16384" width="8.8515625" style="28" customWidth="1"/>
  </cols>
  <sheetData>
    <row r="1" ht="12.75">
      <c r="A1" s="27" t="s">
        <v>22</v>
      </c>
    </row>
    <row r="2" spans="1:25" s="14" customFormat="1" ht="10.5">
      <c r="A2" s="16" t="s">
        <v>13</v>
      </c>
      <c r="B2" s="13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9"/>
      <c r="Y2" s="10"/>
    </row>
    <row r="3" spans="1:25" s="14" customFormat="1" ht="10.5">
      <c r="A3" s="17" t="s">
        <v>23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5"/>
      <c r="W3" s="15"/>
      <c r="X3" s="20"/>
      <c r="Y3" s="15"/>
    </row>
    <row r="4" spans="1:25" s="14" customFormat="1" ht="10.5">
      <c r="A4" s="16" t="s">
        <v>25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5"/>
      <c r="W4" s="15"/>
      <c r="X4" s="20"/>
      <c r="Y4" s="15"/>
    </row>
    <row r="5" spans="1:25" s="14" customFormat="1" ht="10.5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5"/>
      <c r="W5" s="15"/>
      <c r="X5" s="20"/>
      <c r="Y5" s="15"/>
    </row>
    <row r="6" spans="1:25" s="14" customFormat="1" ht="10.5">
      <c r="A6" s="51" t="s">
        <v>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15"/>
    </row>
    <row r="7" spans="1:25" s="14" customFormat="1" ht="10.5">
      <c r="A7" s="2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5"/>
      <c r="W7" s="15"/>
      <c r="X7" s="20"/>
      <c r="Y7" s="15"/>
    </row>
    <row r="8" spans="1:25" s="14" customFormat="1" ht="10.5">
      <c r="A8" s="16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5"/>
      <c r="W8" s="15"/>
      <c r="X8" s="20"/>
      <c r="Y8" s="15"/>
    </row>
    <row r="9" spans="1:25" s="14" customFormat="1" ht="10.5">
      <c r="A9" s="16" t="s">
        <v>15</v>
      </c>
      <c r="B9" s="13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0"/>
      <c r="W9" s="10"/>
      <c r="X9" s="19"/>
      <c r="Y9" s="10"/>
    </row>
    <row r="10" spans="1:24" s="14" customFormat="1" ht="11.25" thickBot="1">
      <c r="A10" s="1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0"/>
      <c r="R10" s="10"/>
      <c r="S10" s="10"/>
      <c r="T10" s="10"/>
      <c r="X10" s="21"/>
    </row>
    <row r="11" spans="1:24" ht="12.75">
      <c r="A11" s="30"/>
      <c r="B11" s="5" t="s">
        <v>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7"/>
      <c r="W11" s="7"/>
      <c r="X11" s="7"/>
    </row>
    <row r="12" spans="2:24" ht="12.75">
      <c r="B12" s="8">
        <v>1991</v>
      </c>
      <c r="C12" s="9"/>
      <c r="D12" s="8">
        <f>B12-1</f>
        <v>1990</v>
      </c>
      <c r="E12" s="9"/>
      <c r="F12" s="8">
        <f>D12-1</f>
        <v>1989</v>
      </c>
      <c r="G12" s="9"/>
      <c r="H12" s="8">
        <f>F12-1</f>
        <v>1988</v>
      </c>
      <c r="I12" s="9"/>
      <c r="J12" s="8">
        <f>H12-1</f>
        <v>1987</v>
      </c>
      <c r="K12" s="9"/>
      <c r="L12" s="8">
        <f>J12-1</f>
        <v>1986</v>
      </c>
      <c r="M12" s="9"/>
      <c r="N12" s="8">
        <f>L12-1</f>
        <v>1985</v>
      </c>
      <c r="O12" s="9"/>
      <c r="P12" s="8">
        <f>N12-1</f>
        <v>1984</v>
      </c>
      <c r="Q12" s="9"/>
      <c r="R12" s="8">
        <f>P12-1</f>
        <v>1983</v>
      </c>
      <c r="S12" s="9"/>
      <c r="T12" s="8" t="str">
        <f>R12-1&amp;" + vóór"</f>
        <v>1982 + vóór</v>
      </c>
      <c r="U12" s="10"/>
      <c r="V12" s="8" t="s">
        <v>10</v>
      </c>
      <c r="W12" s="10"/>
      <c r="X12" s="22"/>
    </row>
    <row r="13" spans="2:24" ht="12.75">
      <c r="B13" s="11" t="s">
        <v>11</v>
      </c>
      <c r="C13" s="12" t="s">
        <v>5</v>
      </c>
      <c r="D13" s="11" t="s">
        <v>11</v>
      </c>
      <c r="E13" s="12" t="s">
        <v>5</v>
      </c>
      <c r="F13" s="11" t="s">
        <v>11</v>
      </c>
      <c r="G13" s="12" t="s">
        <v>5</v>
      </c>
      <c r="H13" s="11" t="s">
        <v>11</v>
      </c>
      <c r="I13" s="12" t="s">
        <v>5</v>
      </c>
      <c r="J13" s="11" t="s">
        <v>11</v>
      </c>
      <c r="K13" s="12" t="s">
        <v>5</v>
      </c>
      <c r="L13" s="11" t="s">
        <v>11</v>
      </c>
      <c r="M13" s="12" t="s">
        <v>5</v>
      </c>
      <c r="N13" s="11" t="s">
        <v>11</v>
      </c>
      <c r="O13" s="12" t="s">
        <v>5</v>
      </c>
      <c r="P13" s="11" t="s">
        <v>11</v>
      </c>
      <c r="Q13" s="12" t="s">
        <v>5</v>
      </c>
      <c r="R13" s="11" t="s">
        <v>11</v>
      </c>
      <c r="S13" s="12" t="s">
        <v>5</v>
      </c>
      <c r="T13" s="11" t="s">
        <v>11</v>
      </c>
      <c r="U13" s="12" t="s">
        <v>5</v>
      </c>
      <c r="V13" s="11" t="s">
        <v>11</v>
      </c>
      <c r="W13" s="12" t="s">
        <v>5</v>
      </c>
      <c r="X13" s="12" t="s">
        <v>12</v>
      </c>
    </row>
    <row r="14" spans="1:24" ht="12.75">
      <c r="A14" s="31" t="s">
        <v>7</v>
      </c>
      <c r="B14" s="32">
        <v>2</v>
      </c>
      <c r="C14" s="33">
        <v>10</v>
      </c>
      <c r="D14" s="34">
        <v>6</v>
      </c>
      <c r="E14" s="33">
        <v>19</v>
      </c>
      <c r="F14" s="34">
        <v>0</v>
      </c>
      <c r="G14" s="33">
        <v>15</v>
      </c>
      <c r="H14" s="34">
        <v>3</v>
      </c>
      <c r="I14" s="33">
        <v>11</v>
      </c>
      <c r="J14" s="34">
        <v>2</v>
      </c>
      <c r="K14" s="33">
        <v>5</v>
      </c>
      <c r="L14" s="34">
        <v>0</v>
      </c>
      <c r="M14" s="33">
        <v>0</v>
      </c>
      <c r="N14" s="34">
        <v>0</v>
      </c>
      <c r="O14" s="33">
        <v>1</v>
      </c>
      <c r="P14" s="34">
        <v>0</v>
      </c>
      <c r="Q14" s="33">
        <v>4</v>
      </c>
      <c r="R14" s="34">
        <v>0</v>
      </c>
      <c r="S14" s="33">
        <v>1</v>
      </c>
      <c r="T14" s="34">
        <v>2</v>
      </c>
      <c r="U14" s="33">
        <v>25</v>
      </c>
      <c r="V14" s="35">
        <f aca="true" t="shared" si="0" ref="V14:W17">SUM(T14,R14,P14,N14,L14,J14,H14,F14,D14,B14)</f>
        <v>15</v>
      </c>
      <c r="W14" s="36">
        <f t="shared" si="0"/>
        <v>91</v>
      </c>
      <c r="X14" s="33">
        <f>SUM(V14:W14)</f>
        <v>106</v>
      </c>
    </row>
    <row r="15" spans="1:24" s="29" customFormat="1" ht="12.75">
      <c r="A15" s="37" t="s">
        <v>6</v>
      </c>
      <c r="B15" s="38">
        <v>6</v>
      </c>
      <c r="C15" s="39">
        <v>95</v>
      </c>
      <c r="D15" s="40">
        <v>9</v>
      </c>
      <c r="E15" s="39">
        <v>94</v>
      </c>
      <c r="F15" s="40">
        <v>11</v>
      </c>
      <c r="G15" s="39">
        <v>72</v>
      </c>
      <c r="H15" s="40">
        <v>7</v>
      </c>
      <c r="I15" s="39">
        <v>29</v>
      </c>
      <c r="J15" s="40">
        <v>4</v>
      </c>
      <c r="K15" s="39">
        <v>17</v>
      </c>
      <c r="L15" s="40">
        <v>3</v>
      </c>
      <c r="M15" s="39">
        <v>12</v>
      </c>
      <c r="N15" s="40">
        <v>2</v>
      </c>
      <c r="O15" s="39">
        <v>10</v>
      </c>
      <c r="P15" s="40">
        <v>2</v>
      </c>
      <c r="Q15" s="39">
        <v>14</v>
      </c>
      <c r="R15" s="40">
        <v>2</v>
      </c>
      <c r="S15" s="39">
        <v>14</v>
      </c>
      <c r="T15" s="40">
        <v>26</v>
      </c>
      <c r="U15" s="39">
        <v>190</v>
      </c>
      <c r="V15" s="38">
        <f t="shared" si="0"/>
        <v>72</v>
      </c>
      <c r="W15" s="39">
        <f t="shared" si="0"/>
        <v>547</v>
      </c>
      <c r="X15" s="39">
        <f>SUM(V15:W15)</f>
        <v>619</v>
      </c>
    </row>
    <row r="16" spans="1:24" s="29" customFormat="1" ht="12.75">
      <c r="A16" s="37" t="s">
        <v>8</v>
      </c>
      <c r="B16" s="38">
        <v>0</v>
      </c>
      <c r="C16" s="39">
        <v>4</v>
      </c>
      <c r="D16" s="40">
        <v>3</v>
      </c>
      <c r="E16" s="39">
        <v>20</v>
      </c>
      <c r="F16" s="40">
        <v>1</v>
      </c>
      <c r="G16" s="39">
        <v>8</v>
      </c>
      <c r="H16" s="40">
        <v>1</v>
      </c>
      <c r="I16" s="39">
        <v>3</v>
      </c>
      <c r="J16" s="40">
        <v>0</v>
      </c>
      <c r="K16" s="39">
        <v>3</v>
      </c>
      <c r="L16" s="40">
        <v>0</v>
      </c>
      <c r="M16" s="39">
        <v>0</v>
      </c>
      <c r="N16" s="40">
        <v>0</v>
      </c>
      <c r="O16" s="39">
        <v>0</v>
      </c>
      <c r="P16" s="40">
        <v>0</v>
      </c>
      <c r="Q16" s="39">
        <v>3</v>
      </c>
      <c r="R16" s="40">
        <v>0</v>
      </c>
      <c r="S16" s="39">
        <v>0</v>
      </c>
      <c r="T16" s="40">
        <v>1</v>
      </c>
      <c r="U16" s="39">
        <v>12</v>
      </c>
      <c r="V16" s="38">
        <f t="shared" si="0"/>
        <v>6</v>
      </c>
      <c r="W16" s="39">
        <f t="shared" si="0"/>
        <v>53</v>
      </c>
      <c r="X16" s="39">
        <f>SUM(V16:W16)</f>
        <v>59</v>
      </c>
    </row>
    <row r="17" spans="1:24" ht="12.75">
      <c r="A17" s="37" t="s">
        <v>9</v>
      </c>
      <c r="B17" s="38">
        <v>0</v>
      </c>
      <c r="C17" s="39">
        <v>0</v>
      </c>
      <c r="D17" s="40">
        <v>0</v>
      </c>
      <c r="E17" s="39">
        <v>2</v>
      </c>
      <c r="F17" s="40">
        <v>0</v>
      </c>
      <c r="G17" s="39">
        <v>0</v>
      </c>
      <c r="H17" s="40">
        <v>0</v>
      </c>
      <c r="I17" s="39">
        <v>0</v>
      </c>
      <c r="J17" s="40">
        <v>0</v>
      </c>
      <c r="K17" s="39">
        <v>0</v>
      </c>
      <c r="L17" s="40">
        <v>0</v>
      </c>
      <c r="M17" s="39">
        <v>1</v>
      </c>
      <c r="N17" s="40">
        <v>0</v>
      </c>
      <c r="O17" s="39">
        <v>0</v>
      </c>
      <c r="P17" s="40">
        <v>0</v>
      </c>
      <c r="Q17" s="39">
        <v>1</v>
      </c>
      <c r="R17" s="40">
        <v>0</v>
      </c>
      <c r="S17" s="39">
        <v>0</v>
      </c>
      <c r="T17" s="40">
        <v>1</v>
      </c>
      <c r="U17" s="39">
        <v>6</v>
      </c>
      <c r="V17" s="38">
        <f t="shared" si="0"/>
        <v>1</v>
      </c>
      <c r="W17" s="39">
        <f t="shared" si="0"/>
        <v>10</v>
      </c>
      <c r="X17" s="39">
        <f>SUM(V17:W17)</f>
        <v>11</v>
      </c>
    </row>
    <row r="18" spans="1:24" ht="12.75">
      <c r="A18" s="41" t="s">
        <v>10</v>
      </c>
      <c r="B18" s="42">
        <f>SUM(B14:B17)</f>
        <v>8</v>
      </c>
      <c r="C18" s="43">
        <f aca="true" t="shared" si="1" ref="C18:X18">SUM(C14:C17)</f>
        <v>109</v>
      </c>
      <c r="D18" s="44">
        <f t="shared" si="1"/>
        <v>18</v>
      </c>
      <c r="E18" s="43">
        <f t="shared" si="1"/>
        <v>135</v>
      </c>
      <c r="F18" s="44">
        <f t="shared" si="1"/>
        <v>12</v>
      </c>
      <c r="G18" s="43">
        <f t="shared" si="1"/>
        <v>95</v>
      </c>
      <c r="H18" s="44">
        <f t="shared" si="1"/>
        <v>11</v>
      </c>
      <c r="I18" s="43">
        <f t="shared" si="1"/>
        <v>43</v>
      </c>
      <c r="J18" s="44">
        <f t="shared" si="1"/>
        <v>6</v>
      </c>
      <c r="K18" s="43">
        <f t="shared" si="1"/>
        <v>25</v>
      </c>
      <c r="L18" s="44">
        <f t="shared" si="1"/>
        <v>3</v>
      </c>
      <c r="M18" s="43">
        <f t="shared" si="1"/>
        <v>13</v>
      </c>
      <c r="N18" s="44">
        <f t="shared" si="1"/>
        <v>2</v>
      </c>
      <c r="O18" s="43">
        <f t="shared" si="1"/>
        <v>11</v>
      </c>
      <c r="P18" s="44">
        <f t="shared" si="1"/>
        <v>2</v>
      </c>
      <c r="Q18" s="43">
        <f t="shared" si="1"/>
        <v>22</v>
      </c>
      <c r="R18" s="44">
        <f t="shared" si="1"/>
        <v>2</v>
      </c>
      <c r="S18" s="43">
        <f t="shared" si="1"/>
        <v>15</v>
      </c>
      <c r="T18" s="44">
        <f t="shared" si="1"/>
        <v>30</v>
      </c>
      <c r="U18" s="43">
        <f t="shared" si="1"/>
        <v>233</v>
      </c>
      <c r="V18" s="45">
        <f t="shared" si="1"/>
        <v>94</v>
      </c>
      <c r="W18" s="46">
        <f t="shared" si="1"/>
        <v>701</v>
      </c>
      <c r="X18" s="47">
        <f t="shared" si="1"/>
        <v>795</v>
      </c>
    </row>
    <row r="19" ht="6.75" customHeight="1"/>
    <row r="20" ht="12.75">
      <c r="A20" s="23" t="s">
        <v>16</v>
      </c>
    </row>
    <row r="21" ht="12.75">
      <c r="A21" s="23" t="s">
        <v>19</v>
      </c>
    </row>
    <row r="22" spans="1:25" ht="12.75">
      <c r="A22" s="48" t="s">
        <v>2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28"/>
      <c r="Y22" s="49"/>
    </row>
    <row r="24" spans="1:25" s="14" customFormat="1" ht="10.5">
      <c r="A24" s="16" t="s">
        <v>17</v>
      </c>
      <c r="B24" s="1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10"/>
      <c r="X24" s="19"/>
      <c r="Y24" s="10"/>
    </row>
    <row r="25" spans="1:24" s="14" customFormat="1" ht="11.25" thickBot="1">
      <c r="A25" s="1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0"/>
      <c r="R25" s="10"/>
      <c r="S25" s="10"/>
      <c r="T25" s="10"/>
      <c r="X25" s="21"/>
    </row>
    <row r="26" spans="1:24" ht="12.75">
      <c r="A26" s="30"/>
      <c r="B26" s="5" t="s">
        <v>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7"/>
      <c r="V26" s="7"/>
      <c r="W26" s="7"/>
      <c r="X26" s="7"/>
    </row>
    <row r="27" spans="2:24" ht="12.75">
      <c r="B27" s="8">
        <v>1991</v>
      </c>
      <c r="C27" s="9"/>
      <c r="D27" s="8">
        <f>B27-1</f>
        <v>1990</v>
      </c>
      <c r="E27" s="9"/>
      <c r="F27" s="8">
        <f>D27-1</f>
        <v>1989</v>
      </c>
      <c r="G27" s="9"/>
      <c r="H27" s="8">
        <f>F27-1</f>
        <v>1988</v>
      </c>
      <c r="I27" s="9"/>
      <c r="J27" s="8">
        <f>H27-1</f>
        <v>1987</v>
      </c>
      <c r="K27" s="9"/>
      <c r="L27" s="8">
        <f>J27-1</f>
        <v>1986</v>
      </c>
      <c r="M27" s="9"/>
      <c r="N27" s="8">
        <f>L27-1</f>
        <v>1985</v>
      </c>
      <c r="O27" s="9"/>
      <c r="P27" s="8">
        <f>N27-1</f>
        <v>1984</v>
      </c>
      <c r="Q27" s="9"/>
      <c r="R27" s="8">
        <f>P27-1</f>
        <v>1983</v>
      </c>
      <c r="S27" s="9"/>
      <c r="T27" s="8" t="str">
        <f>R27-1&amp;" + vóór"</f>
        <v>1982 + vóór</v>
      </c>
      <c r="U27" s="10"/>
      <c r="V27" s="8" t="s">
        <v>10</v>
      </c>
      <c r="W27" s="10"/>
      <c r="X27" s="22"/>
    </row>
    <row r="28" spans="2:24" ht="12.75">
      <c r="B28" s="11" t="s">
        <v>11</v>
      </c>
      <c r="C28" s="12" t="s">
        <v>5</v>
      </c>
      <c r="D28" s="11" t="s">
        <v>11</v>
      </c>
      <c r="E28" s="12" t="s">
        <v>5</v>
      </c>
      <c r="F28" s="11" t="s">
        <v>11</v>
      </c>
      <c r="G28" s="12" t="s">
        <v>5</v>
      </c>
      <c r="H28" s="11" t="s">
        <v>11</v>
      </c>
      <c r="I28" s="12" t="s">
        <v>5</v>
      </c>
      <c r="J28" s="11" t="s">
        <v>11</v>
      </c>
      <c r="K28" s="12" t="s">
        <v>5</v>
      </c>
      <c r="L28" s="11" t="s">
        <v>11</v>
      </c>
      <c r="M28" s="12" t="s">
        <v>5</v>
      </c>
      <c r="N28" s="11" t="s">
        <v>11</v>
      </c>
      <c r="O28" s="12" t="s">
        <v>5</v>
      </c>
      <c r="P28" s="11" t="s">
        <v>11</v>
      </c>
      <c r="Q28" s="12" t="s">
        <v>5</v>
      </c>
      <c r="R28" s="11" t="s">
        <v>11</v>
      </c>
      <c r="S28" s="12" t="s">
        <v>5</v>
      </c>
      <c r="T28" s="11" t="s">
        <v>11</v>
      </c>
      <c r="U28" s="12" t="s">
        <v>5</v>
      </c>
      <c r="V28" s="11" t="s">
        <v>11</v>
      </c>
      <c r="W28" s="12" t="s">
        <v>5</v>
      </c>
      <c r="X28" s="12" t="s">
        <v>12</v>
      </c>
    </row>
    <row r="29" spans="1:24" ht="12.75">
      <c r="A29" s="31" t="s">
        <v>7</v>
      </c>
      <c r="B29" s="32">
        <v>2</v>
      </c>
      <c r="C29" s="33">
        <v>11</v>
      </c>
      <c r="D29" s="34">
        <v>10</v>
      </c>
      <c r="E29" s="33">
        <v>30</v>
      </c>
      <c r="F29" s="34">
        <v>2</v>
      </c>
      <c r="G29" s="33">
        <v>21</v>
      </c>
      <c r="H29" s="34">
        <v>4</v>
      </c>
      <c r="I29" s="33">
        <v>16</v>
      </c>
      <c r="J29" s="34">
        <v>4</v>
      </c>
      <c r="K29" s="33">
        <v>5</v>
      </c>
      <c r="L29" s="34">
        <v>1</v>
      </c>
      <c r="M29" s="33">
        <v>3</v>
      </c>
      <c r="N29" s="34">
        <v>0</v>
      </c>
      <c r="O29" s="33">
        <v>2</v>
      </c>
      <c r="P29" s="34">
        <v>0</v>
      </c>
      <c r="Q29" s="33">
        <v>5</v>
      </c>
      <c r="R29" s="34">
        <v>0</v>
      </c>
      <c r="S29" s="33">
        <v>1</v>
      </c>
      <c r="T29" s="34">
        <v>5</v>
      </c>
      <c r="U29" s="33">
        <v>37</v>
      </c>
      <c r="V29" s="35">
        <f aca="true" t="shared" si="2" ref="V29:W32">SUM(T29,R29,P29,N29,L29,J29,H29,F29,D29,B29)</f>
        <v>28</v>
      </c>
      <c r="W29" s="36">
        <f t="shared" si="2"/>
        <v>131</v>
      </c>
      <c r="X29" s="33">
        <f>SUM(V29:W29)</f>
        <v>159</v>
      </c>
    </row>
    <row r="30" spans="1:24" s="29" customFormat="1" ht="12.75">
      <c r="A30" s="37" t="s">
        <v>6</v>
      </c>
      <c r="B30" s="38">
        <v>8</v>
      </c>
      <c r="C30" s="39">
        <v>109</v>
      </c>
      <c r="D30" s="40">
        <v>18</v>
      </c>
      <c r="E30" s="39">
        <v>152</v>
      </c>
      <c r="F30" s="40">
        <v>18</v>
      </c>
      <c r="G30" s="39">
        <v>121</v>
      </c>
      <c r="H30" s="40">
        <v>11</v>
      </c>
      <c r="I30" s="39">
        <v>52</v>
      </c>
      <c r="J30" s="40">
        <v>9</v>
      </c>
      <c r="K30" s="39">
        <v>31</v>
      </c>
      <c r="L30" s="40">
        <v>4</v>
      </c>
      <c r="M30" s="39">
        <v>20</v>
      </c>
      <c r="N30" s="40">
        <v>2</v>
      </c>
      <c r="O30" s="39">
        <v>24</v>
      </c>
      <c r="P30" s="40">
        <v>2</v>
      </c>
      <c r="Q30" s="39">
        <v>28</v>
      </c>
      <c r="R30" s="40">
        <v>2</v>
      </c>
      <c r="S30" s="39">
        <v>23</v>
      </c>
      <c r="T30" s="40">
        <v>36</v>
      </c>
      <c r="U30" s="39">
        <v>293</v>
      </c>
      <c r="V30" s="38">
        <f t="shared" si="2"/>
        <v>110</v>
      </c>
      <c r="W30" s="39">
        <f t="shared" si="2"/>
        <v>853</v>
      </c>
      <c r="X30" s="39">
        <f>SUM(V30:W30)</f>
        <v>963</v>
      </c>
    </row>
    <row r="31" spans="1:24" s="29" customFormat="1" ht="12.75">
      <c r="A31" s="37" t="s">
        <v>8</v>
      </c>
      <c r="B31" s="38">
        <v>0</v>
      </c>
      <c r="C31" s="39">
        <v>5</v>
      </c>
      <c r="D31" s="40">
        <v>4</v>
      </c>
      <c r="E31" s="39">
        <v>22</v>
      </c>
      <c r="F31" s="40">
        <v>3</v>
      </c>
      <c r="G31" s="39">
        <v>15</v>
      </c>
      <c r="H31" s="40">
        <v>3</v>
      </c>
      <c r="I31" s="39">
        <v>4</v>
      </c>
      <c r="J31" s="40">
        <v>0</v>
      </c>
      <c r="K31" s="39">
        <v>5</v>
      </c>
      <c r="L31" s="40">
        <v>0</v>
      </c>
      <c r="M31" s="39">
        <v>3</v>
      </c>
      <c r="N31" s="40">
        <v>0</v>
      </c>
      <c r="O31" s="39">
        <v>1</v>
      </c>
      <c r="P31" s="40">
        <v>0</v>
      </c>
      <c r="Q31" s="39">
        <v>3</v>
      </c>
      <c r="R31" s="40">
        <v>0</v>
      </c>
      <c r="S31" s="39">
        <v>1</v>
      </c>
      <c r="T31" s="40">
        <v>1</v>
      </c>
      <c r="U31" s="39">
        <v>18</v>
      </c>
      <c r="V31" s="38">
        <f t="shared" si="2"/>
        <v>11</v>
      </c>
      <c r="W31" s="39">
        <f t="shared" si="2"/>
        <v>77</v>
      </c>
      <c r="X31" s="39">
        <f>SUM(V31:W31)</f>
        <v>88</v>
      </c>
    </row>
    <row r="32" spans="1:24" ht="12.75">
      <c r="A32" s="37" t="s">
        <v>9</v>
      </c>
      <c r="B32" s="38">
        <v>0</v>
      </c>
      <c r="C32" s="39">
        <v>1</v>
      </c>
      <c r="D32" s="40">
        <v>0</v>
      </c>
      <c r="E32" s="39">
        <v>4</v>
      </c>
      <c r="F32" s="40">
        <v>0</v>
      </c>
      <c r="G32" s="39">
        <v>2</v>
      </c>
      <c r="H32" s="40">
        <v>0</v>
      </c>
      <c r="I32" s="39">
        <v>2</v>
      </c>
      <c r="J32" s="40">
        <v>0</v>
      </c>
      <c r="K32" s="39">
        <v>1</v>
      </c>
      <c r="L32" s="40">
        <v>0</v>
      </c>
      <c r="M32" s="39">
        <v>3</v>
      </c>
      <c r="N32" s="40">
        <v>0</v>
      </c>
      <c r="O32" s="39">
        <v>1</v>
      </c>
      <c r="P32" s="40">
        <v>0</v>
      </c>
      <c r="Q32" s="39">
        <v>1</v>
      </c>
      <c r="R32" s="40">
        <v>0</v>
      </c>
      <c r="S32" s="39">
        <v>0</v>
      </c>
      <c r="T32" s="40">
        <v>1</v>
      </c>
      <c r="U32" s="39">
        <v>8</v>
      </c>
      <c r="V32" s="38">
        <f t="shared" si="2"/>
        <v>1</v>
      </c>
      <c r="W32" s="39">
        <f t="shared" si="2"/>
        <v>23</v>
      </c>
      <c r="X32" s="39">
        <f>SUM(V32:W32)</f>
        <v>24</v>
      </c>
    </row>
    <row r="33" spans="1:24" ht="12.75">
      <c r="A33" s="41" t="s">
        <v>10</v>
      </c>
      <c r="B33" s="42">
        <f aca="true" t="shared" si="3" ref="B33:X33">SUM(B29:B32)</f>
        <v>10</v>
      </c>
      <c r="C33" s="43">
        <f t="shared" si="3"/>
        <v>126</v>
      </c>
      <c r="D33" s="44">
        <f t="shared" si="3"/>
        <v>32</v>
      </c>
      <c r="E33" s="43">
        <f t="shared" si="3"/>
        <v>208</v>
      </c>
      <c r="F33" s="44">
        <f t="shared" si="3"/>
        <v>23</v>
      </c>
      <c r="G33" s="43">
        <f t="shared" si="3"/>
        <v>159</v>
      </c>
      <c r="H33" s="44">
        <f t="shared" si="3"/>
        <v>18</v>
      </c>
      <c r="I33" s="43">
        <f t="shared" si="3"/>
        <v>74</v>
      </c>
      <c r="J33" s="44">
        <f t="shared" si="3"/>
        <v>13</v>
      </c>
      <c r="K33" s="43">
        <f t="shared" si="3"/>
        <v>42</v>
      </c>
      <c r="L33" s="44">
        <f t="shared" si="3"/>
        <v>5</v>
      </c>
      <c r="M33" s="43">
        <f t="shared" si="3"/>
        <v>29</v>
      </c>
      <c r="N33" s="44">
        <f t="shared" si="3"/>
        <v>2</v>
      </c>
      <c r="O33" s="43">
        <f t="shared" si="3"/>
        <v>28</v>
      </c>
      <c r="P33" s="44">
        <f t="shared" si="3"/>
        <v>2</v>
      </c>
      <c r="Q33" s="43">
        <f t="shared" si="3"/>
        <v>37</v>
      </c>
      <c r="R33" s="44">
        <f t="shared" si="3"/>
        <v>2</v>
      </c>
      <c r="S33" s="43">
        <f t="shared" si="3"/>
        <v>25</v>
      </c>
      <c r="T33" s="44">
        <f t="shared" si="3"/>
        <v>43</v>
      </c>
      <c r="U33" s="43">
        <f t="shared" si="3"/>
        <v>356</v>
      </c>
      <c r="V33" s="45">
        <f t="shared" si="3"/>
        <v>150</v>
      </c>
      <c r="W33" s="46">
        <f t="shared" si="3"/>
        <v>1084</v>
      </c>
      <c r="X33" s="47">
        <f t="shared" si="3"/>
        <v>1234</v>
      </c>
    </row>
    <row r="34" ht="6" customHeight="1"/>
    <row r="35" ht="12.75">
      <c r="A35" s="23" t="s">
        <v>18</v>
      </c>
    </row>
    <row r="36" ht="12.75">
      <c r="A36" s="23"/>
    </row>
  </sheetData>
  <sheetProtection/>
  <mergeCells count="1">
    <mergeCell ref="A6:X6"/>
  </mergeCells>
  <printOptions/>
  <pageMargins left="0.75" right="0.75" top="1" bottom="1" header="0.5" footer="0.5"/>
  <pageSetup fitToHeight="1" fitToWidth="1" horizontalDpi="600" verticalDpi="600" orientation="landscape" paperSize="9" scale="78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Unknown</cp:lastModifiedBy>
  <cp:lastPrinted>2013-02-07T13:46:22Z</cp:lastPrinted>
  <dcterms:created xsi:type="dcterms:W3CDTF">2011-08-08T08:42:44Z</dcterms:created>
  <dcterms:modified xsi:type="dcterms:W3CDTF">2014-03-03T15:52:19Z</dcterms:modified>
  <cp:category/>
  <cp:version/>
  <cp:contentType/>
  <cp:contentStatus/>
</cp:coreProperties>
</file>