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13PAND01" sheetId="2" r:id="rId2"/>
    <sheet name="13PAND02" sheetId="3" r:id="rId3"/>
  </sheets>
  <definedNames>
    <definedName name="_xlnm.Print_Area" localSheetId="2">'13PAND02'!$A$1:$J$41</definedName>
  </definedNames>
  <calcPr fullCalcOnLoad="1"/>
</workbook>
</file>

<file path=xl/sharedStrings.xml><?xml version="1.0" encoding="utf-8"?>
<sst xmlns="http://schemas.openxmlformats.org/spreadsheetml/2006/main" count="77" uniqueCount="32">
  <si>
    <t xml:space="preserve">ANDERE PERSONEELSCATEGORIEËN NAAR STATUUT EN GESLACHT </t>
  </si>
  <si>
    <t>ANDERE (1)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</si>
  <si>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</si>
  <si>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</si>
  <si>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</si>
  <si>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</si>
  <si>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</si>
  <si>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</si>
  <si>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</si>
  <si>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</si>
  <si>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Vlaamse Gemeenschap</t>
  </si>
  <si>
    <t>(1) Personeel van centra voor leerlingenbegeleiding, onderwijsinspectie, pedagogische begeleiding, internaten, ...</t>
  </si>
  <si>
    <t>ANDERE PERSONEELSCATEGORIEËN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</si>
  <si>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</si>
  <si>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</si>
  <si>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</si>
  <si>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</si>
  <si>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</si>
  <si>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</si>
  <si>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</si>
  <si>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</si>
  <si>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</si>
  <si>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</si>
  <si>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Gemeenschapsonderwijs</t>
  </si>
  <si>
    <t>Andere personeelscategorieën naar statuut en geslacht - budgettaire fulltime-equivalenten</t>
  </si>
  <si>
    <t>Andere personeelscategorieën naar leeftijd, statuut en geslacht - Aantal personen</t>
  </si>
  <si>
    <t>PERSONEEL : NIVEAUOVERSCHRIJDENDE GEGEVENS</t>
  </si>
  <si>
    <t>Schooljaar 2013-2014</t>
  </si>
  <si>
    <t xml:space="preserve">Aantal budgettaire fulltime-equivalenten (inclusief alle vervangingen, TBS+ en Bonus) -  januari 2014 </t>
  </si>
  <si>
    <t>Aantal personen (inclusief alle vervangingen, TBS+ en Bonus) -  januari 2014</t>
  </si>
  <si>
    <t>13PAND01</t>
  </si>
  <si>
    <t>13PAND02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</si>
</sst>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64" fontId="0" fillId="0" borderId="17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3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Continuous"/>
    </xf>
    <xf numFmtId="164" fontId="0" fillId="0" borderId="19" xfId="0" applyNumberFormat="1" applyFont="1" applyBorder="1" applyAlignment="1">
      <alignment horizontal="centerContinuous"/>
    </xf>
    <xf numFmtId="164" fontId="0" fillId="0" borderId="1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21" xfId="0" applyNumberFormat="1" applyFont="1" applyBorder="1" applyAlignment="1">
      <alignment horizontal="centerContinuous"/>
    </xf>
    <xf numFmtId="164" fontId="0" fillId="0" borderId="22" xfId="0" applyNumberFormat="1" applyFont="1" applyBorder="1" applyAlignment="1">
      <alignment horizontal="centerContinuous"/>
    </xf>
    <xf numFmtId="164" fontId="0" fillId="0" borderId="23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O36" sqref="O36"/>
    </sheetView>
  </sheetViews>
  <sheetFormatPr defaultColWidth="9.28125" defaultRowHeight="12.75"/>
  <cols>
    <col min="1" max="1" width="9.28125" style="40" customWidth="1"/>
    <col min="2" max="2" width="3.7109375" style="40" customWidth="1"/>
    <col min="3" max="16384" width="9.28125" style="40" customWidth="1"/>
  </cols>
  <sheetData>
    <row r="1" ht="15">
      <c r="A1" s="41" t="s">
        <v>26</v>
      </c>
    </row>
    <row r="2" ht="12.75">
      <c r="A2" s="39"/>
    </row>
    <row r="3" spans="1:3" ht="12.75">
      <c r="A3" s="24" t="s">
        <v>30</v>
      </c>
      <c r="C3" s="40" t="s">
        <v>24</v>
      </c>
    </row>
    <row r="4" spans="1:3" ht="12.75">
      <c r="A4" s="24" t="s">
        <v>31</v>
      </c>
      <c r="C4" s="40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29.7109375" style="0" customWidth="1"/>
    <col min="2" max="11" width="8.7109375" style="0" customWidth="1"/>
  </cols>
  <sheetData>
    <row r="1" spans="1:10" s="3" customFormat="1" ht="12.7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2.75">
      <c r="A2" s="5" t="s">
        <v>0</v>
      </c>
      <c r="B2" s="6"/>
      <c r="C2" s="7"/>
      <c r="D2" s="6"/>
      <c r="E2" s="7"/>
      <c r="F2" s="7"/>
      <c r="G2" s="6"/>
      <c r="H2" s="7"/>
      <c r="I2" s="6"/>
      <c r="J2" s="6"/>
    </row>
    <row r="3" spans="1:10" s="8" customFormat="1" ht="12.75">
      <c r="A3" s="5"/>
      <c r="B3" s="6"/>
      <c r="C3" s="5"/>
      <c r="D3" s="6"/>
      <c r="E3" s="7"/>
      <c r="F3" s="7"/>
      <c r="G3" s="6"/>
      <c r="H3" s="7"/>
      <c r="I3" s="6"/>
      <c r="J3" s="6"/>
    </row>
    <row r="4" spans="1:10" s="8" customFormat="1" ht="12.75">
      <c r="A4" s="5" t="s">
        <v>28</v>
      </c>
      <c r="B4" s="6"/>
      <c r="C4" s="5"/>
      <c r="D4" s="6"/>
      <c r="E4" s="7"/>
      <c r="F4" s="7"/>
      <c r="G4" s="6"/>
      <c r="H4" s="7"/>
      <c r="I4" s="6"/>
      <c r="J4" s="6"/>
    </row>
    <row r="5" spans="1:10" s="8" customFormat="1" ht="12.75">
      <c r="A5" s="5"/>
      <c r="B5" s="6"/>
      <c r="C5" s="5"/>
      <c r="D5" s="6"/>
      <c r="E5" s="7"/>
      <c r="F5" s="7"/>
      <c r="G5" s="6"/>
      <c r="H5" s="7"/>
      <c r="I5" s="6"/>
      <c r="J5" s="6"/>
    </row>
    <row r="6" spans="1:10" s="8" customFormat="1" ht="12.75">
      <c r="A6" s="5" t="s">
        <v>1</v>
      </c>
      <c r="B6" s="6"/>
      <c r="C6" s="5"/>
      <c r="D6" s="6"/>
      <c r="E6" s="7"/>
      <c r="F6" s="7"/>
      <c r="G6" s="6"/>
      <c r="H6" s="7"/>
      <c r="I6" s="6"/>
      <c r="J6" s="6"/>
    </row>
    <row r="7" spans="1:10" s="8" customFormat="1" ht="13.5" thickBot="1">
      <c r="A7" s="5"/>
      <c r="B7" s="6"/>
      <c r="C7" s="5"/>
      <c r="D7" s="6"/>
      <c r="E7" s="7"/>
      <c r="F7" s="7"/>
      <c r="G7" s="6"/>
      <c r="H7" s="7"/>
      <c r="I7" s="6"/>
      <c r="J7" s="6"/>
    </row>
    <row r="8" spans="1:10" s="8" customFormat="1" ht="12.75">
      <c r="A8" s="9"/>
      <c r="B8" s="10"/>
      <c r="C8" s="11" t="s">
        <v>2</v>
      </c>
      <c r="D8" s="12"/>
      <c r="E8" s="10"/>
      <c r="F8" s="11" t="s">
        <v>3</v>
      </c>
      <c r="G8" s="12"/>
      <c r="H8" s="10"/>
      <c r="I8" s="11" t="s">
        <v>4</v>
      </c>
      <c r="J8" s="12"/>
    </row>
    <row r="9" spans="1:10" s="8" customFormat="1" ht="12.75">
      <c r="A9" s="13"/>
      <c r="B9" s="35" t="s">
        <v>5</v>
      </c>
      <c r="C9" s="29" t="s">
        <v>6</v>
      </c>
      <c r="D9" s="29" t="s">
        <v>4</v>
      </c>
      <c r="E9" s="35" t="s">
        <v>5</v>
      </c>
      <c r="F9" s="29" t="s">
        <v>6</v>
      </c>
      <c r="G9" s="29" t="s">
        <v>4</v>
      </c>
      <c r="H9" s="35" t="s">
        <v>5</v>
      </c>
      <c r="I9" s="29" t="s">
        <v>6</v>
      </c>
      <c r="J9" s="29" t="s">
        <v>4</v>
      </c>
    </row>
    <row r="10" spans="1:10" s="8" customFormat="1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s="8" customFormat="1" ht="12.75">
      <c r="A11" s="8" t="s">
        <v>23</v>
      </c>
      <c r="B11" s="17">
        <v>333</v>
      </c>
      <c r="C11" s="18">
        <v>1095</v>
      </c>
      <c r="D11" s="18">
        <f>SUM(B11:C11)</f>
        <v>1428</v>
      </c>
      <c r="E11" s="17">
        <v>118</v>
      </c>
      <c r="F11" s="18">
        <v>575</v>
      </c>
      <c r="G11" s="18">
        <f>SUM(E11:F11)</f>
        <v>693</v>
      </c>
      <c r="H11" s="17">
        <f aca="true" t="shared" si="0" ref="H11:I15">SUM(B11,E11)</f>
        <v>451</v>
      </c>
      <c r="I11" s="18">
        <f t="shared" si="0"/>
        <v>1670</v>
      </c>
      <c r="J11" s="18">
        <f>SUM(H11:I11)</f>
        <v>2121</v>
      </c>
    </row>
    <row r="12" spans="1:10" s="8" customFormat="1" ht="12.75">
      <c r="A12" s="8" t="s">
        <v>7</v>
      </c>
      <c r="B12" s="17">
        <v>408</v>
      </c>
      <c r="C12" s="18">
        <v>1383</v>
      </c>
      <c r="D12" s="18">
        <f>SUM(B12:C12)</f>
        <v>1791</v>
      </c>
      <c r="E12" s="17">
        <v>84</v>
      </c>
      <c r="F12" s="18">
        <v>517</v>
      </c>
      <c r="G12" s="18">
        <f>SUM(E12:F12)</f>
        <v>601</v>
      </c>
      <c r="H12" s="17">
        <f t="shared" si="0"/>
        <v>492</v>
      </c>
      <c r="I12" s="18">
        <f t="shared" si="0"/>
        <v>1900</v>
      </c>
      <c r="J12" s="18">
        <f>SUM(H12:I12)</f>
        <v>2392</v>
      </c>
    </row>
    <row r="13" spans="1:10" s="8" customFormat="1" ht="12.75">
      <c r="A13" s="8" t="s">
        <v>8</v>
      </c>
      <c r="B13" s="17">
        <v>13</v>
      </c>
      <c r="C13" s="18">
        <v>35</v>
      </c>
      <c r="D13" s="18">
        <f>SUM(B13:C13)</f>
        <v>48</v>
      </c>
      <c r="E13" s="17">
        <v>4</v>
      </c>
      <c r="F13" s="18">
        <v>18</v>
      </c>
      <c r="G13" s="18">
        <f>SUM(E13:F13)</f>
        <v>22</v>
      </c>
      <c r="H13" s="17">
        <f t="shared" si="0"/>
        <v>17</v>
      </c>
      <c r="I13" s="18">
        <f t="shared" si="0"/>
        <v>53</v>
      </c>
      <c r="J13" s="18">
        <f>SUM(H13:I13)</f>
        <v>70</v>
      </c>
    </row>
    <row r="14" spans="1:10" s="8" customFormat="1" ht="12.75">
      <c r="A14" s="8" t="s">
        <v>9</v>
      </c>
      <c r="B14" s="17">
        <v>49</v>
      </c>
      <c r="C14" s="18">
        <v>113</v>
      </c>
      <c r="D14" s="18">
        <f>SUM(B14:C14)</f>
        <v>162</v>
      </c>
      <c r="E14" s="17">
        <v>16</v>
      </c>
      <c r="F14" s="18">
        <v>75</v>
      </c>
      <c r="G14" s="18">
        <f>SUM(E14:F14)</f>
        <v>91</v>
      </c>
      <c r="H14" s="17">
        <f t="shared" si="0"/>
        <v>65</v>
      </c>
      <c r="I14" s="18">
        <f t="shared" si="0"/>
        <v>188</v>
      </c>
      <c r="J14" s="18">
        <f>SUM(H14:I14)</f>
        <v>253</v>
      </c>
    </row>
    <row r="15" spans="1:10" s="8" customFormat="1" ht="12.75">
      <c r="A15" s="8" t="s">
        <v>10</v>
      </c>
      <c r="B15" s="17">
        <v>95</v>
      </c>
      <c r="C15" s="18">
        <v>70</v>
      </c>
      <c r="D15" s="18">
        <f>SUM(B15:C15)</f>
        <v>165</v>
      </c>
      <c r="E15" s="17">
        <v>72</v>
      </c>
      <c r="F15" s="18">
        <v>79</v>
      </c>
      <c r="G15" s="18">
        <f>SUM(E15:F15)</f>
        <v>151</v>
      </c>
      <c r="H15" s="17">
        <f t="shared" si="0"/>
        <v>167</v>
      </c>
      <c r="I15" s="18">
        <f t="shared" si="0"/>
        <v>149</v>
      </c>
      <c r="J15" s="18">
        <f>SUM(H15:I15)</f>
        <v>316</v>
      </c>
    </row>
    <row r="16" spans="1:10" s="3" customFormat="1" ht="12.75">
      <c r="A16" s="4" t="s">
        <v>4</v>
      </c>
      <c r="B16" s="19">
        <f>SUM(B11:B15)</f>
        <v>898</v>
      </c>
      <c r="C16" s="20">
        <f aca="true" t="shared" si="1" ref="C16:J16">SUM(C11:C15)</f>
        <v>2696</v>
      </c>
      <c r="D16" s="20">
        <f t="shared" si="1"/>
        <v>3594</v>
      </c>
      <c r="E16" s="19">
        <f t="shared" si="1"/>
        <v>294</v>
      </c>
      <c r="F16" s="20">
        <f t="shared" si="1"/>
        <v>1264</v>
      </c>
      <c r="G16" s="20">
        <f t="shared" si="1"/>
        <v>1558</v>
      </c>
      <c r="H16" s="19">
        <f t="shared" si="1"/>
        <v>1192</v>
      </c>
      <c r="I16" s="20">
        <f t="shared" si="1"/>
        <v>3960</v>
      </c>
      <c r="J16" s="20">
        <f t="shared" si="1"/>
        <v>5152</v>
      </c>
    </row>
    <row r="18" ht="12.75">
      <c r="A18" s="21" t="s">
        <v>11</v>
      </c>
    </row>
    <row r="19" ht="12.75">
      <c r="A19" s="24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1200" verticalDpi="1200" orientation="portrait" paperSize="9" scale="8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32.28125" style="0" customWidth="1"/>
    <col min="2" max="10" width="7.7109375" style="0" customWidth="1"/>
  </cols>
  <sheetData>
    <row r="1" spans="1:10" ht="12.75">
      <c r="A1" s="3" t="s">
        <v>27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5" t="s">
        <v>0</v>
      </c>
      <c r="B2" s="6"/>
      <c r="C2" s="7"/>
      <c r="D2" s="7"/>
      <c r="E2" s="6"/>
      <c r="F2" s="6"/>
      <c r="G2" s="6"/>
      <c r="H2" s="7"/>
      <c r="I2" s="6"/>
      <c r="J2" s="6"/>
    </row>
    <row r="3" spans="1:10" ht="12.75">
      <c r="A3" s="5"/>
      <c r="B3" s="6"/>
      <c r="C3" s="5"/>
      <c r="D3" s="7"/>
      <c r="E3" s="6"/>
      <c r="F3" s="6"/>
      <c r="G3" s="6"/>
      <c r="H3" s="7"/>
      <c r="I3" s="6"/>
      <c r="J3" s="6"/>
    </row>
    <row r="4" spans="1:10" ht="12.75">
      <c r="A4" s="5" t="s">
        <v>29</v>
      </c>
      <c r="B4" s="6"/>
      <c r="C4" s="5"/>
      <c r="D4" s="7"/>
      <c r="E4" s="7"/>
      <c r="F4" s="6"/>
      <c r="G4" s="6"/>
      <c r="H4" s="7"/>
      <c r="I4" s="6"/>
      <c r="J4" s="6"/>
    </row>
    <row r="5" spans="1:10" ht="12.75">
      <c r="A5" s="5"/>
      <c r="B5" s="6"/>
      <c r="C5" s="5"/>
      <c r="D5" s="7"/>
      <c r="E5" s="7"/>
      <c r="F5" s="6"/>
      <c r="G5" s="6"/>
      <c r="H5" s="7"/>
      <c r="I5" s="6"/>
      <c r="J5" s="6"/>
    </row>
    <row r="6" spans="1:10" ht="12.75">
      <c r="A6" s="5" t="s">
        <v>1</v>
      </c>
      <c r="B6" s="6"/>
      <c r="C6" s="5"/>
      <c r="D6" s="7"/>
      <c r="E6" s="7"/>
      <c r="F6" s="6"/>
      <c r="G6" s="6"/>
      <c r="H6" s="7"/>
      <c r="I6" s="6"/>
      <c r="J6" s="6"/>
    </row>
    <row r="7" spans="1:10" ht="13.5" thickBot="1">
      <c r="A7" s="5"/>
      <c r="B7" s="6"/>
      <c r="C7" s="5"/>
      <c r="D7" s="7"/>
      <c r="E7" s="7"/>
      <c r="F7" s="6"/>
      <c r="G7" s="6"/>
      <c r="H7" s="7"/>
      <c r="I7" s="6"/>
      <c r="J7" s="6"/>
    </row>
    <row r="8" spans="1:10" ht="12.75">
      <c r="A8" s="22"/>
      <c r="B8" s="23"/>
      <c r="C8" s="22" t="s">
        <v>2</v>
      </c>
      <c r="D8" s="22"/>
      <c r="E8" s="23"/>
      <c r="F8" s="22" t="s">
        <v>3</v>
      </c>
      <c r="G8" s="22"/>
      <c r="H8" s="23"/>
      <c r="I8" s="22" t="s">
        <v>4</v>
      </c>
      <c r="J8" s="22"/>
    </row>
    <row r="9" spans="1:10" ht="12.75">
      <c r="A9" s="13"/>
      <c r="B9" s="36" t="s">
        <v>5</v>
      </c>
      <c r="C9" s="37" t="s">
        <v>6</v>
      </c>
      <c r="D9" s="37" t="s">
        <v>4</v>
      </c>
      <c r="E9" s="36" t="s">
        <v>5</v>
      </c>
      <c r="F9" s="37" t="s">
        <v>6</v>
      </c>
      <c r="G9" s="37" t="s">
        <v>4</v>
      </c>
      <c r="H9" s="36" t="s">
        <v>5</v>
      </c>
      <c r="I9" s="37" t="s">
        <v>6</v>
      </c>
      <c r="J9" s="37" t="s">
        <v>4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8" t="s">
        <v>23</v>
      </c>
      <c r="B11" s="17">
        <v>352</v>
      </c>
      <c r="C11" s="18">
        <v>1279</v>
      </c>
      <c r="D11" s="18">
        <f>SUM(B11:C11)</f>
        <v>1631</v>
      </c>
      <c r="E11" s="17">
        <v>143</v>
      </c>
      <c r="F11" s="18">
        <v>715</v>
      </c>
      <c r="G11" s="18">
        <f>SUM(E11:F11)</f>
        <v>858</v>
      </c>
      <c r="H11" s="17">
        <f>SUM(B11,E11)</f>
        <v>495</v>
      </c>
      <c r="I11" s="18">
        <f>SUM(C11,F11)</f>
        <v>1994</v>
      </c>
      <c r="J11" s="18">
        <f>SUM(H11:I11)</f>
        <v>2489</v>
      </c>
    </row>
    <row r="12" spans="1:10" ht="12.75">
      <c r="A12" s="8" t="s">
        <v>7</v>
      </c>
      <c r="B12" s="17">
        <v>450</v>
      </c>
      <c r="C12" s="18">
        <v>1787</v>
      </c>
      <c r="D12" s="18">
        <f>SUM(B12:C12)</f>
        <v>2237</v>
      </c>
      <c r="E12" s="17">
        <v>124</v>
      </c>
      <c r="F12" s="18">
        <v>698</v>
      </c>
      <c r="G12" s="18">
        <f>SUM(E12:F12)</f>
        <v>822</v>
      </c>
      <c r="H12" s="17">
        <f aca="true" t="shared" si="0" ref="H12:I15">SUM(B12,E12)</f>
        <v>574</v>
      </c>
      <c r="I12" s="18">
        <f t="shared" si="0"/>
        <v>2485</v>
      </c>
      <c r="J12" s="18">
        <f>SUM(H12:I12)</f>
        <v>3059</v>
      </c>
    </row>
    <row r="13" spans="1:10" ht="12.75">
      <c r="A13" s="8" t="s">
        <v>8</v>
      </c>
      <c r="B13" s="17">
        <v>13</v>
      </c>
      <c r="C13" s="18">
        <v>47</v>
      </c>
      <c r="D13" s="18">
        <f>SUM(B13:C13)</f>
        <v>60</v>
      </c>
      <c r="E13" s="17">
        <v>5</v>
      </c>
      <c r="F13" s="18">
        <v>26</v>
      </c>
      <c r="G13" s="18">
        <f>SUM(E13:F13)</f>
        <v>31</v>
      </c>
      <c r="H13" s="17">
        <f t="shared" si="0"/>
        <v>18</v>
      </c>
      <c r="I13" s="18">
        <f t="shared" si="0"/>
        <v>73</v>
      </c>
      <c r="J13" s="18">
        <f>SUM(H13:I13)</f>
        <v>91</v>
      </c>
    </row>
    <row r="14" spans="1:10" ht="12.75">
      <c r="A14" s="8" t="s">
        <v>9</v>
      </c>
      <c r="B14" s="17">
        <v>54</v>
      </c>
      <c r="C14" s="18">
        <v>145</v>
      </c>
      <c r="D14" s="18">
        <f>SUM(B14:C14)</f>
        <v>199</v>
      </c>
      <c r="E14" s="17">
        <v>18</v>
      </c>
      <c r="F14" s="18">
        <v>101</v>
      </c>
      <c r="G14" s="18">
        <f>SUM(E14:F14)</f>
        <v>119</v>
      </c>
      <c r="H14" s="17">
        <f t="shared" si="0"/>
        <v>72</v>
      </c>
      <c r="I14" s="18">
        <f t="shared" si="0"/>
        <v>246</v>
      </c>
      <c r="J14" s="18">
        <f>SUM(H14:I14)</f>
        <v>318</v>
      </c>
    </row>
    <row r="15" spans="1:10" ht="12.75">
      <c r="A15" s="8" t="s">
        <v>10</v>
      </c>
      <c r="B15" s="17">
        <v>98</v>
      </c>
      <c r="C15" s="18">
        <v>70</v>
      </c>
      <c r="D15" s="18">
        <f>SUM(B15:C15)</f>
        <v>168</v>
      </c>
      <c r="E15" s="17">
        <v>74</v>
      </c>
      <c r="F15" s="18">
        <v>83</v>
      </c>
      <c r="G15" s="18">
        <f>SUM(E15:F15)</f>
        <v>157</v>
      </c>
      <c r="H15" s="17">
        <f t="shared" si="0"/>
        <v>172</v>
      </c>
      <c r="I15" s="18">
        <f t="shared" si="0"/>
        <v>153</v>
      </c>
      <c r="J15" s="18">
        <f>SUM(H15:I15)</f>
        <v>325</v>
      </c>
    </row>
    <row r="16" spans="1:10" ht="12.75">
      <c r="A16" s="4" t="s">
        <v>4</v>
      </c>
      <c r="B16" s="19">
        <f>SUM(B11:B15)</f>
        <v>967</v>
      </c>
      <c r="C16" s="20">
        <f aca="true" t="shared" si="1" ref="C16:J16">SUM(C11:C15)</f>
        <v>3328</v>
      </c>
      <c r="D16" s="20">
        <f t="shared" si="1"/>
        <v>4295</v>
      </c>
      <c r="E16" s="19">
        <f t="shared" si="1"/>
        <v>364</v>
      </c>
      <c r="F16" s="20">
        <f t="shared" si="1"/>
        <v>1623</v>
      </c>
      <c r="G16" s="20">
        <f t="shared" si="1"/>
        <v>1987</v>
      </c>
      <c r="H16" s="19">
        <f t="shared" si="1"/>
        <v>1331</v>
      </c>
      <c r="I16" s="20">
        <f t="shared" si="1"/>
        <v>4951</v>
      </c>
      <c r="J16" s="20">
        <f t="shared" si="1"/>
        <v>6282</v>
      </c>
    </row>
    <row r="20" spans="1:10" ht="12.75">
      <c r="A20" s="5" t="s">
        <v>12</v>
      </c>
      <c r="B20" s="6"/>
      <c r="C20" s="6"/>
      <c r="D20" s="6"/>
      <c r="E20" s="7"/>
      <c r="F20" s="7"/>
      <c r="G20" s="6"/>
      <c r="H20" s="6"/>
      <c r="I20" s="6"/>
      <c r="J20" s="6"/>
    </row>
    <row r="21" spans="1:10" ht="12.75">
      <c r="A21" s="6"/>
      <c r="B21" s="6"/>
      <c r="C21" s="6"/>
      <c r="D21" s="6"/>
      <c r="E21" s="7"/>
      <c r="F21" s="5"/>
      <c r="G21" s="6"/>
      <c r="H21" s="6"/>
      <c r="I21" s="6"/>
      <c r="J21" s="6"/>
    </row>
    <row r="22" spans="1:10" ht="12.75">
      <c r="A22" s="5" t="s">
        <v>29</v>
      </c>
      <c r="B22" s="6"/>
      <c r="C22" s="6"/>
      <c r="D22" s="6"/>
      <c r="E22" s="7"/>
      <c r="F22" s="7"/>
      <c r="G22" s="6"/>
      <c r="H22" s="6"/>
      <c r="I22" s="6"/>
      <c r="J22" s="6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5" t="s">
        <v>1</v>
      </c>
      <c r="B24" s="25"/>
      <c r="C24" s="25"/>
      <c r="D24" s="25"/>
      <c r="E24" s="25"/>
      <c r="F24" s="26"/>
      <c r="G24" s="25"/>
      <c r="H24" s="25"/>
      <c r="I24" s="25"/>
      <c r="J24" s="25"/>
    </row>
    <row r="25" spans="1:10" ht="13.5" thickBot="1">
      <c r="A25" s="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2"/>
      <c r="B26" s="27" t="s">
        <v>2</v>
      </c>
      <c r="C26" s="28"/>
      <c r="D26" s="43"/>
      <c r="E26" s="28" t="s">
        <v>3</v>
      </c>
      <c r="F26" s="28"/>
      <c r="G26" s="28"/>
      <c r="H26" s="27" t="s">
        <v>4</v>
      </c>
      <c r="I26" s="28"/>
      <c r="J26" s="28"/>
    </row>
    <row r="27" spans="1:10" ht="12.75">
      <c r="A27" s="38" t="s">
        <v>13</v>
      </c>
      <c r="B27" s="30" t="s">
        <v>5</v>
      </c>
      <c r="C27" s="31" t="s">
        <v>6</v>
      </c>
      <c r="D27" s="44" t="s">
        <v>4</v>
      </c>
      <c r="E27" s="31" t="s">
        <v>5</v>
      </c>
      <c r="F27" s="31" t="s">
        <v>6</v>
      </c>
      <c r="G27" s="31" t="s">
        <v>4</v>
      </c>
      <c r="H27" s="30" t="s">
        <v>5</v>
      </c>
      <c r="I27" s="31" t="s">
        <v>6</v>
      </c>
      <c r="J27" s="31" t="s">
        <v>4</v>
      </c>
    </row>
    <row r="28" spans="1:10" ht="12.75">
      <c r="A28" s="16"/>
      <c r="B28" s="32"/>
      <c r="C28" s="33"/>
      <c r="D28" s="45"/>
      <c r="E28" s="33"/>
      <c r="F28" s="33"/>
      <c r="G28" s="33"/>
      <c r="H28" s="32"/>
      <c r="I28" s="33"/>
      <c r="J28" s="33"/>
    </row>
    <row r="29" spans="1:10" ht="12.75">
      <c r="A29" s="8" t="s">
        <v>14</v>
      </c>
      <c r="B29" s="17">
        <v>0</v>
      </c>
      <c r="C29" s="18">
        <v>4</v>
      </c>
      <c r="D29" s="46">
        <f>SUM(B29:C29)</f>
        <v>4</v>
      </c>
      <c r="E29" s="42">
        <v>64</v>
      </c>
      <c r="F29" s="42">
        <v>179</v>
      </c>
      <c r="G29" s="18">
        <f aca="true" t="shared" si="2" ref="G29:G37">SUM(E29:F29)</f>
        <v>243</v>
      </c>
      <c r="H29" s="17">
        <f>SUM(B29,E29)</f>
        <v>64</v>
      </c>
      <c r="I29" s="18">
        <f>SUM(C29,F29)</f>
        <v>183</v>
      </c>
      <c r="J29" s="18">
        <f aca="true" t="shared" si="3" ref="J29:J37">SUM(H29:I29)</f>
        <v>247</v>
      </c>
    </row>
    <row r="30" spans="1:10" ht="12.75">
      <c r="A30" s="8" t="s">
        <v>15</v>
      </c>
      <c r="B30" s="17">
        <v>21</v>
      </c>
      <c r="C30" s="18">
        <v>102</v>
      </c>
      <c r="D30" s="46">
        <f aca="true" t="shared" si="4" ref="D30:D37">SUM(B30:C30)</f>
        <v>123</v>
      </c>
      <c r="E30" s="42">
        <v>120</v>
      </c>
      <c r="F30" s="42">
        <v>524</v>
      </c>
      <c r="G30" s="18">
        <f t="shared" si="2"/>
        <v>644</v>
      </c>
      <c r="H30" s="17">
        <f aca="true" t="shared" si="5" ref="H30:I37">SUM(B30,E30)</f>
        <v>141</v>
      </c>
      <c r="I30" s="18">
        <f t="shared" si="5"/>
        <v>626</v>
      </c>
      <c r="J30" s="18">
        <f t="shared" si="3"/>
        <v>767</v>
      </c>
    </row>
    <row r="31" spans="1:10" ht="12.75">
      <c r="A31" s="8" t="s">
        <v>16</v>
      </c>
      <c r="B31" s="17">
        <v>75</v>
      </c>
      <c r="C31" s="18">
        <v>411</v>
      </c>
      <c r="D31" s="46">
        <f t="shared" si="4"/>
        <v>486</v>
      </c>
      <c r="E31" s="42">
        <v>77</v>
      </c>
      <c r="F31" s="42">
        <v>380</v>
      </c>
      <c r="G31" s="18">
        <f t="shared" si="2"/>
        <v>457</v>
      </c>
      <c r="H31" s="17">
        <f t="shared" si="5"/>
        <v>152</v>
      </c>
      <c r="I31" s="18">
        <f t="shared" si="5"/>
        <v>791</v>
      </c>
      <c r="J31" s="18">
        <f t="shared" si="3"/>
        <v>943</v>
      </c>
    </row>
    <row r="32" spans="1:10" ht="12.75">
      <c r="A32" s="8" t="s">
        <v>17</v>
      </c>
      <c r="B32" s="32">
        <v>113</v>
      </c>
      <c r="C32" s="18">
        <v>543</v>
      </c>
      <c r="D32" s="46">
        <f t="shared" si="4"/>
        <v>656</v>
      </c>
      <c r="E32" s="42">
        <v>29</v>
      </c>
      <c r="F32" s="42">
        <v>199</v>
      </c>
      <c r="G32" s="18">
        <f t="shared" si="2"/>
        <v>228</v>
      </c>
      <c r="H32" s="17">
        <f t="shared" si="5"/>
        <v>142</v>
      </c>
      <c r="I32" s="18">
        <f t="shared" si="5"/>
        <v>742</v>
      </c>
      <c r="J32" s="18">
        <f t="shared" si="3"/>
        <v>884</v>
      </c>
    </row>
    <row r="33" spans="1:10" ht="12.75">
      <c r="A33" s="8" t="s">
        <v>18</v>
      </c>
      <c r="B33" s="32">
        <v>93</v>
      </c>
      <c r="C33" s="18">
        <v>450</v>
      </c>
      <c r="D33" s="46">
        <f t="shared" si="4"/>
        <v>543</v>
      </c>
      <c r="E33" s="42">
        <v>28</v>
      </c>
      <c r="F33" s="42">
        <v>123</v>
      </c>
      <c r="G33" s="18">
        <f t="shared" si="2"/>
        <v>151</v>
      </c>
      <c r="H33" s="17">
        <f t="shared" si="5"/>
        <v>121</v>
      </c>
      <c r="I33" s="18">
        <f t="shared" si="5"/>
        <v>573</v>
      </c>
      <c r="J33" s="18">
        <f t="shared" si="3"/>
        <v>694</v>
      </c>
    </row>
    <row r="34" spans="1:10" ht="12.75">
      <c r="A34" s="8" t="s">
        <v>19</v>
      </c>
      <c r="B34" s="32">
        <v>91</v>
      </c>
      <c r="C34" s="18">
        <v>438</v>
      </c>
      <c r="D34" s="46">
        <f t="shared" si="4"/>
        <v>529</v>
      </c>
      <c r="E34" s="42">
        <v>19</v>
      </c>
      <c r="F34" s="42">
        <v>91</v>
      </c>
      <c r="G34" s="18">
        <f t="shared" si="2"/>
        <v>110</v>
      </c>
      <c r="H34" s="17">
        <f t="shared" si="5"/>
        <v>110</v>
      </c>
      <c r="I34" s="18">
        <f t="shared" si="5"/>
        <v>529</v>
      </c>
      <c r="J34" s="18">
        <f t="shared" si="3"/>
        <v>639</v>
      </c>
    </row>
    <row r="35" spans="1:10" ht="12.75">
      <c r="A35" s="8" t="s">
        <v>20</v>
      </c>
      <c r="B35" s="32">
        <v>181</v>
      </c>
      <c r="C35" s="18">
        <v>620</v>
      </c>
      <c r="D35" s="46">
        <f t="shared" si="4"/>
        <v>801</v>
      </c>
      <c r="E35" s="42">
        <v>14</v>
      </c>
      <c r="F35" s="42">
        <v>90</v>
      </c>
      <c r="G35" s="18">
        <f>SUM(E35:F35)</f>
        <v>104</v>
      </c>
      <c r="H35" s="17">
        <f t="shared" si="5"/>
        <v>195</v>
      </c>
      <c r="I35" s="18">
        <f t="shared" si="5"/>
        <v>710</v>
      </c>
      <c r="J35" s="18">
        <f t="shared" si="3"/>
        <v>905</v>
      </c>
    </row>
    <row r="36" spans="1:10" ht="12.75">
      <c r="A36" s="8" t="s">
        <v>21</v>
      </c>
      <c r="B36" s="32">
        <v>266</v>
      </c>
      <c r="C36" s="18">
        <v>546</v>
      </c>
      <c r="D36" s="46">
        <f t="shared" si="4"/>
        <v>812</v>
      </c>
      <c r="E36" s="42">
        <v>11</v>
      </c>
      <c r="F36" s="42">
        <v>27</v>
      </c>
      <c r="G36" s="18">
        <f t="shared" si="2"/>
        <v>38</v>
      </c>
      <c r="H36" s="17">
        <f t="shared" si="5"/>
        <v>277</v>
      </c>
      <c r="I36" s="18">
        <f t="shared" si="5"/>
        <v>573</v>
      </c>
      <c r="J36" s="18">
        <f t="shared" si="3"/>
        <v>850</v>
      </c>
    </row>
    <row r="37" spans="1:10" ht="12.75">
      <c r="A37" s="8" t="s">
        <v>22</v>
      </c>
      <c r="B37" s="32">
        <v>127</v>
      </c>
      <c r="C37" s="18">
        <v>214</v>
      </c>
      <c r="D37" s="47">
        <f t="shared" si="4"/>
        <v>341</v>
      </c>
      <c r="E37" s="42">
        <v>2</v>
      </c>
      <c r="F37" s="42">
        <v>10</v>
      </c>
      <c r="G37" s="34">
        <f t="shared" si="2"/>
        <v>12</v>
      </c>
      <c r="H37" s="17">
        <f t="shared" si="5"/>
        <v>129</v>
      </c>
      <c r="I37" s="18">
        <f t="shared" si="5"/>
        <v>224</v>
      </c>
      <c r="J37" s="34">
        <f t="shared" si="3"/>
        <v>353</v>
      </c>
    </row>
    <row r="38" spans="1:10" ht="12.75">
      <c r="A38" s="4" t="s">
        <v>4</v>
      </c>
      <c r="B38" s="19">
        <f>SUM(B29:B37)</f>
        <v>967</v>
      </c>
      <c r="C38" s="20">
        <f aca="true" t="shared" si="6" ref="C38:J38">SUM(C29:C37)</f>
        <v>3328</v>
      </c>
      <c r="D38" s="48">
        <f t="shared" si="6"/>
        <v>4295</v>
      </c>
      <c r="E38" s="20">
        <f t="shared" si="6"/>
        <v>364</v>
      </c>
      <c r="F38" s="20">
        <f t="shared" si="6"/>
        <v>1623</v>
      </c>
      <c r="G38" s="20">
        <f t="shared" si="6"/>
        <v>1987</v>
      </c>
      <c r="H38" s="19">
        <f t="shared" si="6"/>
        <v>1331</v>
      </c>
      <c r="I38" s="20">
        <f t="shared" si="6"/>
        <v>4951</v>
      </c>
      <c r="J38" s="20">
        <f t="shared" si="6"/>
        <v>6282</v>
      </c>
    </row>
    <row r="40" ht="12.75">
      <c r="A40" s="24" t="s">
        <v>11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1200" verticalDpi="1200" orientation="portrait" paperSize="9" scale="9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2013-07-31T14:00:56Z</cp:lastPrinted>
  <dcterms:created xsi:type="dcterms:W3CDTF">1999-11-09T10:44:48Z</dcterms:created>
  <dcterms:modified xsi:type="dcterms:W3CDTF">2014-07-28T13:28:11Z</dcterms:modified>
  <cp:category/>
  <cp:version/>
  <cp:contentType/>
  <cp:contentStatus/>
</cp:coreProperties>
</file>