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16" activeTab="0"/>
  </bookViews>
  <sheets>
    <sheet name="INHOUD" sheetId="1" r:id="rId1"/>
    <sheet name="16PBAS01" sheetId="2" r:id="rId2"/>
    <sheet name="16PBAS02" sheetId="3" r:id="rId3"/>
    <sheet name="16PBAS03" sheetId="4" r:id="rId4"/>
    <sheet name="16PBAS04" sheetId="5" r:id="rId5"/>
    <sheet name="16PBAS05" sheetId="6" r:id="rId6"/>
    <sheet name="16PBAS06" sheetId="7" r:id="rId7"/>
    <sheet name="16PBAS07" sheetId="8" r:id="rId8"/>
    <sheet name="16PBAS08" sheetId="9" r:id="rId9"/>
  </sheets>
  <definedNames>
    <definedName name="_xlnm.Print_Area" localSheetId="1">'16PBAS01'!$A$1:$J$76</definedName>
    <definedName name="_xlnm.Print_Area" localSheetId="2">'16PBAS02'!$A$1:$J$75</definedName>
    <definedName name="_xlnm.Print_Area" localSheetId="3">'16PBAS03'!$A$1:$J$74</definedName>
    <definedName name="_xlnm.Print_Area" localSheetId="6">'16PBAS06'!$A$1:$J$74</definedName>
  </definedNames>
  <calcPr fullCalcOnLoad="1"/>
</workbook>
</file>

<file path=xl/sharedStrings.xml><?xml version="1.0" encoding="utf-8"?>
<sst xmlns="http://schemas.openxmlformats.org/spreadsheetml/2006/main" count="827" uniqueCount="64">
  <si>
    <t xml:space="preserve"> </t>
  </si>
  <si>
    <t>BESTUURS- EN ONDERWIJZEND PERSONEEL NAAR STATUUT EN GESLACHT</t>
  </si>
  <si>
    <t>BASISONDERWIJS</t>
  </si>
  <si>
    <t>Vastbenoemden</t>
  </si>
  <si>
    <t>Tijdelijken</t>
  </si>
  <si>
    <t>Totaal</t>
  </si>
  <si>
    <t>Mannen</t>
  </si>
  <si>
    <t>Vrouwen</t>
  </si>
  <si>
    <t>Gewoon basisonderwijs</t>
  </si>
  <si>
    <t>Privaatrechtelijk</t>
  </si>
  <si>
    <t>Provincie</t>
  </si>
  <si>
    <t>Gemeente</t>
  </si>
  <si>
    <t>Buitengewoon basisonderwijs</t>
  </si>
  <si>
    <t>Totaal basisonderwijs</t>
  </si>
  <si>
    <t>ANDERE PERSONEELSCATEGORIEËN NAAR STATUUT EN GESLACHT</t>
  </si>
  <si>
    <t>BESTUURS- EN ONDERWIJZEND PERSONEEL NAAR LEEFTIJD, STATUUT EN GESLACHT</t>
  </si>
  <si>
    <t xml:space="preserve">GEWOON BASISONDERWIJS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</si>
  <si>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</si>
  <si>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</si>
  <si>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</si>
  <si>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</si>
  <si>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</si>
  <si>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</si>
  <si>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</si>
  <si>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</si>
  <si>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</si>
  <si>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</si>
  <si>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BASISONDERWIJS </t>
  </si>
  <si>
    <t>ANDERE PERSONEELSCATEGORIEËN NAAR LEEFTIJD, STATUUT EN GESLACHT</t>
  </si>
  <si>
    <t>Gemeenschapsonderwijs</t>
  </si>
  <si>
    <t>Gewoon kleuteronderwijs</t>
  </si>
  <si>
    <t>Buitengewoon kleuteronderwijs</t>
  </si>
  <si>
    <t>Totaal kleuteronderwijs</t>
  </si>
  <si>
    <t>Gewoon lager onderwijs</t>
  </si>
  <si>
    <t>Buitengewoon lager onderwijs</t>
  </si>
  <si>
    <t>Totaal lager onderwijs</t>
  </si>
  <si>
    <t>KLEUTERONDERWIJS</t>
  </si>
  <si>
    <t>LAGER 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</si>
  <si>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</si>
  <si>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</si>
  <si>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</si>
  <si>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</si>
  <si>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PERSONEEL BASISONDERWIJS</t>
  </si>
  <si>
    <t>Budgettaire fulltime-equivalenten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</si>
  <si>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</si>
  <si>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</si>
  <si>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</si>
  <si>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basisonderwijs</t>
  </si>
  <si>
    <t>Bestuurs- en onderwijzend personeel naar leeftijd, statuut en geslacht - buitengewoon basisonderwijs</t>
  </si>
  <si>
    <t>Andere personeelscategorieën naar leeftijd, statuut en geslacht - gewoon basisonderwijs</t>
  </si>
  <si>
    <t>Andere personeelscategorieën naar leeftijd, statuut en geslacht - buitengewoon basisonderwijs</t>
  </si>
  <si>
    <t>Alle soorten schoolbestuur</t>
  </si>
  <si>
    <t>Schooljaar 2016-2017</t>
  </si>
  <si>
    <t>Aantal budgettaire fulltime-equivalenten (inclusief alle vervangingen, TBS+ en Bonus) - januari 2017</t>
  </si>
  <si>
    <t>Aantal personen (inclusief alle vervangingen, TBS+ en Bonus) - januari 2017</t>
  </si>
  <si>
    <t>Aantal personen (inclusief alle vervangingen, TBS+ en Bonus) -  januari 2017</t>
  </si>
  <si>
    <t>16PBAS01</t>
  </si>
  <si>
    <t>16PBAS02</t>
  </si>
  <si>
    <t>16PBAS03</t>
  </si>
  <si>
    <t>16PBAS04</t>
  </si>
  <si>
    <t>16PBAS05</t>
  </si>
  <si>
    <t>16PBAS06</t>
  </si>
  <si>
    <t>16PBAS07</t>
  </si>
  <si>
    <t>16PBAS08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</si>
</sst>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0;\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2" fillId="0" borderId="0" xfId="54" applyNumberFormat="1" applyFont="1">
      <alignment/>
      <protection/>
    </xf>
    <xf numFmtId="3" fontId="3" fillId="0" borderId="0" xfId="54" applyNumberFormat="1" applyFont="1">
      <alignment/>
      <protection/>
    </xf>
    <xf numFmtId="0" fontId="3" fillId="0" borderId="0" xfId="54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 applyAlignment="1">
      <alignment horizontal="centerContinuous"/>
      <protection/>
    </xf>
    <xf numFmtId="3" fontId="3" fillId="0" borderId="10" xfId="54" applyNumberFormat="1" applyFont="1" applyBorder="1" applyAlignment="1">
      <alignment horizontal="center"/>
      <protection/>
    </xf>
    <xf numFmtId="3" fontId="3" fillId="0" borderId="17" xfId="54" applyNumberFormat="1" applyFont="1" applyBorder="1" applyAlignment="1">
      <alignment horizontal="centerContinuous"/>
      <protection/>
    </xf>
    <xf numFmtId="3" fontId="3" fillId="0" borderId="10" xfId="54" applyNumberFormat="1" applyFont="1" applyBorder="1" applyAlignment="1">
      <alignment horizontal="centerContinuous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Border="1">
      <alignment/>
      <protection/>
    </xf>
    <xf numFmtId="164" fontId="3" fillId="0" borderId="0" xfId="54" applyNumberFormat="1" applyFont="1">
      <alignment/>
      <protection/>
    </xf>
    <xf numFmtId="164" fontId="3" fillId="0" borderId="13" xfId="54" applyNumberFormat="1" applyFont="1" applyBorder="1" applyAlignment="1">
      <alignment horizontal="right"/>
      <protection/>
    </xf>
    <xf numFmtId="164" fontId="3" fillId="0" borderId="14" xfId="54" applyNumberFormat="1" applyFont="1" applyBorder="1">
      <alignment/>
      <protection/>
    </xf>
    <xf numFmtId="3" fontId="2" fillId="0" borderId="0" xfId="54" applyNumberFormat="1" applyFont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0" fontId="3" fillId="0" borderId="0" xfId="55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3" fontId="3" fillId="0" borderId="17" xfId="55" applyNumberFormat="1" applyFont="1" applyBorder="1" applyAlignment="1">
      <alignment horizontal="centerContinuous"/>
      <protection/>
    </xf>
    <xf numFmtId="3" fontId="3" fillId="0" borderId="10" xfId="55" applyNumberFormat="1" applyFont="1" applyBorder="1" applyAlignment="1">
      <alignment horizontal="centerContinuous"/>
      <protection/>
    </xf>
    <xf numFmtId="3" fontId="3" fillId="0" borderId="18" xfId="55" applyNumberFormat="1" applyFont="1" applyBorder="1" applyAlignment="1">
      <alignment horizontal="centerContinuous"/>
      <protection/>
    </xf>
    <xf numFmtId="3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3" fontId="3" fillId="0" borderId="13" xfId="55" applyNumberFormat="1" applyFont="1" applyBorder="1" applyAlignment="1">
      <alignment horizontal="right"/>
      <protection/>
    </xf>
    <xf numFmtId="164" fontId="3" fillId="0" borderId="13" xfId="55" applyNumberFormat="1" applyFont="1" applyBorder="1">
      <alignment/>
      <protection/>
    </xf>
    <xf numFmtId="164" fontId="3" fillId="0" borderId="0" xfId="55" applyNumberFormat="1" applyFont="1">
      <alignment/>
      <protection/>
    </xf>
    <xf numFmtId="164" fontId="3" fillId="0" borderId="13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2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0" fontId="3" fillId="0" borderId="0" xfId="56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3" fontId="3" fillId="0" borderId="17" xfId="56" applyNumberFormat="1" applyFont="1" applyBorder="1" applyAlignment="1">
      <alignment horizontal="centerContinuous"/>
      <protection/>
    </xf>
    <xf numFmtId="3" fontId="3" fillId="0" borderId="10" xfId="56" applyNumberFormat="1" applyFont="1" applyBorder="1" applyAlignment="1">
      <alignment horizontal="centerContinuous"/>
      <protection/>
    </xf>
    <xf numFmtId="3" fontId="3" fillId="0" borderId="18" xfId="56" applyNumberFormat="1" applyFont="1" applyBorder="1" applyAlignment="1">
      <alignment horizontal="centerContinuous"/>
      <protection/>
    </xf>
    <xf numFmtId="3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3" xfId="56" applyNumberFormat="1" applyFont="1" applyBorder="1" applyAlignment="1">
      <alignment horizontal="right"/>
      <protection/>
    </xf>
    <xf numFmtId="164" fontId="3" fillId="0" borderId="13" xfId="56" applyNumberFormat="1" applyFont="1" applyBorder="1">
      <alignment/>
      <protection/>
    </xf>
    <xf numFmtId="164" fontId="3" fillId="0" borderId="0" xfId="56" applyNumberFormat="1" applyFont="1">
      <alignment/>
      <protection/>
    </xf>
    <xf numFmtId="164" fontId="3" fillId="0" borderId="13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>
      <alignment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Continuous"/>
      <protection/>
    </xf>
    <xf numFmtId="3" fontId="3" fillId="0" borderId="10" xfId="57" applyNumberFormat="1" applyFont="1" applyBorder="1" applyAlignment="1">
      <alignment horizontal="centerContinuous"/>
      <protection/>
    </xf>
    <xf numFmtId="3" fontId="3" fillId="0" borderId="18" xfId="57" applyNumberFormat="1" applyFont="1" applyBorder="1" applyAlignment="1">
      <alignment horizontal="centerContinuous"/>
      <protection/>
    </xf>
    <xf numFmtId="3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3" xfId="57" applyNumberFormat="1" applyFont="1" applyBorder="1" applyAlignment="1">
      <alignment horizontal="right"/>
      <protection/>
    </xf>
    <xf numFmtId="164" fontId="3" fillId="0" borderId="13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3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54" applyNumberFormat="1" applyFont="1" applyBorder="1" applyAlignment="1">
      <alignment horizontal="left"/>
      <protection/>
    </xf>
    <xf numFmtId="3" fontId="3" fillId="0" borderId="14" xfId="55" applyNumberFormat="1" applyFont="1" applyBorder="1" applyAlignment="1">
      <alignment horizontal="left"/>
      <protection/>
    </xf>
    <xf numFmtId="3" fontId="3" fillId="0" borderId="14" xfId="56" applyNumberFormat="1" applyFont="1" applyBorder="1" applyAlignment="1">
      <alignment horizontal="left"/>
      <protection/>
    </xf>
    <xf numFmtId="165" fontId="3" fillId="0" borderId="0" xfId="54" applyNumberFormat="1" applyFont="1" applyBorder="1" applyAlignment="1">
      <alignment horizontal="right"/>
      <protection/>
    </xf>
    <xf numFmtId="164" fontId="3" fillId="0" borderId="0" xfId="54" applyNumberFormat="1" applyFont="1" applyBorder="1">
      <alignment/>
      <protection/>
    </xf>
    <xf numFmtId="164" fontId="3" fillId="0" borderId="20" xfId="54" applyNumberFormat="1" applyFont="1" applyBorder="1">
      <alignment/>
      <protection/>
    </xf>
    <xf numFmtId="3" fontId="3" fillId="0" borderId="14" xfId="57" applyNumberFormat="1" applyFont="1" applyBorder="1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BAS04" xfId="54"/>
    <cellStyle name="Standaard_96PBAS05" xfId="55"/>
    <cellStyle name="Standaard_96PBAS07" xfId="56"/>
    <cellStyle name="Standaard_96PBAS08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9.140625" style="128" customWidth="1"/>
    <col min="2" max="2" width="3.8515625" style="128" customWidth="1"/>
    <col min="3" max="16384" width="9.140625" style="128" customWidth="1"/>
  </cols>
  <sheetData>
    <row r="1" ht="15">
      <c r="A1" s="129" t="s">
        <v>42</v>
      </c>
    </row>
    <row r="3" ht="12.75">
      <c r="A3" s="127" t="s">
        <v>43</v>
      </c>
    </row>
    <row r="4" spans="1:3" ht="12.75">
      <c r="A4" s="133" t="s">
        <v>56</v>
      </c>
      <c r="C4" s="128" t="s">
        <v>44</v>
      </c>
    </row>
    <row r="5" spans="1:3" ht="12.75">
      <c r="A5" s="133" t="s">
        <v>57</v>
      </c>
      <c r="C5" s="128" t="s">
        <v>45</v>
      </c>
    </row>
    <row r="7" ht="12.75">
      <c r="A7" s="127" t="s">
        <v>46</v>
      </c>
    </row>
    <row r="8" spans="1:3" ht="12.75">
      <c r="A8" s="133" t="s">
        <v>58</v>
      </c>
      <c r="C8" s="128" t="s">
        <v>44</v>
      </c>
    </row>
    <row r="9" spans="1:3" ht="12.75">
      <c r="A9" s="133" t="s">
        <v>59</v>
      </c>
      <c r="C9" s="128" t="s">
        <v>47</v>
      </c>
    </row>
    <row r="10" spans="1:3" ht="12.75">
      <c r="A10" s="133" t="s">
        <v>60</v>
      </c>
      <c r="C10" s="128" t="s">
        <v>48</v>
      </c>
    </row>
    <row r="11" spans="1:3" ht="12.75">
      <c r="A11" s="133" t="s">
        <v>61</v>
      </c>
      <c r="C11" s="128" t="s">
        <v>45</v>
      </c>
    </row>
    <row r="12" spans="1:3" ht="12.75">
      <c r="A12" s="133" t="s">
        <v>62</v>
      </c>
      <c r="C12" s="128" t="s">
        <v>49</v>
      </c>
    </row>
    <row r="13" spans="1:3" ht="12.75">
      <c r="A13" s="133" t="s">
        <v>63</v>
      </c>
      <c r="C13" s="128" t="s">
        <v>50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76" sqref="A76"/>
    </sheetView>
  </sheetViews>
  <sheetFormatPr defaultColWidth="9.140625" defaultRowHeight="12.75"/>
  <cols>
    <col min="1" max="1" width="33.57421875" style="2" customWidth="1"/>
    <col min="2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66</v>
      </c>
      <c r="C12" s="16">
        <v>2172</v>
      </c>
      <c r="D12" s="16">
        <f>SUM(B12:C12)</f>
        <v>2238</v>
      </c>
      <c r="E12" s="17">
        <v>52</v>
      </c>
      <c r="F12" s="16">
        <v>700</v>
      </c>
      <c r="G12" s="16">
        <f>SUM(E12:F12)</f>
        <v>752</v>
      </c>
      <c r="H12" s="17">
        <f aca="true" t="shared" si="0" ref="H12:I15">SUM(B12,E12)</f>
        <v>118</v>
      </c>
      <c r="I12" s="16">
        <f t="shared" si="0"/>
        <v>2872</v>
      </c>
      <c r="J12" s="16">
        <f>SUM(H12:I12)</f>
        <v>2990</v>
      </c>
    </row>
    <row r="13" spans="1:10" ht="12.75">
      <c r="A13" s="2" t="s">
        <v>39</v>
      </c>
      <c r="B13" s="15">
        <v>209</v>
      </c>
      <c r="C13" s="16">
        <v>8321</v>
      </c>
      <c r="D13" s="16">
        <f>SUM(B13:C13)</f>
        <v>8530</v>
      </c>
      <c r="E13" s="17">
        <v>128</v>
      </c>
      <c r="F13" s="16">
        <v>2819</v>
      </c>
      <c r="G13" s="16">
        <f>SUM(E13:F13)</f>
        <v>2947</v>
      </c>
      <c r="H13" s="17">
        <f t="shared" si="0"/>
        <v>337</v>
      </c>
      <c r="I13" s="16">
        <f t="shared" si="0"/>
        <v>11140</v>
      </c>
      <c r="J13" s="16">
        <f>SUM(H13:I13)</f>
        <v>11477</v>
      </c>
    </row>
    <row r="14" spans="1:10" ht="12.75">
      <c r="A14" s="2" t="s">
        <v>40</v>
      </c>
      <c r="B14" s="15">
        <v>0</v>
      </c>
      <c r="C14" s="18">
        <v>7</v>
      </c>
      <c r="D14" s="16">
        <f>SUM(B14:C14)</f>
        <v>7</v>
      </c>
      <c r="E14" s="15">
        <v>0</v>
      </c>
      <c r="F14" s="16">
        <v>2</v>
      </c>
      <c r="G14" s="16">
        <f>SUM(E14:F14)</f>
        <v>2</v>
      </c>
      <c r="H14" s="17">
        <f t="shared" si="0"/>
        <v>0</v>
      </c>
      <c r="I14" s="16">
        <f t="shared" si="0"/>
        <v>9</v>
      </c>
      <c r="J14" s="16">
        <f>SUM(H14:I14)</f>
        <v>9</v>
      </c>
    </row>
    <row r="15" spans="1:10" ht="12.75">
      <c r="A15" s="2" t="s">
        <v>41</v>
      </c>
      <c r="B15" s="17">
        <v>89</v>
      </c>
      <c r="C15" s="16">
        <v>3191</v>
      </c>
      <c r="D15" s="16">
        <f>SUM(B15:C15)</f>
        <v>3280</v>
      </c>
      <c r="E15" s="17">
        <v>58</v>
      </c>
      <c r="F15" s="16">
        <v>1011</v>
      </c>
      <c r="G15" s="16">
        <f>SUM(E15:F15)</f>
        <v>1069</v>
      </c>
      <c r="H15" s="17">
        <f t="shared" si="0"/>
        <v>147</v>
      </c>
      <c r="I15" s="16">
        <f t="shared" si="0"/>
        <v>4202</v>
      </c>
      <c r="J15" s="16">
        <f>SUM(H15:I15)</f>
        <v>4349</v>
      </c>
    </row>
    <row r="16" spans="1:10" s="1" customFormat="1" ht="12.75">
      <c r="A16" s="13" t="s">
        <v>5</v>
      </c>
      <c r="B16" s="19">
        <f>SUM(B12:B15)</f>
        <v>364</v>
      </c>
      <c r="C16" s="20">
        <f aca="true" t="shared" si="1" ref="C16:J16">SUM(C12:C15)</f>
        <v>13691</v>
      </c>
      <c r="D16" s="20">
        <f t="shared" si="1"/>
        <v>14055</v>
      </c>
      <c r="E16" s="19">
        <f t="shared" si="1"/>
        <v>238</v>
      </c>
      <c r="F16" s="20">
        <f t="shared" si="1"/>
        <v>4532</v>
      </c>
      <c r="G16" s="20">
        <f t="shared" si="1"/>
        <v>4770</v>
      </c>
      <c r="H16" s="19">
        <f t="shared" si="1"/>
        <v>602</v>
      </c>
      <c r="I16" s="20">
        <f t="shared" si="1"/>
        <v>18223</v>
      </c>
      <c r="J16" s="20">
        <f t="shared" si="1"/>
        <v>18825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101</v>
      </c>
      <c r="D19" s="16">
        <f>SUM(B19:C19)</f>
        <v>101</v>
      </c>
      <c r="E19" s="17">
        <v>1</v>
      </c>
      <c r="F19" s="16">
        <v>14</v>
      </c>
      <c r="G19" s="16">
        <f>SUM(E19:F19)</f>
        <v>15</v>
      </c>
      <c r="H19" s="17">
        <f aca="true" t="shared" si="2" ref="H19:I22">SUM(B19,E19)</f>
        <v>1</v>
      </c>
      <c r="I19" s="16">
        <f t="shared" si="2"/>
        <v>115</v>
      </c>
      <c r="J19" s="16">
        <f>SUM(H19:I19)</f>
        <v>116</v>
      </c>
    </row>
    <row r="20" spans="1:10" ht="12.75">
      <c r="A20" s="2" t="s">
        <v>39</v>
      </c>
      <c r="B20" s="15">
        <v>6</v>
      </c>
      <c r="C20" s="18">
        <v>226</v>
      </c>
      <c r="D20" s="16">
        <f>SUM(B20:C20)</f>
        <v>232</v>
      </c>
      <c r="E20" s="17">
        <v>4</v>
      </c>
      <c r="F20" s="16">
        <v>87</v>
      </c>
      <c r="G20" s="16">
        <f>SUM(E20:F20)</f>
        <v>91</v>
      </c>
      <c r="H20" s="17">
        <f t="shared" si="2"/>
        <v>10</v>
      </c>
      <c r="I20" s="16">
        <f t="shared" si="2"/>
        <v>313</v>
      </c>
      <c r="J20" s="16">
        <f>SUM(H20:I20)</f>
        <v>323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2</v>
      </c>
      <c r="C22" s="18">
        <v>35</v>
      </c>
      <c r="D22" s="16">
        <f>SUM(B22:C22)</f>
        <v>37</v>
      </c>
      <c r="E22" s="17">
        <v>0</v>
      </c>
      <c r="F22" s="16">
        <v>16</v>
      </c>
      <c r="G22" s="16">
        <f>SUM(E22:F22)</f>
        <v>16</v>
      </c>
      <c r="H22" s="17">
        <f t="shared" si="2"/>
        <v>2</v>
      </c>
      <c r="I22" s="16">
        <f t="shared" si="2"/>
        <v>51</v>
      </c>
      <c r="J22" s="16">
        <f>SUM(H22:I22)</f>
        <v>53</v>
      </c>
    </row>
    <row r="23" spans="1:10" s="1" customFormat="1" ht="12.75">
      <c r="A23" s="13" t="s">
        <v>5</v>
      </c>
      <c r="B23" s="22">
        <f aca="true" t="shared" si="3" ref="B23:J23">SUM(B19:B22)</f>
        <v>8</v>
      </c>
      <c r="C23" s="20">
        <f t="shared" si="3"/>
        <v>362</v>
      </c>
      <c r="D23" s="20">
        <f t="shared" si="3"/>
        <v>370</v>
      </c>
      <c r="E23" s="19">
        <f t="shared" si="3"/>
        <v>5</v>
      </c>
      <c r="F23" s="20">
        <f t="shared" si="3"/>
        <v>117</v>
      </c>
      <c r="G23" s="20">
        <f t="shared" si="3"/>
        <v>122</v>
      </c>
      <c r="H23" s="19">
        <f t="shared" si="3"/>
        <v>13</v>
      </c>
      <c r="I23" s="20">
        <f t="shared" si="3"/>
        <v>479</v>
      </c>
      <c r="J23" s="20">
        <f t="shared" si="3"/>
        <v>492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66</v>
      </c>
      <c r="C26" s="16">
        <f t="shared" si="4"/>
        <v>2273</v>
      </c>
      <c r="D26" s="16">
        <f>SUM(B26:C26)</f>
        <v>2339</v>
      </c>
      <c r="E26" s="17">
        <f aca="true" t="shared" si="5" ref="E26:F29">SUM(E12,E19)</f>
        <v>53</v>
      </c>
      <c r="F26" s="16">
        <f t="shared" si="5"/>
        <v>714</v>
      </c>
      <c r="G26" s="16">
        <f>SUM(E26:F26)</f>
        <v>767</v>
      </c>
      <c r="H26" s="17">
        <f aca="true" t="shared" si="6" ref="H26:I29">SUM(B26,E26)</f>
        <v>119</v>
      </c>
      <c r="I26" s="16">
        <f t="shared" si="6"/>
        <v>2987</v>
      </c>
      <c r="J26" s="16">
        <f>SUM(H26:I26)</f>
        <v>3106</v>
      </c>
    </row>
    <row r="27" spans="1:10" ht="12.75">
      <c r="A27" s="2" t="s">
        <v>39</v>
      </c>
      <c r="B27" s="17">
        <f t="shared" si="4"/>
        <v>215</v>
      </c>
      <c r="C27" s="16">
        <f t="shared" si="4"/>
        <v>8547</v>
      </c>
      <c r="D27" s="16">
        <f>SUM(B27:C27)</f>
        <v>8762</v>
      </c>
      <c r="E27" s="17">
        <f t="shared" si="5"/>
        <v>132</v>
      </c>
      <c r="F27" s="16">
        <f t="shared" si="5"/>
        <v>2906</v>
      </c>
      <c r="G27" s="16">
        <f>SUM(E27:F27)</f>
        <v>3038</v>
      </c>
      <c r="H27" s="17">
        <f t="shared" si="6"/>
        <v>347</v>
      </c>
      <c r="I27" s="16">
        <f t="shared" si="6"/>
        <v>11453</v>
      </c>
      <c r="J27" s="16">
        <f>SUM(H27:I27)</f>
        <v>11800</v>
      </c>
    </row>
    <row r="28" spans="1:10" ht="12.75">
      <c r="A28" s="2" t="s">
        <v>40</v>
      </c>
      <c r="B28" s="17">
        <f t="shared" si="4"/>
        <v>0</v>
      </c>
      <c r="C28" s="16">
        <f t="shared" si="4"/>
        <v>7</v>
      </c>
      <c r="D28" s="16">
        <f>SUM(B28:C28)</f>
        <v>7</v>
      </c>
      <c r="E28" s="17">
        <f t="shared" si="5"/>
        <v>0</v>
      </c>
      <c r="F28" s="16">
        <f t="shared" si="5"/>
        <v>2</v>
      </c>
      <c r="G28" s="16">
        <f>SUM(E28:F28)</f>
        <v>2</v>
      </c>
      <c r="H28" s="17">
        <f t="shared" si="6"/>
        <v>0</v>
      </c>
      <c r="I28" s="16">
        <f t="shared" si="6"/>
        <v>9</v>
      </c>
      <c r="J28" s="16">
        <f>SUM(H28:I28)</f>
        <v>9</v>
      </c>
    </row>
    <row r="29" spans="1:10" ht="12.75">
      <c r="A29" s="2" t="s">
        <v>41</v>
      </c>
      <c r="B29" s="17">
        <f t="shared" si="4"/>
        <v>91</v>
      </c>
      <c r="C29" s="16">
        <f t="shared" si="4"/>
        <v>3226</v>
      </c>
      <c r="D29" s="16">
        <f>SUM(B29:C29)</f>
        <v>3317</v>
      </c>
      <c r="E29" s="17">
        <f t="shared" si="5"/>
        <v>58</v>
      </c>
      <c r="F29" s="16">
        <f t="shared" si="5"/>
        <v>1027</v>
      </c>
      <c r="G29" s="16">
        <f>SUM(E29:F29)</f>
        <v>1085</v>
      </c>
      <c r="H29" s="17">
        <f t="shared" si="6"/>
        <v>149</v>
      </c>
      <c r="I29" s="16">
        <f t="shared" si="6"/>
        <v>4253</v>
      </c>
      <c r="J29" s="16">
        <f>SUM(H29:I29)</f>
        <v>4402</v>
      </c>
    </row>
    <row r="30" spans="1:10" s="1" customFormat="1" ht="12.75">
      <c r="A30" s="13" t="s">
        <v>5</v>
      </c>
      <c r="B30" s="19">
        <f aca="true" t="shared" si="7" ref="B30:J30">SUM(B26:B29)</f>
        <v>372</v>
      </c>
      <c r="C30" s="20">
        <f t="shared" si="7"/>
        <v>14053</v>
      </c>
      <c r="D30" s="20">
        <f>SUM(B30:C30)</f>
        <v>14425</v>
      </c>
      <c r="E30" s="19">
        <f t="shared" si="7"/>
        <v>243</v>
      </c>
      <c r="F30" s="20">
        <f t="shared" si="7"/>
        <v>4649</v>
      </c>
      <c r="G30" s="20">
        <f>SUM(E30:F30)</f>
        <v>4892</v>
      </c>
      <c r="H30" s="19">
        <f t="shared" si="7"/>
        <v>615</v>
      </c>
      <c r="I30" s="20">
        <f t="shared" si="7"/>
        <v>18702</v>
      </c>
      <c r="J30" s="20">
        <f t="shared" si="7"/>
        <v>19317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676</v>
      </c>
      <c r="C34" s="16">
        <v>3231</v>
      </c>
      <c r="D34" s="16">
        <f>SUM(B34:C34)</f>
        <v>3907</v>
      </c>
      <c r="E34" s="17">
        <v>268</v>
      </c>
      <c r="F34" s="16">
        <v>1241</v>
      </c>
      <c r="G34" s="16">
        <f>SUM(E34:F34)</f>
        <v>1509</v>
      </c>
      <c r="H34" s="17">
        <f aca="true" t="shared" si="8" ref="H34:I37">SUM(B34,E34)</f>
        <v>944</v>
      </c>
      <c r="I34" s="16">
        <f t="shared" si="8"/>
        <v>4472</v>
      </c>
      <c r="J34" s="16">
        <f>SUM(H34:I34)</f>
        <v>5416</v>
      </c>
    </row>
    <row r="35" spans="1:10" ht="12.75">
      <c r="A35" s="2" t="s">
        <v>39</v>
      </c>
      <c r="B35" s="15">
        <v>3135</v>
      </c>
      <c r="C35" s="16">
        <v>11355</v>
      </c>
      <c r="D35" s="16">
        <f>SUM(B35:C35)</f>
        <v>14490</v>
      </c>
      <c r="E35" s="17">
        <v>808</v>
      </c>
      <c r="F35" s="16">
        <v>4275</v>
      </c>
      <c r="G35" s="16">
        <f>SUM(E35:F35)</f>
        <v>5083</v>
      </c>
      <c r="H35" s="17">
        <f t="shared" si="8"/>
        <v>3943</v>
      </c>
      <c r="I35" s="16">
        <f t="shared" si="8"/>
        <v>15630</v>
      </c>
      <c r="J35" s="16">
        <f>SUM(H35:I35)</f>
        <v>19573</v>
      </c>
    </row>
    <row r="36" spans="1:10" ht="12.75">
      <c r="A36" s="2" t="s">
        <v>40</v>
      </c>
      <c r="B36" s="15">
        <v>2</v>
      </c>
      <c r="C36" s="18">
        <v>11</v>
      </c>
      <c r="D36" s="16">
        <f>SUM(B36:C36)</f>
        <v>13</v>
      </c>
      <c r="E36" s="15">
        <v>0</v>
      </c>
      <c r="F36" s="16">
        <v>4</v>
      </c>
      <c r="G36" s="16">
        <f>SUM(E36:F36)</f>
        <v>4</v>
      </c>
      <c r="H36" s="17">
        <f t="shared" si="8"/>
        <v>2</v>
      </c>
      <c r="I36" s="16">
        <f t="shared" si="8"/>
        <v>15</v>
      </c>
      <c r="J36" s="16">
        <f>SUM(H36:I36)</f>
        <v>17</v>
      </c>
    </row>
    <row r="37" spans="1:10" ht="12.75">
      <c r="A37" s="2" t="s">
        <v>41</v>
      </c>
      <c r="B37" s="17">
        <v>1158</v>
      </c>
      <c r="C37" s="16">
        <v>4499</v>
      </c>
      <c r="D37" s="16">
        <f>SUM(B37:C37)</f>
        <v>5657</v>
      </c>
      <c r="E37" s="17">
        <v>403</v>
      </c>
      <c r="F37" s="16">
        <v>1910</v>
      </c>
      <c r="G37" s="16">
        <f>SUM(E37:F37)</f>
        <v>2313</v>
      </c>
      <c r="H37" s="17">
        <f t="shared" si="8"/>
        <v>1561</v>
      </c>
      <c r="I37" s="16">
        <f t="shared" si="8"/>
        <v>6409</v>
      </c>
      <c r="J37" s="16">
        <f>SUM(H37:I37)</f>
        <v>7970</v>
      </c>
    </row>
    <row r="38" spans="1:10" s="1" customFormat="1" ht="12.75">
      <c r="A38" s="13" t="s">
        <v>5</v>
      </c>
      <c r="B38" s="19">
        <f aca="true" t="shared" si="9" ref="B38:J38">SUM(B34:B37)</f>
        <v>4971</v>
      </c>
      <c r="C38" s="20">
        <f t="shared" si="9"/>
        <v>19096</v>
      </c>
      <c r="D38" s="20">
        <f t="shared" si="9"/>
        <v>24067</v>
      </c>
      <c r="E38" s="19">
        <f t="shared" si="9"/>
        <v>1479</v>
      </c>
      <c r="F38" s="20">
        <f t="shared" si="9"/>
        <v>7430</v>
      </c>
      <c r="G38" s="20">
        <f t="shared" si="9"/>
        <v>8909</v>
      </c>
      <c r="H38" s="19">
        <f t="shared" si="9"/>
        <v>6450</v>
      </c>
      <c r="I38" s="20">
        <f t="shared" si="9"/>
        <v>26526</v>
      </c>
      <c r="J38" s="20">
        <f t="shared" si="9"/>
        <v>32976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198</v>
      </c>
      <c r="C41" s="16">
        <v>876</v>
      </c>
      <c r="D41" s="16">
        <f>SUM(B41:C41)</f>
        <v>1074</v>
      </c>
      <c r="E41" s="17">
        <v>48</v>
      </c>
      <c r="F41" s="16">
        <v>289</v>
      </c>
      <c r="G41" s="16">
        <f>SUM(E41:F41)</f>
        <v>337</v>
      </c>
      <c r="H41" s="17">
        <f aca="true" t="shared" si="10" ref="H41:I44">SUM(B41,E41)</f>
        <v>246</v>
      </c>
      <c r="I41" s="16">
        <f t="shared" si="10"/>
        <v>1165</v>
      </c>
      <c r="J41" s="16">
        <f>SUM(H41:I41)</f>
        <v>1411</v>
      </c>
    </row>
    <row r="42" spans="1:10" ht="12.75">
      <c r="A42" s="2" t="s">
        <v>39</v>
      </c>
      <c r="B42" s="15">
        <v>506</v>
      </c>
      <c r="C42" s="18">
        <v>2008</v>
      </c>
      <c r="D42" s="16">
        <f>SUM(B42:C42)</f>
        <v>2514</v>
      </c>
      <c r="E42" s="17">
        <v>112</v>
      </c>
      <c r="F42" s="16">
        <v>743</v>
      </c>
      <c r="G42" s="16">
        <f>SUM(E42:F42)</f>
        <v>855</v>
      </c>
      <c r="H42" s="17">
        <f t="shared" si="10"/>
        <v>618</v>
      </c>
      <c r="I42" s="16">
        <f t="shared" si="10"/>
        <v>2751</v>
      </c>
      <c r="J42" s="16">
        <f>SUM(H42:I42)</f>
        <v>3369</v>
      </c>
    </row>
    <row r="43" spans="1:10" ht="12.75">
      <c r="A43" s="2" t="s">
        <v>40</v>
      </c>
      <c r="B43" s="15">
        <v>15</v>
      </c>
      <c r="C43" s="21">
        <v>73</v>
      </c>
      <c r="D43" s="16">
        <f>SUM(B43:C43)</f>
        <v>88</v>
      </c>
      <c r="E43" s="17">
        <v>2</v>
      </c>
      <c r="F43" s="21">
        <v>16</v>
      </c>
      <c r="G43" s="16">
        <f>SUM(E43:F43)</f>
        <v>18</v>
      </c>
      <c r="H43" s="17">
        <f t="shared" si="10"/>
        <v>17</v>
      </c>
      <c r="I43" s="16">
        <f t="shared" si="10"/>
        <v>89</v>
      </c>
      <c r="J43" s="16">
        <f>SUM(H43:I43)</f>
        <v>106</v>
      </c>
    </row>
    <row r="44" spans="1:10" ht="12.75">
      <c r="A44" s="2" t="s">
        <v>41</v>
      </c>
      <c r="B44" s="15">
        <v>94</v>
      </c>
      <c r="C44" s="18">
        <v>473</v>
      </c>
      <c r="D44" s="16">
        <f>SUM(B44:C44)</f>
        <v>567</v>
      </c>
      <c r="E44" s="17">
        <v>25</v>
      </c>
      <c r="F44" s="16">
        <v>177</v>
      </c>
      <c r="G44" s="16">
        <f>SUM(E44:F44)</f>
        <v>202</v>
      </c>
      <c r="H44" s="17">
        <f t="shared" si="10"/>
        <v>119</v>
      </c>
      <c r="I44" s="16">
        <f t="shared" si="10"/>
        <v>650</v>
      </c>
      <c r="J44" s="16">
        <f>SUM(H44:I44)</f>
        <v>769</v>
      </c>
    </row>
    <row r="45" spans="1:10" s="1" customFormat="1" ht="12.75">
      <c r="A45" s="13" t="s">
        <v>5</v>
      </c>
      <c r="B45" s="22">
        <f aca="true" t="shared" si="11" ref="B45:J45">SUM(B41:B44)</f>
        <v>813</v>
      </c>
      <c r="C45" s="20">
        <f t="shared" si="11"/>
        <v>3430</v>
      </c>
      <c r="D45" s="20">
        <f t="shared" si="11"/>
        <v>4243</v>
      </c>
      <c r="E45" s="19">
        <f t="shared" si="11"/>
        <v>187</v>
      </c>
      <c r="F45" s="20">
        <f t="shared" si="11"/>
        <v>1225</v>
      </c>
      <c r="G45" s="20">
        <f t="shared" si="11"/>
        <v>1412</v>
      </c>
      <c r="H45" s="19">
        <f t="shared" si="11"/>
        <v>1000</v>
      </c>
      <c r="I45" s="20">
        <f t="shared" si="11"/>
        <v>4655</v>
      </c>
      <c r="J45" s="20">
        <f t="shared" si="11"/>
        <v>5655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874</v>
      </c>
      <c r="C48" s="16">
        <f t="shared" si="12"/>
        <v>4107</v>
      </c>
      <c r="D48" s="16">
        <f>SUM(B48:C48)</f>
        <v>4981</v>
      </c>
      <c r="E48" s="17">
        <f aca="true" t="shared" si="13" ref="E48:F51">SUM(E34,E41)</f>
        <v>316</v>
      </c>
      <c r="F48" s="16">
        <f t="shared" si="13"/>
        <v>1530</v>
      </c>
      <c r="G48" s="16">
        <f>SUM(E48:F48)</f>
        <v>1846</v>
      </c>
      <c r="H48" s="17">
        <f aca="true" t="shared" si="14" ref="H48:I51">SUM(B48,E48)</f>
        <v>1190</v>
      </c>
      <c r="I48" s="16">
        <f t="shared" si="14"/>
        <v>5637</v>
      </c>
      <c r="J48" s="16">
        <f>SUM(H48:I48)</f>
        <v>6827</v>
      </c>
    </row>
    <row r="49" spans="1:10" ht="12.75">
      <c r="A49" s="2" t="s">
        <v>39</v>
      </c>
      <c r="B49" s="17">
        <f t="shared" si="12"/>
        <v>3641</v>
      </c>
      <c r="C49" s="16">
        <f t="shared" si="12"/>
        <v>13363</v>
      </c>
      <c r="D49" s="16">
        <f>SUM(B49:C49)</f>
        <v>17004</v>
      </c>
      <c r="E49" s="17">
        <f t="shared" si="13"/>
        <v>920</v>
      </c>
      <c r="F49" s="16">
        <f t="shared" si="13"/>
        <v>5018</v>
      </c>
      <c r="G49" s="16">
        <f>SUM(E49:F49)</f>
        <v>5938</v>
      </c>
      <c r="H49" s="17">
        <f t="shared" si="14"/>
        <v>4561</v>
      </c>
      <c r="I49" s="16">
        <f t="shared" si="14"/>
        <v>18381</v>
      </c>
      <c r="J49" s="16">
        <f>SUM(H49:I49)</f>
        <v>22942</v>
      </c>
    </row>
    <row r="50" spans="1:10" ht="12.75">
      <c r="A50" s="2" t="s">
        <v>40</v>
      </c>
      <c r="B50" s="17">
        <f t="shared" si="12"/>
        <v>17</v>
      </c>
      <c r="C50" s="16">
        <f t="shared" si="12"/>
        <v>84</v>
      </c>
      <c r="D50" s="16">
        <f>SUM(B50:C50)</f>
        <v>101</v>
      </c>
      <c r="E50" s="17">
        <f t="shared" si="13"/>
        <v>2</v>
      </c>
      <c r="F50" s="16">
        <f t="shared" si="13"/>
        <v>20</v>
      </c>
      <c r="G50" s="16">
        <f>SUM(E50:F50)</f>
        <v>22</v>
      </c>
      <c r="H50" s="17">
        <f t="shared" si="14"/>
        <v>19</v>
      </c>
      <c r="I50" s="16">
        <f t="shared" si="14"/>
        <v>104</v>
      </c>
      <c r="J50" s="16">
        <f>SUM(H50:I50)</f>
        <v>123</v>
      </c>
    </row>
    <row r="51" spans="1:10" ht="12.75">
      <c r="A51" s="2" t="s">
        <v>41</v>
      </c>
      <c r="B51" s="17">
        <f t="shared" si="12"/>
        <v>1252</v>
      </c>
      <c r="C51" s="16">
        <f t="shared" si="12"/>
        <v>4972</v>
      </c>
      <c r="D51" s="16">
        <f>SUM(B51:C51)</f>
        <v>6224</v>
      </c>
      <c r="E51" s="17">
        <f t="shared" si="13"/>
        <v>428</v>
      </c>
      <c r="F51" s="16">
        <f t="shared" si="13"/>
        <v>2087</v>
      </c>
      <c r="G51" s="16">
        <f>SUM(E51:F51)</f>
        <v>2515</v>
      </c>
      <c r="H51" s="17">
        <f t="shared" si="14"/>
        <v>1680</v>
      </c>
      <c r="I51" s="16">
        <f t="shared" si="14"/>
        <v>7059</v>
      </c>
      <c r="J51" s="16">
        <f>SUM(H51:I51)</f>
        <v>8739</v>
      </c>
    </row>
    <row r="52" spans="1:10" s="1" customFormat="1" ht="12.75">
      <c r="A52" s="13" t="s">
        <v>5</v>
      </c>
      <c r="B52" s="19">
        <f>SUM(B48:B51)</f>
        <v>5784</v>
      </c>
      <c r="C52" s="20">
        <f>SUM(C48:C51)</f>
        <v>22526</v>
      </c>
      <c r="D52" s="20">
        <f>SUM(B52:C52)</f>
        <v>28310</v>
      </c>
      <c r="E52" s="19">
        <f>SUM(E48:E51)</f>
        <v>1666</v>
      </c>
      <c r="F52" s="20">
        <f>SUM(F48:F51)</f>
        <v>8655</v>
      </c>
      <c r="G52" s="20">
        <f>SUM(E52:F52)</f>
        <v>10321</v>
      </c>
      <c r="H52" s="19">
        <f>SUM(H48:H51)</f>
        <v>7450</v>
      </c>
      <c r="I52" s="20">
        <f>SUM(I48:I51)</f>
        <v>31181</v>
      </c>
      <c r="J52" s="20">
        <f>SUM(J48:J51)</f>
        <v>38631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742</v>
      </c>
      <c r="C56" s="21">
        <f t="shared" si="15"/>
        <v>5403</v>
      </c>
      <c r="D56" s="16">
        <f>SUM(B56:C56)</f>
        <v>6145</v>
      </c>
      <c r="E56" s="17">
        <f aca="true" t="shared" si="16" ref="E56:F59">E12+E34</f>
        <v>320</v>
      </c>
      <c r="F56" s="109">
        <f t="shared" si="16"/>
        <v>1941</v>
      </c>
      <c r="G56" s="16">
        <f>SUM(E56:F56)</f>
        <v>2261</v>
      </c>
      <c r="H56" s="17">
        <f aca="true" t="shared" si="17" ref="H56:I59">SUM(B56,E56)</f>
        <v>1062</v>
      </c>
      <c r="I56" s="16">
        <f t="shared" si="17"/>
        <v>7344</v>
      </c>
      <c r="J56" s="16">
        <f>SUM(H56:I56)</f>
        <v>8406</v>
      </c>
    </row>
    <row r="57" spans="1:10" ht="12.75">
      <c r="A57" s="2" t="s">
        <v>39</v>
      </c>
      <c r="B57" s="15">
        <f t="shared" si="15"/>
        <v>3344</v>
      </c>
      <c r="C57" s="21">
        <f t="shared" si="15"/>
        <v>19676</v>
      </c>
      <c r="D57" s="16">
        <f>SUM(B57:C57)</f>
        <v>23020</v>
      </c>
      <c r="E57" s="17">
        <f t="shared" si="16"/>
        <v>936</v>
      </c>
      <c r="F57" s="109">
        <f t="shared" si="16"/>
        <v>7094</v>
      </c>
      <c r="G57" s="16">
        <f>SUM(E57:F57)</f>
        <v>8030</v>
      </c>
      <c r="H57" s="17">
        <f t="shared" si="17"/>
        <v>4280</v>
      </c>
      <c r="I57" s="16">
        <f t="shared" si="17"/>
        <v>26770</v>
      </c>
      <c r="J57" s="16">
        <f>SUM(H57:I57)</f>
        <v>31050</v>
      </c>
    </row>
    <row r="58" spans="1:10" ht="12.75">
      <c r="A58" s="2" t="s">
        <v>40</v>
      </c>
      <c r="B58" s="15">
        <f t="shared" si="15"/>
        <v>2</v>
      </c>
      <c r="C58" s="21">
        <f t="shared" si="15"/>
        <v>18</v>
      </c>
      <c r="D58" s="16">
        <f>SUM(B58:C58)</f>
        <v>20</v>
      </c>
      <c r="E58" s="17">
        <f t="shared" si="16"/>
        <v>0</v>
      </c>
      <c r="F58" s="109">
        <f t="shared" si="16"/>
        <v>6</v>
      </c>
      <c r="G58" s="16">
        <f>SUM(E58:F58)</f>
        <v>6</v>
      </c>
      <c r="H58" s="17">
        <f t="shared" si="17"/>
        <v>2</v>
      </c>
      <c r="I58" s="16">
        <f t="shared" si="17"/>
        <v>24</v>
      </c>
      <c r="J58" s="16">
        <f>SUM(H58:I58)</f>
        <v>26</v>
      </c>
    </row>
    <row r="59" spans="1:10" ht="12.75">
      <c r="A59" s="2" t="s">
        <v>41</v>
      </c>
      <c r="B59" s="110">
        <f t="shared" si="15"/>
        <v>1247</v>
      </c>
      <c r="C59" s="21">
        <f t="shared" si="15"/>
        <v>7690</v>
      </c>
      <c r="D59" s="16">
        <f>SUM(B59:C59)</f>
        <v>8937</v>
      </c>
      <c r="E59" s="111">
        <f t="shared" si="16"/>
        <v>461</v>
      </c>
      <c r="F59" s="109">
        <f t="shared" si="16"/>
        <v>2921</v>
      </c>
      <c r="G59" s="16">
        <f>SUM(E59:F59)</f>
        <v>3382</v>
      </c>
      <c r="H59" s="17">
        <f t="shared" si="17"/>
        <v>1708</v>
      </c>
      <c r="I59" s="16">
        <f t="shared" si="17"/>
        <v>10611</v>
      </c>
      <c r="J59" s="16">
        <f>SUM(H59:I59)</f>
        <v>12319</v>
      </c>
    </row>
    <row r="60" spans="1:10" s="1" customFormat="1" ht="12.75">
      <c r="A60" s="13" t="s">
        <v>5</v>
      </c>
      <c r="B60" s="19">
        <f aca="true" t="shared" si="18" ref="B60:J60">SUM(B56:B59)</f>
        <v>5335</v>
      </c>
      <c r="C60" s="20">
        <f t="shared" si="18"/>
        <v>32787</v>
      </c>
      <c r="D60" s="20">
        <f t="shared" si="18"/>
        <v>38122</v>
      </c>
      <c r="E60" s="19">
        <f t="shared" si="18"/>
        <v>1717</v>
      </c>
      <c r="F60" s="20">
        <f t="shared" si="18"/>
        <v>11962</v>
      </c>
      <c r="G60" s="20">
        <f t="shared" si="18"/>
        <v>13679</v>
      </c>
      <c r="H60" s="19">
        <f t="shared" si="18"/>
        <v>7052</v>
      </c>
      <c r="I60" s="20">
        <f t="shared" si="18"/>
        <v>44749</v>
      </c>
      <c r="J60" s="20">
        <f t="shared" si="18"/>
        <v>51801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198</v>
      </c>
      <c r="C63" s="21">
        <f t="shared" si="19"/>
        <v>977</v>
      </c>
      <c r="D63" s="16">
        <f>SUM(B63:C63)</f>
        <v>1175</v>
      </c>
      <c r="E63" s="17">
        <f aca="true" t="shared" si="20" ref="E63:F66">E19+E41</f>
        <v>49</v>
      </c>
      <c r="F63" s="109">
        <f t="shared" si="20"/>
        <v>303</v>
      </c>
      <c r="G63" s="16">
        <f>SUM(E63:F63)</f>
        <v>352</v>
      </c>
      <c r="H63" s="17">
        <f aca="true" t="shared" si="21" ref="H63:I66">SUM(B63,E63)</f>
        <v>247</v>
      </c>
      <c r="I63" s="16">
        <f t="shared" si="21"/>
        <v>1280</v>
      </c>
      <c r="J63" s="16">
        <f>SUM(H63:I63)</f>
        <v>1527</v>
      </c>
    </row>
    <row r="64" spans="1:10" ht="12.75">
      <c r="A64" s="2" t="s">
        <v>39</v>
      </c>
      <c r="B64" s="15">
        <f t="shared" si="19"/>
        <v>512</v>
      </c>
      <c r="C64" s="21">
        <f t="shared" si="19"/>
        <v>2234</v>
      </c>
      <c r="D64" s="16">
        <f>SUM(B64:C64)</f>
        <v>2746</v>
      </c>
      <c r="E64" s="17">
        <f t="shared" si="20"/>
        <v>116</v>
      </c>
      <c r="F64" s="109">
        <f t="shared" si="20"/>
        <v>830</v>
      </c>
      <c r="G64" s="16">
        <f>SUM(E64:F64)</f>
        <v>946</v>
      </c>
      <c r="H64" s="17">
        <f t="shared" si="21"/>
        <v>628</v>
      </c>
      <c r="I64" s="16">
        <f t="shared" si="21"/>
        <v>3064</v>
      </c>
      <c r="J64" s="16">
        <f>SUM(H64:I64)</f>
        <v>3692</v>
      </c>
    </row>
    <row r="65" spans="1:10" ht="12.75">
      <c r="A65" s="2" t="s">
        <v>40</v>
      </c>
      <c r="B65" s="15">
        <f t="shared" si="19"/>
        <v>15</v>
      </c>
      <c r="C65" s="21">
        <f t="shared" si="19"/>
        <v>73</v>
      </c>
      <c r="D65" s="16">
        <f>SUM(B65:C65)</f>
        <v>88</v>
      </c>
      <c r="E65" s="17">
        <f t="shared" si="20"/>
        <v>2</v>
      </c>
      <c r="F65" s="109">
        <f t="shared" si="20"/>
        <v>16</v>
      </c>
      <c r="G65" s="16">
        <f>SUM(E65:F65)</f>
        <v>18</v>
      </c>
      <c r="H65" s="17">
        <f t="shared" si="21"/>
        <v>17</v>
      </c>
      <c r="I65" s="16">
        <f t="shared" si="21"/>
        <v>89</v>
      </c>
      <c r="J65" s="16">
        <f>SUM(H65:I65)</f>
        <v>106</v>
      </c>
    </row>
    <row r="66" spans="1:10" ht="12.75">
      <c r="A66" s="2" t="s">
        <v>41</v>
      </c>
      <c r="B66" s="110">
        <f t="shared" si="19"/>
        <v>96</v>
      </c>
      <c r="C66" s="21">
        <f t="shared" si="19"/>
        <v>508</v>
      </c>
      <c r="D66" s="16">
        <f>SUM(B66:C66)</f>
        <v>604</v>
      </c>
      <c r="E66" s="111">
        <f t="shared" si="20"/>
        <v>25</v>
      </c>
      <c r="F66" s="109">
        <f t="shared" si="20"/>
        <v>193</v>
      </c>
      <c r="G66" s="16">
        <f>SUM(E66:F66)</f>
        <v>218</v>
      </c>
      <c r="H66" s="17">
        <f t="shared" si="21"/>
        <v>121</v>
      </c>
      <c r="I66" s="16">
        <f t="shared" si="21"/>
        <v>701</v>
      </c>
      <c r="J66" s="16">
        <f>SUM(H66:I66)</f>
        <v>822</v>
      </c>
    </row>
    <row r="67" spans="1:10" s="1" customFormat="1" ht="12.75">
      <c r="A67" s="13" t="s">
        <v>5</v>
      </c>
      <c r="B67" s="22">
        <f aca="true" t="shared" si="22" ref="B67:J67">SUM(B63:B66)</f>
        <v>821</v>
      </c>
      <c r="C67" s="20">
        <f t="shared" si="22"/>
        <v>3792</v>
      </c>
      <c r="D67" s="20">
        <f t="shared" si="22"/>
        <v>4613</v>
      </c>
      <c r="E67" s="19">
        <f t="shared" si="22"/>
        <v>192</v>
      </c>
      <c r="F67" s="20">
        <f t="shared" si="22"/>
        <v>1342</v>
      </c>
      <c r="G67" s="20">
        <f t="shared" si="22"/>
        <v>1534</v>
      </c>
      <c r="H67" s="19">
        <f t="shared" si="22"/>
        <v>1013</v>
      </c>
      <c r="I67" s="20">
        <f t="shared" si="22"/>
        <v>5134</v>
      </c>
      <c r="J67" s="20">
        <f t="shared" si="22"/>
        <v>6147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940</v>
      </c>
      <c r="C70" s="16">
        <f t="shared" si="23"/>
        <v>6380</v>
      </c>
      <c r="D70" s="16">
        <f>SUM(B70:C70)</f>
        <v>7320</v>
      </c>
      <c r="E70" s="17">
        <f aca="true" t="shared" si="24" ref="E70:F73">SUM(E56,E63)</f>
        <v>369</v>
      </c>
      <c r="F70" s="16">
        <f t="shared" si="24"/>
        <v>2244</v>
      </c>
      <c r="G70" s="16">
        <f>SUM(E70:F70)</f>
        <v>2613</v>
      </c>
      <c r="H70" s="17">
        <f aca="true" t="shared" si="25" ref="H70:I73">SUM(B70,E70)</f>
        <v>1309</v>
      </c>
      <c r="I70" s="16">
        <f t="shared" si="25"/>
        <v>8624</v>
      </c>
      <c r="J70" s="16">
        <f>SUM(H70:I70)</f>
        <v>9933</v>
      </c>
    </row>
    <row r="71" spans="1:10" ht="12.75">
      <c r="A71" s="2" t="s">
        <v>39</v>
      </c>
      <c r="B71" s="17">
        <f t="shared" si="23"/>
        <v>3856</v>
      </c>
      <c r="C71" s="16">
        <f t="shared" si="23"/>
        <v>21910</v>
      </c>
      <c r="D71" s="16">
        <f>SUM(B71:C71)</f>
        <v>25766</v>
      </c>
      <c r="E71" s="17">
        <f t="shared" si="24"/>
        <v>1052</v>
      </c>
      <c r="F71" s="16">
        <f t="shared" si="24"/>
        <v>7924</v>
      </c>
      <c r="G71" s="16">
        <f>SUM(E71:F71)</f>
        <v>8976</v>
      </c>
      <c r="H71" s="17">
        <f t="shared" si="25"/>
        <v>4908</v>
      </c>
      <c r="I71" s="16">
        <f t="shared" si="25"/>
        <v>29834</v>
      </c>
      <c r="J71" s="16">
        <f>SUM(H71:I71)</f>
        <v>34742</v>
      </c>
    </row>
    <row r="72" spans="1:10" ht="12.75">
      <c r="A72" s="2" t="s">
        <v>40</v>
      </c>
      <c r="B72" s="17">
        <f t="shared" si="23"/>
        <v>17</v>
      </c>
      <c r="C72" s="16">
        <f t="shared" si="23"/>
        <v>91</v>
      </c>
      <c r="D72" s="16">
        <f>SUM(B72:C72)</f>
        <v>108</v>
      </c>
      <c r="E72" s="17">
        <f t="shared" si="24"/>
        <v>2</v>
      </c>
      <c r="F72" s="16">
        <f t="shared" si="24"/>
        <v>22</v>
      </c>
      <c r="G72" s="16">
        <f>SUM(E72:F72)</f>
        <v>24</v>
      </c>
      <c r="H72" s="17">
        <f t="shared" si="25"/>
        <v>19</v>
      </c>
      <c r="I72" s="16">
        <f t="shared" si="25"/>
        <v>113</v>
      </c>
      <c r="J72" s="16">
        <f>SUM(H72:I72)</f>
        <v>132</v>
      </c>
    </row>
    <row r="73" spans="1:10" ht="12.75">
      <c r="A73" s="2" t="s">
        <v>41</v>
      </c>
      <c r="B73" s="17">
        <f t="shared" si="23"/>
        <v>1343</v>
      </c>
      <c r="C73" s="16">
        <f t="shared" si="23"/>
        <v>8198</v>
      </c>
      <c r="D73" s="16">
        <f>SUM(B73:C73)</f>
        <v>9541</v>
      </c>
      <c r="E73" s="17">
        <f t="shared" si="24"/>
        <v>486</v>
      </c>
      <c r="F73" s="16">
        <f t="shared" si="24"/>
        <v>3114</v>
      </c>
      <c r="G73" s="16">
        <f>SUM(E73:F73)</f>
        <v>3600</v>
      </c>
      <c r="H73" s="17">
        <f t="shared" si="25"/>
        <v>1829</v>
      </c>
      <c r="I73" s="16">
        <f t="shared" si="25"/>
        <v>11312</v>
      </c>
      <c r="J73" s="16">
        <f>SUM(H73:I73)</f>
        <v>13141</v>
      </c>
    </row>
    <row r="74" spans="1:10" s="1" customFormat="1" ht="12.75">
      <c r="A74" s="13" t="s">
        <v>5</v>
      </c>
      <c r="B74" s="19">
        <f>SUM(B70:B73)</f>
        <v>6156</v>
      </c>
      <c r="C74" s="20">
        <f>SUM(C70:C73)</f>
        <v>36579</v>
      </c>
      <c r="D74" s="20">
        <f>SUM(B74:C74)</f>
        <v>42735</v>
      </c>
      <c r="E74" s="19">
        <f>SUM(E70:E73)</f>
        <v>1909</v>
      </c>
      <c r="F74" s="20">
        <f>SUM(F70:F73)</f>
        <v>13304</v>
      </c>
      <c r="G74" s="20">
        <f>SUM(E74:F74)</f>
        <v>15213</v>
      </c>
      <c r="H74" s="19">
        <f>SUM(H70:H73)</f>
        <v>8065</v>
      </c>
      <c r="I74" s="20">
        <f>SUM(I70:I73)</f>
        <v>49883</v>
      </c>
      <c r="J74" s="20">
        <f>SUM(J70:J73)</f>
        <v>57948</v>
      </c>
    </row>
    <row r="75" spans="2:10" ht="12.75">
      <c r="B75" s="109"/>
      <c r="C75" s="16"/>
      <c r="D75" s="16"/>
      <c r="E75" s="109"/>
      <c r="F75" s="16"/>
      <c r="G75" s="16"/>
      <c r="H75" s="109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orientation="portrait" paperSize="9" scale="7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76" sqref="A76"/>
    </sheetView>
  </sheetViews>
  <sheetFormatPr defaultColWidth="9.140625" defaultRowHeight="12.75"/>
  <cols>
    <col min="1" max="1" width="33.7109375" style="2" customWidth="1"/>
    <col min="2" max="10" width="8.0039062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3</v>
      </c>
      <c r="C12" s="16">
        <v>102</v>
      </c>
      <c r="D12" s="16">
        <f>SUM(B12:C12)</f>
        <v>105</v>
      </c>
      <c r="E12" s="17">
        <v>4</v>
      </c>
      <c r="F12" s="16">
        <v>56</v>
      </c>
      <c r="G12" s="16">
        <f>SUM(E12:F12)</f>
        <v>60</v>
      </c>
      <c r="H12" s="17">
        <f aca="true" t="shared" si="0" ref="H12:I15">SUM(B12,E12)</f>
        <v>7</v>
      </c>
      <c r="I12" s="16">
        <f t="shared" si="0"/>
        <v>158</v>
      </c>
      <c r="J12" s="16">
        <f>SUM(H12:I12)</f>
        <v>165</v>
      </c>
    </row>
    <row r="13" spans="1:10" ht="12.75">
      <c r="A13" s="2" t="s">
        <v>39</v>
      </c>
      <c r="B13" s="15">
        <v>11</v>
      </c>
      <c r="C13" s="16">
        <v>472</v>
      </c>
      <c r="D13" s="16">
        <f>SUM(B13:C13)</f>
        <v>483</v>
      </c>
      <c r="E13" s="17">
        <v>9</v>
      </c>
      <c r="F13" s="16">
        <v>197</v>
      </c>
      <c r="G13" s="16">
        <f>SUM(E13:F13)</f>
        <v>206</v>
      </c>
      <c r="H13" s="17">
        <f t="shared" si="0"/>
        <v>20</v>
      </c>
      <c r="I13" s="16">
        <f t="shared" si="0"/>
        <v>669</v>
      </c>
      <c r="J13" s="16">
        <f>SUM(H13:I13)</f>
        <v>689</v>
      </c>
    </row>
    <row r="14" spans="1:10" ht="12.75">
      <c r="A14" s="2" t="s">
        <v>40</v>
      </c>
      <c r="B14" s="15">
        <v>0</v>
      </c>
      <c r="C14" s="18">
        <v>1</v>
      </c>
      <c r="D14" s="16">
        <f>SUM(B14:C14)</f>
        <v>1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1</v>
      </c>
      <c r="J14" s="16">
        <f>SUM(H14:I14)</f>
        <v>1</v>
      </c>
    </row>
    <row r="15" spans="1:10" ht="12.75">
      <c r="A15" s="2" t="s">
        <v>41</v>
      </c>
      <c r="B15" s="17">
        <v>4</v>
      </c>
      <c r="C15" s="16">
        <v>162</v>
      </c>
      <c r="D15" s="16">
        <f>SUM(B15:C15)</f>
        <v>166</v>
      </c>
      <c r="E15" s="17">
        <v>4</v>
      </c>
      <c r="F15" s="16">
        <v>63</v>
      </c>
      <c r="G15" s="16">
        <f>SUM(E15:F15)</f>
        <v>67</v>
      </c>
      <c r="H15" s="17">
        <f t="shared" si="0"/>
        <v>8</v>
      </c>
      <c r="I15" s="16">
        <f t="shared" si="0"/>
        <v>225</v>
      </c>
      <c r="J15" s="16">
        <f>SUM(H15:I15)</f>
        <v>233</v>
      </c>
    </row>
    <row r="16" spans="1:10" s="1" customFormat="1" ht="12.75">
      <c r="A16" s="13" t="s">
        <v>5</v>
      </c>
      <c r="B16" s="19">
        <f>SUM(B12:B15)</f>
        <v>18</v>
      </c>
      <c r="C16" s="20">
        <f aca="true" t="shared" si="1" ref="C16:J16">SUM(C12:C15)</f>
        <v>737</v>
      </c>
      <c r="D16" s="20">
        <f t="shared" si="1"/>
        <v>755</v>
      </c>
      <c r="E16" s="19">
        <f t="shared" si="1"/>
        <v>17</v>
      </c>
      <c r="F16" s="20">
        <f t="shared" si="1"/>
        <v>316</v>
      </c>
      <c r="G16" s="20">
        <f t="shared" si="1"/>
        <v>333</v>
      </c>
      <c r="H16" s="19">
        <f t="shared" si="1"/>
        <v>35</v>
      </c>
      <c r="I16" s="20">
        <f t="shared" si="1"/>
        <v>1053</v>
      </c>
      <c r="J16" s="20">
        <f t="shared" si="1"/>
        <v>1088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3</v>
      </c>
      <c r="D19" s="16">
        <f>SUM(B19:C19)</f>
        <v>3</v>
      </c>
      <c r="E19" s="17">
        <v>0</v>
      </c>
      <c r="F19" s="16">
        <v>3</v>
      </c>
      <c r="G19" s="16">
        <f>SUM(E19:F19)</f>
        <v>3</v>
      </c>
      <c r="H19" s="17">
        <f aca="true" t="shared" si="2" ref="H19:I22">SUM(B19,E19)</f>
        <v>0</v>
      </c>
      <c r="I19" s="16">
        <f t="shared" si="2"/>
        <v>6</v>
      </c>
      <c r="J19" s="16">
        <f>SUM(H19:I19)</f>
        <v>6</v>
      </c>
    </row>
    <row r="20" spans="1:10" ht="12.75">
      <c r="A20" s="2" t="s">
        <v>39</v>
      </c>
      <c r="B20" s="15">
        <v>0</v>
      </c>
      <c r="C20" s="18">
        <v>10</v>
      </c>
      <c r="D20" s="16">
        <f>SUM(B20:C20)</f>
        <v>10</v>
      </c>
      <c r="E20" s="17">
        <v>0</v>
      </c>
      <c r="F20" s="16">
        <v>5</v>
      </c>
      <c r="G20" s="16">
        <f>SUM(E20:F20)</f>
        <v>5</v>
      </c>
      <c r="H20" s="17">
        <f t="shared" si="2"/>
        <v>0</v>
      </c>
      <c r="I20" s="16">
        <f t="shared" si="2"/>
        <v>15</v>
      </c>
      <c r="J20" s="16">
        <f>SUM(H20:I20)</f>
        <v>15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0</v>
      </c>
      <c r="C22" s="18">
        <v>0</v>
      </c>
      <c r="D22" s="16">
        <f>SUM(B22:C22)</f>
        <v>0</v>
      </c>
      <c r="E22" s="17">
        <v>0</v>
      </c>
      <c r="F22" s="16"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13</v>
      </c>
      <c r="D23" s="20">
        <f t="shared" si="3"/>
        <v>13</v>
      </c>
      <c r="E23" s="19">
        <f t="shared" si="3"/>
        <v>0</v>
      </c>
      <c r="F23" s="20">
        <f t="shared" si="3"/>
        <v>8</v>
      </c>
      <c r="G23" s="20">
        <f t="shared" si="3"/>
        <v>8</v>
      </c>
      <c r="H23" s="19">
        <f t="shared" si="3"/>
        <v>0</v>
      </c>
      <c r="I23" s="20">
        <f t="shared" si="3"/>
        <v>21</v>
      </c>
      <c r="J23" s="20">
        <f t="shared" si="3"/>
        <v>21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3</v>
      </c>
      <c r="C26" s="16">
        <f t="shared" si="4"/>
        <v>105</v>
      </c>
      <c r="D26" s="16">
        <f>SUM(B26:C26)</f>
        <v>108</v>
      </c>
      <c r="E26" s="17">
        <f aca="true" t="shared" si="5" ref="E26:F29">SUM(E12,E19)</f>
        <v>4</v>
      </c>
      <c r="F26" s="16">
        <f t="shared" si="5"/>
        <v>59</v>
      </c>
      <c r="G26" s="16">
        <f>SUM(E26:F26)</f>
        <v>63</v>
      </c>
      <c r="H26" s="17">
        <f aca="true" t="shared" si="6" ref="H26:I29">SUM(B26,E26)</f>
        <v>7</v>
      </c>
      <c r="I26" s="16">
        <f t="shared" si="6"/>
        <v>164</v>
      </c>
      <c r="J26" s="16">
        <f>SUM(H26:I26)</f>
        <v>171</v>
      </c>
    </row>
    <row r="27" spans="1:10" ht="12.75">
      <c r="A27" s="2" t="s">
        <v>39</v>
      </c>
      <c r="B27" s="17">
        <f t="shared" si="4"/>
        <v>11</v>
      </c>
      <c r="C27" s="16">
        <f t="shared" si="4"/>
        <v>482</v>
      </c>
      <c r="D27" s="16">
        <f>SUM(B27:C27)</f>
        <v>493</v>
      </c>
      <c r="E27" s="17">
        <f t="shared" si="5"/>
        <v>9</v>
      </c>
      <c r="F27" s="16">
        <f t="shared" si="5"/>
        <v>202</v>
      </c>
      <c r="G27" s="16">
        <f>SUM(E27:F27)</f>
        <v>211</v>
      </c>
      <c r="H27" s="17">
        <f t="shared" si="6"/>
        <v>20</v>
      </c>
      <c r="I27" s="16">
        <f t="shared" si="6"/>
        <v>684</v>
      </c>
      <c r="J27" s="16">
        <f>SUM(H27:I27)</f>
        <v>704</v>
      </c>
    </row>
    <row r="28" spans="1:10" ht="12.75">
      <c r="A28" s="2" t="s">
        <v>40</v>
      </c>
      <c r="B28" s="17">
        <f t="shared" si="4"/>
        <v>0</v>
      </c>
      <c r="C28" s="16">
        <f t="shared" si="4"/>
        <v>1</v>
      </c>
      <c r="D28" s="16">
        <f>SUM(B28:C28)</f>
        <v>1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1</v>
      </c>
      <c r="J28" s="16">
        <f>SUM(H28:I28)</f>
        <v>1</v>
      </c>
    </row>
    <row r="29" spans="1:10" ht="12.75">
      <c r="A29" s="2" t="s">
        <v>41</v>
      </c>
      <c r="B29" s="17">
        <f t="shared" si="4"/>
        <v>4</v>
      </c>
      <c r="C29" s="16">
        <f t="shared" si="4"/>
        <v>162</v>
      </c>
      <c r="D29" s="16">
        <f>SUM(B29:C29)</f>
        <v>166</v>
      </c>
      <c r="E29" s="17">
        <f t="shared" si="5"/>
        <v>4</v>
      </c>
      <c r="F29" s="16">
        <f t="shared" si="5"/>
        <v>63</v>
      </c>
      <c r="G29" s="16">
        <f>SUM(E29:F29)</f>
        <v>67</v>
      </c>
      <c r="H29" s="17">
        <f t="shared" si="6"/>
        <v>8</v>
      </c>
      <c r="I29" s="16">
        <f t="shared" si="6"/>
        <v>225</v>
      </c>
      <c r="J29" s="16">
        <f>SUM(H29:I29)</f>
        <v>233</v>
      </c>
    </row>
    <row r="30" spans="1:10" s="1" customFormat="1" ht="12.75">
      <c r="A30" s="13" t="s">
        <v>5</v>
      </c>
      <c r="B30" s="19">
        <f aca="true" t="shared" si="7" ref="B30:J30">SUM(B26:B29)</f>
        <v>18</v>
      </c>
      <c r="C30" s="20">
        <f t="shared" si="7"/>
        <v>750</v>
      </c>
      <c r="D30" s="20">
        <f>SUM(B30:C30)</f>
        <v>768</v>
      </c>
      <c r="E30" s="19">
        <f t="shared" si="7"/>
        <v>17</v>
      </c>
      <c r="F30" s="20">
        <f t="shared" si="7"/>
        <v>324</v>
      </c>
      <c r="G30" s="20">
        <f>SUM(E30:F30)</f>
        <v>341</v>
      </c>
      <c r="H30" s="19">
        <f t="shared" si="7"/>
        <v>35</v>
      </c>
      <c r="I30" s="20">
        <f t="shared" si="7"/>
        <v>1074</v>
      </c>
      <c r="J30" s="20">
        <f t="shared" si="7"/>
        <v>1109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69</v>
      </c>
      <c r="C34" s="16">
        <v>367</v>
      </c>
      <c r="D34" s="16">
        <f>SUM(B34:C34)</f>
        <v>436</v>
      </c>
      <c r="E34" s="17">
        <v>64</v>
      </c>
      <c r="F34" s="16">
        <v>282</v>
      </c>
      <c r="G34" s="16">
        <f>SUM(E34:F34)</f>
        <v>346</v>
      </c>
      <c r="H34" s="17">
        <f aca="true" t="shared" si="8" ref="H34:I37">SUM(B34,E34)</f>
        <v>133</v>
      </c>
      <c r="I34" s="16">
        <f t="shared" si="8"/>
        <v>649</v>
      </c>
      <c r="J34" s="16">
        <f>SUM(H34:I34)</f>
        <v>782</v>
      </c>
    </row>
    <row r="35" spans="1:10" ht="12.75">
      <c r="A35" s="2" t="s">
        <v>39</v>
      </c>
      <c r="B35" s="15">
        <v>197</v>
      </c>
      <c r="C35" s="16">
        <v>1317</v>
      </c>
      <c r="D35" s="16">
        <f>SUM(B35:C35)</f>
        <v>1514</v>
      </c>
      <c r="E35" s="17">
        <v>144</v>
      </c>
      <c r="F35" s="16">
        <v>593</v>
      </c>
      <c r="G35" s="16">
        <f>SUM(E35:F35)</f>
        <v>737</v>
      </c>
      <c r="H35" s="17">
        <f t="shared" si="8"/>
        <v>341</v>
      </c>
      <c r="I35" s="16">
        <f t="shared" si="8"/>
        <v>1910</v>
      </c>
      <c r="J35" s="16">
        <f>SUM(H35:I35)</f>
        <v>2251</v>
      </c>
    </row>
    <row r="36" spans="1:10" ht="12.75">
      <c r="A36" s="2" t="s">
        <v>40</v>
      </c>
      <c r="B36" s="15">
        <v>0</v>
      </c>
      <c r="C36" s="18">
        <v>2</v>
      </c>
      <c r="D36" s="16">
        <f>SUM(B36:C36)</f>
        <v>2</v>
      </c>
      <c r="E36" s="15">
        <v>0</v>
      </c>
      <c r="F36" s="16">
        <v>0</v>
      </c>
      <c r="G36" s="16">
        <f>SUM(E36:F36)</f>
        <v>0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41</v>
      </c>
      <c r="B37" s="17">
        <v>82</v>
      </c>
      <c r="C37" s="16">
        <v>530</v>
      </c>
      <c r="D37" s="16">
        <f>SUM(B37:C37)</f>
        <v>612</v>
      </c>
      <c r="E37" s="17">
        <v>52</v>
      </c>
      <c r="F37" s="16">
        <v>275</v>
      </c>
      <c r="G37" s="16">
        <f>SUM(E37:F37)</f>
        <v>327</v>
      </c>
      <c r="H37" s="17">
        <f t="shared" si="8"/>
        <v>134</v>
      </c>
      <c r="I37" s="16">
        <f t="shared" si="8"/>
        <v>805</v>
      </c>
      <c r="J37" s="16">
        <f>SUM(H37:I37)</f>
        <v>939</v>
      </c>
    </row>
    <row r="38" spans="1:10" s="1" customFormat="1" ht="12.75">
      <c r="A38" s="13" t="s">
        <v>5</v>
      </c>
      <c r="B38" s="19">
        <f>SUM(B34:B37)</f>
        <v>348</v>
      </c>
      <c r="C38" s="20">
        <f aca="true" t="shared" si="9" ref="C38:J38">SUM(C34:C37)</f>
        <v>2216</v>
      </c>
      <c r="D38" s="20">
        <f t="shared" si="9"/>
        <v>2564</v>
      </c>
      <c r="E38" s="19">
        <f t="shared" si="9"/>
        <v>260</v>
      </c>
      <c r="F38" s="20">
        <f t="shared" si="9"/>
        <v>1150</v>
      </c>
      <c r="G38" s="20">
        <f t="shared" si="9"/>
        <v>1410</v>
      </c>
      <c r="H38" s="19">
        <f t="shared" si="9"/>
        <v>608</v>
      </c>
      <c r="I38" s="20">
        <f t="shared" si="9"/>
        <v>3366</v>
      </c>
      <c r="J38" s="20">
        <f t="shared" si="9"/>
        <v>3974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44</v>
      </c>
      <c r="C41" s="16">
        <v>450</v>
      </c>
      <c r="D41" s="16">
        <f>SUM(B41:C41)</f>
        <v>494</v>
      </c>
      <c r="E41" s="17">
        <v>6</v>
      </c>
      <c r="F41" s="16">
        <v>187</v>
      </c>
      <c r="G41" s="16">
        <f>SUM(E41:F41)</f>
        <v>193</v>
      </c>
      <c r="H41" s="17">
        <f aca="true" t="shared" si="10" ref="H41:I44">SUM(B41,E41)</f>
        <v>50</v>
      </c>
      <c r="I41" s="16">
        <f t="shared" si="10"/>
        <v>637</v>
      </c>
      <c r="J41" s="16">
        <f>SUM(H41:I41)</f>
        <v>687</v>
      </c>
    </row>
    <row r="42" spans="1:10" ht="12.75">
      <c r="A42" s="2" t="s">
        <v>39</v>
      </c>
      <c r="B42" s="15">
        <v>64</v>
      </c>
      <c r="C42" s="18">
        <v>841</v>
      </c>
      <c r="D42" s="16">
        <f>SUM(B42:C42)</f>
        <v>905</v>
      </c>
      <c r="E42" s="17">
        <v>26</v>
      </c>
      <c r="F42" s="16">
        <v>421</v>
      </c>
      <c r="G42" s="16">
        <f>SUM(E42:F42)</f>
        <v>447</v>
      </c>
      <c r="H42" s="17">
        <f t="shared" si="10"/>
        <v>90</v>
      </c>
      <c r="I42" s="16">
        <f t="shared" si="10"/>
        <v>1262</v>
      </c>
      <c r="J42" s="16">
        <f>SUM(H42:I42)</f>
        <v>1352</v>
      </c>
    </row>
    <row r="43" spans="1:10" ht="12.75">
      <c r="A43" s="2" t="s">
        <v>40</v>
      </c>
      <c r="B43" s="15">
        <v>1</v>
      </c>
      <c r="C43" s="21">
        <v>20</v>
      </c>
      <c r="D43" s="16">
        <f>SUM(B43:C43)</f>
        <v>21</v>
      </c>
      <c r="E43" s="17">
        <v>1</v>
      </c>
      <c r="F43" s="21">
        <v>8</v>
      </c>
      <c r="G43" s="16">
        <f>SUM(E43:F43)</f>
        <v>9</v>
      </c>
      <c r="H43" s="17">
        <f t="shared" si="10"/>
        <v>2</v>
      </c>
      <c r="I43" s="16">
        <f t="shared" si="10"/>
        <v>28</v>
      </c>
      <c r="J43" s="16">
        <f>SUM(H43:I43)</f>
        <v>30</v>
      </c>
    </row>
    <row r="44" spans="1:10" ht="12.75">
      <c r="A44" s="2" t="s">
        <v>41</v>
      </c>
      <c r="B44" s="15">
        <v>10</v>
      </c>
      <c r="C44" s="18">
        <v>199</v>
      </c>
      <c r="D44" s="16">
        <f>SUM(B44:C44)</f>
        <v>209</v>
      </c>
      <c r="E44" s="17">
        <v>3</v>
      </c>
      <c r="F44" s="16">
        <v>99</v>
      </c>
      <c r="G44" s="16">
        <f>SUM(E44:F44)</f>
        <v>102</v>
      </c>
      <c r="H44" s="17">
        <f t="shared" si="10"/>
        <v>13</v>
      </c>
      <c r="I44" s="16">
        <f t="shared" si="10"/>
        <v>298</v>
      </c>
      <c r="J44" s="16">
        <f>SUM(H44:I44)</f>
        <v>311</v>
      </c>
    </row>
    <row r="45" spans="1:10" s="1" customFormat="1" ht="12.75">
      <c r="A45" s="13" t="s">
        <v>5</v>
      </c>
      <c r="B45" s="22">
        <f aca="true" t="shared" si="11" ref="B45:J45">SUM(B41:B44)</f>
        <v>119</v>
      </c>
      <c r="C45" s="20">
        <f t="shared" si="11"/>
        <v>1510</v>
      </c>
      <c r="D45" s="20">
        <f t="shared" si="11"/>
        <v>1629</v>
      </c>
      <c r="E45" s="19">
        <f t="shared" si="11"/>
        <v>36</v>
      </c>
      <c r="F45" s="20">
        <f t="shared" si="11"/>
        <v>715</v>
      </c>
      <c r="G45" s="20">
        <f t="shared" si="11"/>
        <v>751</v>
      </c>
      <c r="H45" s="19">
        <f t="shared" si="11"/>
        <v>155</v>
      </c>
      <c r="I45" s="20">
        <f t="shared" si="11"/>
        <v>2225</v>
      </c>
      <c r="J45" s="20">
        <f t="shared" si="11"/>
        <v>2380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113</v>
      </c>
      <c r="C48" s="16">
        <f t="shared" si="12"/>
        <v>817</v>
      </c>
      <c r="D48" s="16">
        <f>SUM(B48:C48)</f>
        <v>930</v>
      </c>
      <c r="E48" s="17">
        <f aca="true" t="shared" si="13" ref="E48:F51">SUM(E34,E41)</f>
        <v>70</v>
      </c>
      <c r="F48" s="16">
        <f t="shared" si="13"/>
        <v>469</v>
      </c>
      <c r="G48" s="16">
        <f>SUM(E48:F48)</f>
        <v>539</v>
      </c>
      <c r="H48" s="17">
        <f aca="true" t="shared" si="14" ref="H48:I51">SUM(B48,E48)</f>
        <v>183</v>
      </c>
      <c r="I48" s="16">
        <f t="shared" si="14"/>
        <v>1286</v>
      </c>
      <c r="J48" s="16">
        <f>SUM(H48:I48)</f>
        <v>1469</v>
      </c>
    </row>
    <row r="49" spans="1:10" ht="12.75">
      <c r="A49" s="2" t="s">
        <v>39</v>
      </c>
      <c r="B49" s="17">
        <f t="shared" si="12"/>
        <v>261</v>
      </c>
      <c r="C49" s="16">
        <f t="shared" si="12"/>
        <v>2158</v>
      </c>
      <c r="D49" s="16">
        <f>SUM(B49:C49)</f>
        <v>2419</v>
      </c>
      <c r="E49" s="17">
        <f t="shared" si="13"/>
        <v>170</v>
      </c>
      <c r="F49" s="16">
        <f t="shared" si="13"/>
        <v>1014</v>
      </c>
      <c r="G49" s="16">
        <f>SUM(E49:F49)</f>
        <v>1184</v>
      </c>
      <c r="H49" s="17">
        <f t="shared" si="14"/>
        <v>431</v>
      </c>
      <c r="I49" s="16">
        <f t="shared" si="14"/>
        <v>3172</v>
      </c>
      <c r="J49" s="16">
        <f>SUM(H49:I49)</f>
        <v>3603</v>
      </c>
    </row>
    <row r="50" spans="1:10" ht="12.75">
      <c r="A50" s="2" t="s">
        <v>40</v>
      </c>
      <c r="B50" s="17">
        <f t="shared" si="12"/>
        <v>1</v>
      </c>
      <c r="C50" s="16">
        <f t="shared" si="12"/>
        <v>22</v>
      </c>
      <c r="D50" s="16">
        <f>SUM(B50:C50)</f>
        <v>23</v>
      </c>
      <c r="E50" s="17">
        <f t="shared" si="13"/>
        <v>1</v>
      </c>
      <c r="F50" s="16">
        <f t="shared" si="13"/>
        <v>8</v>
      </c>
      <c r="G50" s="16">
        <f>SUM(E50:F50)</f>
        <v>9</v>
      </c>
      <c r="H50" s="17">
        <f t="shared" si="14"/>
        <v>2</v>
      </c>
      <c r="I50" s="16">
        <f t="shared" si="14"/>
        <v>30</v>
      </c>
      <c r="J50" s="16">
        <f>SUM(H50:I50)</f>
        <v>32</v>
      </c>
    </row>
    <row r="51" spans="1:10" ht="12.75">
      <c r="A51" s="2" t="s">
        <v>41</v>
      </c>
      <c r="B51" s="17">
        <f t="shared" si="12"/>
        <v>92</v>
      </c>
      <c r="C51" s="16">
        <f t="shared" si="12"/>
        <v>729</v>
      </c>
      <c r="D51" s="16">
        <f>SUM(B51:C51)</f>
        <v>821</v>
      </c>
      <c r="E51" s="17">
        <f t="shared" si="13"/>
        <v>55</v>
      </c>
      <c r="F51" s="16">
        <f t="shared" si="13"/>
        <v>374</v>
      </c>
      <c r="G51" s="16">
        <f>SUM(E51:F51)</f>
        <v>429</v>
      </c>
      <c r="H51" s="17">
        <f t="shared" si="14"/>
        <v>147</v>
      </c>
      <c r="I51" s="16">
        <f t="shared" si="14"/>
        <v>1103</v>
      </c>
      <c r="J51" s="16">
        <f>SUM(H51:I51)</f>
        <v>1250</v>
      </c>
    </row>
    <row r="52" spans="1:10" s="1" customFormat="1" ht="12.75">
      <c r="A52" s="13" t="s">
        <v>5</v>
      </c>
      <c r="B52" s="19">
        <f>SUM(B48:B51)</f>
        <v>467</v>
      </c>
      <c r="C52" s="20">
        <f>SUM(C48:C51)</f>
        <v>3726</v>
      </c>
      <c r="D52" s="20">
        <f>SUM(B52:C52)</f>
        <v>4193</v>
      </c>
      <c r="E52" s="19">
        <f>SUM(E48:E51)</f>
        <v>296</v>
      </c>
      <c r="F52" s="20">
        <f>SUM(F48:F51)</f>
        <v>1865</v>
      </c>
      <c r="G52" s="20">
        <f>SUM(E52:F52)</f>
        <v>2161</v>
      </c>
      <c r="H52" s="19">
        <f>SUM(H48:H51)</f>
        <v>763</v>
      </c>
      <c r="I52" s="20">
        <f>SUM(I48:I51)</f>
        <v>5591</v>
      </c>
      <c r="J52" s="20">
        <f>SUM(J48:J51)</f>
        <v>6354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>B12+B34</f>
        <v>72</v>
      </c>
      <c r="C56" s="21">
        <f>C12+C34</f>
        <v>469</v>
      </c>
      <c r="D56" s="16">
        <f>SUM(B56:C56)</f>
        <v>541</v>
      </c>
      <c r="E56" s="17">
        <f>E12+E34</f>
        <v>68</v>
      </c>
      <c r="F56" s="109">
        <f>F12+F34</f>
        <v>338</v>
      </c>
      <c r="G56" s="16">
        <f>SUM(E56:F56)</f>
        <v>406</v>
      </c>
      <c r="H56" s="17">
        <f aca="true" t="shared" si="15" ref="H56:I59">SUM(B56,E56)</f>
        <v>140</v>
      </c>
      <c r="I56" s="16">
        <f t="shared" si="15"/>
        <v>807</v>
      </c>
      <c r="J56" s="16">
        <f>SUM(H56:I56)</f>
        <v>947</v>
      </c>
    </row>
    <row r="57" spans="1:10" ht="12.75">
      <c r="A57" s="2" t="s">
        <v>39</v>
      </c>
      <c r="B57" s="15">
        <f aca="true" t="shared" si="16" ref="B57:C59">B13+B35</f>
        <v>208</v>
      </c>
      <c r="C57" s="21">
        <f t="shared" si="16"/>
        <v>1789</v>
      </c>
      <c r="D57" s="16">
        <f>SUM(B57:C57)</f>
        <v>1997</v>
      </c>
      <c r="E57" s="17">
        <f aca="true" t="shared" si="17" ref="E57:F59">E13+E35</f>
        <v>153</v>
      </c>
      <c r="F57" s="109">
        <f t="shared" si="17"/>
        <v>790</v>
      </c>
      <c r="G57" s="16">
        <f>SUM(E57:F57)</f>
        <v>943</v>
      </c>
      <c r="H57" s="17">
        <f t="shared" si="15"/>
        <v>361</v>
      </c>
      <c r="I57" s="16">
        <f t="shared" si="15"/>
        <v>2579</v>
      </c>
      <c r="J57" s="16">
        <f>SUM(H57:I57)</f>
        <v>2940</v>
      </c>
    </row>
    <row r="58" spans="1:10" ht="12.75">
      <c r="A58" s="2" t="s">
        <v>40</v>
      </c>
      <c r="B58" s="15">
        <f t="shared" si="16"/>
        <v>0</v>
      </c>
      <c r="C58" s="21">
        <f t="shared" si="16"/>
        <v>3</v>
      </c>
      <c r="D58" s="16">
        <f>SUM(B58:C58)</f>
        <v>3</v>
      </c>
      <c r="E58" s="17">
        <f t="shared" si="17"/>
        <v>0</v>
      </c>
      <c r="F58" s="109">
        <f t="shared" si="17"/>
        <v>0</v>
      </c>
      <c r="G58" s="16">
        <f>SUM(E58:F58)</f>
        <v>0</v>
      </c>
      <c r="H58" s="17">
        <f t="shared" si="15"/>
        <v>0</v>
      </c>
      <c r="I58" s="16">
        <f t="shared" si="15"/>
        <v>3</v>
      </c>
      <c r="J58" s="16">
        <f>SUM(H58:I58)</f>
        <v>3</v>
      </c>
    </row>
    <row r="59" spans="1:10" ht="12.75">
      <c r="A59" s="2" t="s">
        <v>41</v>
      </c>
      <c r="B59" s="110">
        <f t="shared" si="16"/>
        <v>86</v>
      </c>
      <c r="C59" s="21">
        <f t="shared" si="16"/>
        <v>692</v>
      </c>
      <c r="D59" s="16">
        <f>SUM(B59:C59)</f>
        <v>778</v>
      </c>
      <c r="E59" s="111">
        <f t="shared" si="17"/>
        <v>56</v>
      </c>
      <c r="F59" s="109">
        <f t="shared" si="17"/>
        <v>338</v>
      </c>
      <c r="G59" s="16">
        <f>SUM(E59:F59)</f>
        <v>394</v>
      </c>
      <c r="H59" s="17">
        <f t="shared" si="15"/>
        <v>142</v>
      </c>
      <c r="I59" s="16">
        <f t="shared" si="15"/>
        <v>1030</v>
      </c>
      <c r="J59" s="16">
        <f>SUM(H59:I59)</f>
        <v>1172</v>
      </c>
    </row>
    <row r="60" spans="1:10" s="1" customFormat="1" ht="12.75">
      <c r="A60" s="13" t="s">
        <v>5</v>
      </c>
      <c r="B60" s="19">
        <f>SUM(B56:B59)</f>
        <v>366</v>
      </c>
      <c r="C60" s="20">
        <f aca="true" t="shared" si="18" ref="C60:J60">SUM(C56:C59)</f>
        <v>2953</v>
      </c>
      <c r="D60" s="20">
        <f t="shared" si="18"/>
        <v>3319</v>
      </c>
      <c r="E60" s="19">
        <f t="shared" si="18"/>
        <v>277</v>
      </c>
      <c r="F60" s="20">
        <f t="shared" si="18"/>
        <v>1466</v>
      </c>
      <c r="G60" s="20">
        <f t="shared" si="18"/>
        <v>1743</v>
      </c>
      <c r="H60" s="19">
        <f t="shared" si="18"/>
        <v>643</v>
      </c>
      <c r="I60" s="20">
        <f t="shared" si="18"/>
        <v>4419</v>
      </c>
      <c r="J60" s="20">
        <f t="shared" si="18"/>
        <v>5062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>B19+B41</f>
        <v>44</v>
      </c>
      <c r="C63" s="21">
        <f>C19+C41</f>
        <v>453</v>
      </c>
      <c r="D63" s="16">
        <f>SUM(B63:C63)</f>
        <v>497</v>
      </c>
      <c r="E63" s="17">
        <f>E19+E41</f>
        <v>6</v>
      </c>
      <c r="F63" s="109">
        <f>F19+F41</f>
        <v>190</v>
      </c>
      <c r="G63" s="16">
        <f>SUM(E63:F63)</f>
        <v>196</v>
      </c>
      <c r="H63" s="17">
        <f aca="true" t="shared" si="19" ref="H63:I66">SUM(B63,E63)</f>
        <v>50</v>
      </c>
      <c r="I63" s="16">
        <f t="shared" si="19"/>
        <v>643</v>
      </c>
      <c r="J63" s="16">
        <f>SUM(H63:I63)</f>
        <v>693</v>
      </c>
    </row>
    <row r="64" spans="1:10" ht="12.75">
      <c r="A64" s="2" t="s">
        <v>39</v>
      </c>
      <c r="B64" s="15">
        <f aca="true" t="shared" si="20" ref="B64:C66">B20+B42</f>
        <v>64</v>
      </c>
      <c r="C64" s="21">
        <f t="shared" si="20"/>
        <v>851</v>
      </c>
      <c r="D64" s="16">
        <f>SUM(B64:C64)</f>
        <v>915</v>
      </c>
      <c r="E64" s="17">
        <f aca="true" t="shared" si="21" ref="E64:F66">E20+E42</f>
        <v>26</v>
      </c>
      <c r="F64" s="109">
        <f t="shared" si="21"/>
        <v>426</v>
      </c>
      <c r="G64" s="16">
        <f>SUM(E64:F64)</f>
        <v>452</v>
      </c>
      <c r="H64" s="17">
        <f t="shared" si="19"/>
        <v>90</v>
      </c>
      <c r="I64" s="16">
        <f t="shared" si="19"/>
        <v>1277</v>
      </c>
      <c r="J64" s="16">
        <f>SUM(H64:I64)</f>
        <v>1367</v>
      </c>
    </row>
    <row r="65" spans="1:10" ht="12.75">
      <c r="A65" s="2" t="s">
        <v>40</v>
      </c>
      <c r="B65" s="15">
        <f t="shared" si="20"/>
        <v>1</v>
      </c>
      <c r="C65" s="21">
        <f t="shared" si="20"/>
        <v>20</v>
      </c>
      <c r="D65" s="16">
        <f>SUM(B65:C65)</f>
        <v>21</v>
      </c>
      <c r="E65" s="17">
        <f t="shared" si="21"/>
        <v>1</v>
      </c>
      <c r="F65" s="109">
        <f t="shared" si="21"/>
        <v>8</v>
      </c>
      <c r="G65" s="16">
        <f>SUM(E65:F65)</f>
        <v>9</v>
      </c>
      <c r="H65" s="17">
        <f t="shared" si="19"/>
        <v>2</v>
      </c>
      <c r="I65" s="16">
        <f t="shared" si="19"/>
        <v>28</v>
      </c>
      <c r="J65" s="16">
        <f>SUM(H65:I65)</f>
        <v>30</v>
      </c>
    </row>
    <row r="66" spans="1:10" ht="12.75">
      <c r="A66" s="2" t="s">
        <v>41</v>
      </c>
      <c r="B66" s="110">
        <f t="shared" si="20"/>
        <v>10</v>
      </c>
      <c r="C66" s="21">
        <f t="shared" si="20"/>
        <v>199</v>
      </c>
      <c r="D66" s="16">
        <f>SUM(B66:C66)</f>
        <v>209</v>
      </c>
      <c r="E66" s="111">
        <f t="shared" si="21"/>
        <v>3</v>
      </c>
      <c r="F66" s="109">
        <f t="shared" si="21"/>
        <v>99</v>
      </c>
      <c r="G66" s="16">
        <f>SUM(E66:F66)</f>
        <v>102</v>
      </c>
      <c r="H66" s="17">
        <f t="shared" si="19"/>
        <v>13</v>
      </c>
      <c r="I66" s="16">
        <f t="shared" si="19"/>
        <v>298</v>
      </c>
      <c r="J66" s="16">
        <f>SUM(H66:I66)</f>
        <v>311</v>
      </c>
    </row>
    <row r="67" spans="1:10" s="1" customFormat="1" ht="12.75">
      <c r="A67" s="13" t="s">
        <v>5</v>
      </c>
      <c r="B67" s="22">
        <f aca="true" t="shared" si="22" ref="B67:J67">SUM(B63:B66)</f>
        <v>119</v>
      </c>
      <c r="C67" s="20">
        <f t="shared" si="22"/>
        <v>1523</v>
      </c>
      <c r="D67" s="20">
        <f t="shared" si="22"/>
        <v>1642</v>
      </c>
      <c r="E67" s="19">
        <f t="shared" si="22"/>
        <v>36</v>
      </c>
      <c r="F67" s="20">
        <f t="shared" si="22"/>
        <v>723</v>
      </c>
      <c r="G67" s="20">
        <f t="shared" si="22"/>
        <v>759</v>
      </c>
      <c r="H67" s="19">
        <f t="shared" si="22"/>
        <v>155</v>
      </c>
      <c r="I67" s="20">
        <f t="shared" si="22"/>
        <v>2246</v>
      </c>
      <c r="J67" s="20">
        <f t="shared" si="22"/>
        <v>2401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116</v>
      </c>
      <c r="C70" s="16">
        <f t="shared" si="23"/>
        <v>922</v>
      </c>
      <c r="D70" s="16">
        <f>SUM(B70:C70)</f>
        <v>1038</v>
      </c>
      <c r="E70" s="17">
        <f aca="true" t="shared" si="24" ref="E70:F73">SUM(E56,E63)</f>
        <v>74</v>
      </c>
      <c r="F70" s="16">
        <f t="shared" si="24"/>
        <v>528</v>
      </c>
      <c r="G70" s="16">
        <f>SUM(E70:F70)</f>
        <v>602</v>
      </c>
      <c r="H70" s="17">
        <f aca="true" t="shared" si="25" ref="H70:I73">SUM(B70,E70)</f>
        <v>190</v>
      </c>
      <c r="I70" s="16">
        <f t="shared" si="25"/>
        <v>1450</v>
      </c>
      <c r="J70" s="16">
        <f>SUM(H70:I70)</f>
        <v>1640</v>
      </c>
    </row>
    <row r="71" spans="1:10" ht="12.75">
      <c r="A71" s="2" t="s">
        <v>39</v>
      </c>
      <c r="B71" s="17">
        <f t="shared" si="23"/>
        <v>272</v>
      </c>
      <c r="C71" s="16">
        <f t="shared" si="23"/>
        <v>2640</v>
      </c>
      <c r="D71" s="16">
        <f>SUM(B71:C71)</f>
        <v>2912</v>
      </c>
      <c r="E71" s="17">
        <f t="shared" si="24"/>
        <v>179</v>
      </c>
      <c r="F71" s="16">
        <f t="shared" si="24"/>
        <v>1216</v>
      </c>
      <c r="G71" s="16">
        <f>SUM(E71:F71)</f>
        <v>1395</v>
      </c>
      <c r="H71" s="17">
        <f t="shared" si="25"/>
        <v>451</v>
      </c>
      <c r="I71" s="16">
        <f t="shared" si="25"/>
        <v>3856</v>
      </c>
      <c r="J71" s="16">
        <f>SUM(H71:I71)</f>
        <v>4307</v>
      </c>
    </row>
    <row r="72" spans="1:10" ht="12.75">
      <c r="A72" s="2" t="s">
        <v>40</v>
      </c>
      <c r="B72" s="17">
        <f t="shared" si="23"/>
        <v>1</v>
      </c>
      <c r="C72" s="16">
        <f t="shared" si="23"/>
        <v>23</v>
      </c>
      <c r="D72" s="16">
        <f>SUM(B72:C72)</f>
        <v>24</v>
      </c>
      <c r="E72" s="17">
        <f t="shared" si="24"/>
        <v>1</v>
      </c>
      <c r="F72" s="16">
        <f t="shared" si="24"/>
        <v>8</v>
      </c>
      <c r="G72" s="16">
        <f>SUM(E72:F72)</f>
        <v>9</v>
      </c>
      <c r="H72" s="17">
        <f t="shared" si="25"/>
        <v>2</v>
      </c>
      <c r="I72" s="16">
        <f t="shared" si="25"/>
        <v>31</v>
      </c>
      <c r="J72" s="16">
        <f>SUM(H72:I72)</f>
        <v>33</v>
      </c>
    </row>
    <row r="73" spans="1:10" ht="12.75">
      <c r="A73" s="2" t="s">
        <v>41</v>
      </c>
      <c r="B73" s="17">
        <f t="shared" si="23"/>
        <v>96</v>
      </c>
      <c r="C73" s="16">
        <f t="shared" si="23"/>
        <v>891</v>
      </c>
      <c r="D73" s="16">
        <f>SUM(B73:C73)</f>
        <v>987</v>
      </c>
      <c r="E73" s="17">
        <f t="shared" si="24"/>
        <v>59</v>
      </c>
      <c r="F73" s="16">
        <f t="shared" si="24"/>
        <v>437</v>
      </c>
      <c r="G73" s="16">
        <f>SUM(E73:F73)</f>
        <v>496</v>
      </c>
      <c r="H73" s="17">
        <f t="shared" si="25"/>
        <v>155</v>
      </c>
      <c r="I73" s="16">
        <f t="shared" si="25"/>
        <v>1328</v>
      </c>
      <c r="J73" s="16">
        <f>SUM(H73:I73)</f>
        <v>1483</v>
      </c>
    </row>
    <row r="74" spans="1:10" s="1" customFormat="1" ht="12.75">
      <c r="A74" s="13" t="s">
        <v>5</v>
      </c>
      <c r="B74" s="19">
        <f>SUM(B70:B73)</f>
        <v>485</v>
      </c>
      <c r="C74" s="20">
        <f>SUM(C70:C73)</f>
        <v>4476</v>
      </c>
      <c r="D74" s="20">
        <f>SUM(B74:C74)</f>
        <v>4961</v>
      </c>
      <c r="E74" s="19">
        <f>SUM(E70:E73)</f>
        <v>313</v>
      </c>
      <c r="F74" s="20">
        <f>SUM(F70:F73)</f>
        <v>2189</v>
      </c>
      <c r="G74" s="20">
        <f>SUM(E74:F74)</f>
        <v>2502</v>
      </c>
      <c r="H74" s="19">
        <f>SUM(H70:H73)</f>
        <v>798</v>
      </c>
      <c r="I74" s="20">
        <f>SUM(I70:I73)</f>
        <v>6665</v>
      </c>
      <c r="J74" s="20">
        <f>SUM(J70:J73)</f>
        <v>7463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76" sqref="A76"/>
    </sheetView>
  </sheetViews>
  <sheetFormatPr defaultColWidth="9.140625" defaultRowHeight="12.75"/>
  <cols>
    <col min="1" max="1" width="33.00390625" style="2" customWidth="1"/>
    <col min="2" max="2" width="7.8515625" style="2" customWidth="1"/>
    <col min="3" max="3" width="9.57421875" style="2" customWidth="1"/>
    <col min="4" max="4" width="9.28125" style="2" customWidth="1"/>
    <col min="5" max="5" width="8.28125" style="2" customWidth="1"/>
    <col min="6" max="6" width="9.57421875" style="2" customWidth="1"/>
    <col min="7" max="7" width="8.28125" style="2" customWidth="1"/>
    <col min="8" max="9" width="9.00390625" style="2" customWidth="1"/>
    <col min="10" max="10" width="9.710937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71</v>
      </c>
      <c r="C12" s="16">
        <v>2380</v>
      </c>
      <c r="D12" s="16">
        <f>SUM(B12:C12)</f>
        <v>2451</v>
      </c>
      <c r="E12" s="17">
        <v>54</v>
      </c>
      <c r="F12" s="16">
        <v>836</v>
      </c>
      <c r="G12" s="16">
        <f>SUM(E12:F12)</f>
        <v>890</v>
      </c>
      <c r="H12" s="17">
        <f aca="true" t="shared" si="0" ref="H12:I15">SUM(B12,E12)</f>
        <v>125</v>
      </c>
      <c r="I12" s="16">
        <f t="shared" si="0"/>
        <v>3216</v>
      </c>
      <c r="J12" s="16">
        <f>SUM(H12:I12)</f>
        <v>3341</v>
      </c>
    </row>
    <row r="13" spans="1:10" ht="12.75">
      <c r="A13" s="2" t="s">
        <v>39</v>
      </c>
      <c r="B13" s="15">
        <v>215</v>
      </c>
      <c r="C13" s="16">
        <v>9518</v>
      </c>
      <c r="D13" s="16">
        <f>SUM(B13:C13)</f>
        <v>9733</v>
      </c>
      <c r="E13" s="17">
        <v>136</v>
      </c>
      <c r="F13" s="16">
        <v>3431</v>
      </c>
      <c r="G13" s="16">
        <f>SUM(E13:F13)</f>
        <v>3567</v>
      </c>
      <c r="H13" s="17">
        <f t="shared" si="0"/>
        <v>351</v>
      </c>
      <c r="I13" s="16">
        <f t="shared" si="0"/>
        <v>12949</v>
      </c>
      <c r="J13" s="16">
        <f>SUM(H13:I13)</f>
        <v>13300</v>
      </c>
    </row>
    <row r="14" spans="1:10" ht="12.75">
      <c r="A14" s="2" t="s">
        <v>40</v>
      </c>
      <c r="B14" s="15">
        <v>0</v>
      </c>
      <c r="C14" s="18">
        <v>8</v>
      </c>
      <c r="D14" s="16">
        <f>SUM(B14:C14)</f>
        <v>8</v>
      </c>
      <c r="E14" s="15"/>
      <c r="F14" s="16">
        <v>3</v>
      </c>
      <c r="G14" s="16">
        <f>SUM(E14:F14)</f>
        <v>3</v>
      </c>
      <c r="H14" s="17">
        <f t="shared" si="0"/>
        <v>0</v>
      </c>
      <c r="I14" s="16">
        <f t="shared" si="0"/>
        <v>11</v>
      </c>
      <c r="J14" s="16">
        <f>SUM(H14:I14)</f>
        <v>11</v>
      </c>
    </row>
    <row r="15" spans="1:10" ht="12.75">
      <c r="A15" s="2" t="s">
        <v>41</v>
      </c>
      <c r="B15" s="17">
        <v>94</v>
      </c>
      <c r="C15" s="16">
        <v>3578</v>
      </c>
      <c r="D15" s="16">
        <f>SUM(B15:C15)</f>
        <v>3672</v>
      </c>
      <c r="E15" s="17">
        <v>67</v>
      </c>
      <c r="F15" s="16">
        <v>1195</v>
      </c>
      <c r="G15" s="16">
        <f>SUM(E15:F15)</f>
        <v>1262</v>
      </c>
      <c r="H15" s="17">
        <f t="shared" si="0"/>
        <v>161</v>
      </c>
      <c r="I15" s="16">
        <f t="shared" si="0"/>
        <v>4773</v>
      </c>
      <c r="J15" s="16">
        <f>SUM(H15:I15)</f>
        <v>4934</v>
      </c>
    </row>
    <row r="16" spans="1:10" s="1" customFormat="1" ht="12.75">
      <c r="A16" s="13" t="s">
        <v>5</v>
      </c>
      <c r="B16" s="19">
        <f>SUM(B12:B15)</f>
        <v>380</v>
      </c>
      <c r="C16" s="20">
        <f aca="true" t="shared" si="1" ref="C16:J16">SUM(C12:C15)</f>
        <v>15484</v>
      </c>
      <c r="D16" s="20">
        <f t="shared" si="1"/>
        <v>15864</v>
      </c>
      <c r="E16" s="19">
        <f t="shared" si="1"/>
        <v>257</v>
      </c>
      <c r="F16" s="20">
        <f t="shared" si="1"/>
        <v>5465</v>
      </c>
      <c r="G16" s="20">
        <f t="shared" si="1"/>
        <v>5722</v>
      </c>
      <c r="H16" s="19">
        <f t="shared" si="1"/>
        <v>637</v>
      </c>
      <c r="I16" s="20">
        <f t="shared" si="1"/>
        <v>20949</v>
      </c>
      <c r="J16" s="20">
        <f t="shared" si="1"/>
        <v>21586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112</v>
      </c>
      <c r="D19" s="16">
        <f>SUM(B19:C19)</f>
        <v>112</v>
      </c>
      <c r="E19" s="17">
        <v>0</v>
      </c>
      <c r="F19" s="16">
        <v>17</v>
      </c>
      <c r="G19" s="16">
        <f>SUM(E19:F19)</f>
        <v>17</v>
      </c>
      <c r="H19" s="17">
        <f aca="true" t="shared" si="2" ref="H19:I22">SUM(B19,E19)</f>
        <v>0</v>
      </c>
      <c r="I19" s="16">
        <f t="shared" si="2"/>
        <v>129</v>
      </c>
      <c r="J19" s="16">
        <f>SUM(H19:I19)</f>
        <v>129</v>
      </c>
    </row>
    <row r="20" spans="1:10" ht="12.75">
      <c r="A20" s="2" t="s">
        <v>39</v>
      </c>
      <c r="B20" s="15">
        <v>6</v>
      </c>
      <c r="C20" s="18">
        <v>265</v>
      </c>
      <c r="D20" s="16">
        <f>SUM(B20:C20)</f>
        <v>271</v>
      </c>
      <c r="E20" s="17">
        <v>4</v>
      </c>
      <c r="F20" s="16">
        <v>104</v>
      </c>
      <c r="G20" s="16">
        <f>SUM(E20:F20)</f>
        <v>108</v>
      </c>
      <c r="H20" s="17">
        <f t="shared" si="2"/>
        <v>10</v>
      </c>
      <c r="I20" s="16">
        <f t="shared" si="2"/>
        <v>369</v>
      </c>
      <c r="J20" s="16">
        <f>SUM(H20:I20)</f>
        <v>379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2</v>
      </c>
      <c r="C22" s="18">
        <v>40</v>
      </c>
      <c r="D22" s="16">
        <f>SUM(B22:C22)</f>
        <v>42</v>
      </c>
      <c r="E22" s="17">
        <v>1</v>
      </c>
      <c r="F22" s="16">
        <v>19</v>
      </c>
      <c r="G22" s="16">
        <f>SUM(E22:F22)</f>
        <v>20</v>
      </c>
      <c r="H22" s="17">
        <f t="shared" si="2"/>
        <v>3</v>
      </c>
      <c r="I22" s="16">
        <f t="shared" si="2"/>
        <v>59</v>
      </c>
      <c r="J22" s="16">
        <f>SUM(H22:I22)</f>
        <v>62</v>
      </c>
    </row>
    <row r="23" spans="1:10" s="1" customFormat="1" ht="13.5" customHeight="1">
      <c r="A23" s="13" t="s">
        <v>5</v>
      </c>
      <c r="B23" s="22">
        <f aca="true" t="shared" si="3" ref="B23:J23">SUM(B19:B22)</f>
        <v>8</v>
      </c>
      <c r="C23" s="20">
        <f t="shared" si="3"/>
        <v>417</v>
      </c>
      <c r="D23" s="20">
        <f t="shared" si="3"/>
        <v>425</v>
      </c>
      <c r="E23" s="19">
        <f t="shared" si="3"/>
        <v>5</v>
      </c>
      <c r="F23" s="20">
        <f t="shared" si="3"/>
        <v>140</v>
      </c>
      <c r="G23" s="20">
        <f t="shared" si="3"/>
        <v>145</v>
      </c>
      <c r="H23" s="19">
        <f t="shared" si="3"/>
        <v>13</v>
      </c>
      <c r="I23" s="20">
        <f t="shared" si="3"/>
        <v>557</v>
      </c>
      <c r="J23" s="20">
        <f t="shared" si="3"/>
        <v>570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71</v>
      </c>
      <c r="C26" s="16">
        <f t="shared" si="4"/>
        <v>2492</v>
      </c>
      <c r="D26" s="16">
        <f>SUM(B26:C26)</f>
        <v>2563</v>
      </c>
      <c r="E26" s="17">
        <f aca="true" t="shared" si="5" ref="E26:F29">SUM(E12,E19)</f>
        <v>54</v>
      </c>
      <c r="F26" s="16">
        <f t="shared" si="5"/>
        <v>853</v>
      </c>
      <c r="G26" s="16">
        <f>SUM(E26:F26)</f>
        <v>907</v>
      </c>
      <c r="H26" s="17">
        <f aca="true" t="shared" si="6" ref="H26:I29">SUM(B26,E26)</f>
        <v>125</v>
      </c>
      <c r="I26" s="16">
        <f t="shared" si="6"/>
        <v>3345</v>
      </c>
      <c r="J26" s="16">
        <f>SUM(H26:I26)</f>
        <v>3470</v>
      </c>
    </row>
    <row r="27" spans="1:10" ht="12.75">
      <c r="A27" s="2" t="s">
        <v>39</v>
      </c>
      <c r="B27" s="17">
        <f t="shared" si="4"/>
        <v>221</v>
      </c>
      <c r="C27" s="16">
        <f t="shared" si="4"/>
        <v>9783</v>
      </c>
      <c r="D27" s="16">
        <f>SUM(B27:C27)</f>
        <v>10004</v>
      </c>
      <c r="E27" s="17">
        <f t="shared" si="5"/>
        <v>140</v>
      </c>
      <c r="F27" s="16">
        <f t="shared" si="5"/>
        <v>3535</v>
      </c>
      <c r="G27" s="16">
        <f>SUM(E27:F27)</f>
        <v>3675</v>
      </c>
      <c r="H27" s="17">
        <f t="shared" si="6"/>
        <v>361</v>
      </c>
      <c r="I27" s="16">
        <f t="shared" si="6"/>
        <v>13318</v>
      </c>
      <c r="J27" s="16">
        <f>SUM(H27:I27)</f>
        <v>13679</v>
      </c>
    </row>
    <row r="28" spans="1:10" ht="12.75">
      <c r="A28" s="2" t="s">
        <v>40</v>
      </c>
      <c r="B28" s="17">
        <f t="shared" si="4"/>
        <v>0</v>
      </c>
      <c r="C28" s="16">
        <f t="shared" si="4"/>
        <v>8</v>
      </c>
      <c r="D28" s="16">
        <f>SUM(B28:C28)</f>
        <v>8</v>
      </c>
      <c r="E28" s="17">
        <f t="shared" si="5"/>
        <v>0</v>
      </c>
      <c r="F28" s="16">
        <f t="shared" si="5"/>
        <v>3</v>
      </c>
      <c r="G28" s="16">
        <f>SUM(E28:F28)</f>
        <v>3</v>
      </c>
      <c r="H28" s="17">
        <f t="shared" si="6"/>
        <v>0</v>
      </c>
      <c r="I28" s="16">
        <f t="shared" si="6"/>
        <v>11</v>
      </c>
      <c r="J28" s="16">
        <f>SUM(H28:I28)</f>
        <v>11</v>
      </c>
    </row>
    <row r="29" spans="1:10" ht="12.75">
      <c r="A29" s="2" t="s">
        <v>41</v>
      </c>
      <c r="B29" s="17">
        <f t="shared" si="4"/>
        <v>96</v>
      </c>
      <c r="C29" s="16">
        <f t="shared" si="4"/>
        <v>3618</v>
      </c>
      <c r="D29" s="16">
        <f>SUM(B29:C29)</f>
        <v>3714</v>
      </c>
      <c r="E29" s="17">
        <f t="shared" si="5"/>
        <v>68</v>
      </c>
      <c r="F29" s="16">
        <f t="shared" si="5"/>
        <v>1214</v>
      </c>
      <c r="G29" s="16">
        <f>SUM(E29:F29)</f>
        <v>1282</v>
      </c>
      <c r="H29" s="17">
        <f t="shared" si="6"/>
        <v>164</v>
      </c>
      <c r="I29" s="16">
        <f t="shared" si="6"/>
        <v>4832</v>
      </c>
      <c r="J29" s="16">
        <f>SUM(H29:I29)</f>
        <v>4996</v>
      </c>
    </row>
    <row r="30" spans="1:10" s="1" customFormat="1" ht="12.75">
      <c r="A30" s="13" t="s">
        <v>5</v>
      </c>
      <c r="B30" s="19">
        <f aca="true" t="shared" si="7" ref="B30:J30">SUM(B26:B29)</f>
        <v>388</v>
      </c>
      <c r="C30" s="20">
        <f t="shared" si="7"/>
        <v>15901</v>
      </c>
      <c r="D30" s="20">
        <f>SUM(B30:C30)</f>
        <v>16289</v>
      </c>
      <c r="E30" s="19">
        <f t="shared" si="7"/>
        <v>262</v>
      </c>
      <c r="F30" s="20">
        <f t="shared" si="7"/>
        <v>5605</v>
      </c>
      <c r="G30" s="20">
        <f>SUM(E30:F30)</f>
        <v>5867</v>
      </c>
      <c r="H30" s="19">
        <f t="shared" si="7"/>
        <v>650</v>
      </c>
      <c r="I30" s="20">
        <f t="shared" si="7"/>
        <v>21506</v>
      </c>
      <c r="J30" s="20">
        <f t="shared" si="7"/>
        <v>22156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713</v>
      </c>
      <c r="C34" s="16">
        <v>3547</v>
      </c>
      <c r="D34" s="16">
        <f>SUM(B34:C34)</f>
        <v>4260</v>
      </c>
      <c r="E34" s="17">
        <v>298</v>
      </c>
      <c r="F34" s="16">
        <v>1428</v>
      </c>
      <c r="G34" s="16">
        <f>SUM(E34:F34)</f>
        <v>1726</v>
      </c>
      <c r="H34" s="17">
        <f aca="true" t="shared" si="8" ref="H34:I37">SUM(B34,E34)</f>
        <v>1011</v>
      </c>
      <c r="I34" s="16">
        <f t="shared" si="8"/>
        <v>4975</v>
      </c>
      <c r="J34" s="16">
        <f>SUM(H34:I34)</f>
        <v>5986</v>
      </c>
    </row>
    <row r="35" spans="1:10" ht="12.75">
      <c r="A35" s="2" t="s">
        <v>39</v>
      </c>
      <c r="B35" s="15">
        <v>3380</v>
      </c>
      <c r="C35" s="16">
        <v>13050</v>
      </c>
      <c r="D35" s="16">
        <f>SUM(B35:C35)</f>
        <v>16430</v>
      </c>
      <c r="E35" s="17">
        <v>975</v>
      </c>
      <c r="F35" s="16">
        <v>4969</v>
      </c>
      <c r="G35" s="16">
        <f>SUM(E35:F35)</f>
        <v>5944</v>
      </c>
      <c r="H35" s="17">
        <f t="shared" si="8"/>
        <v>4355</v>
      </c>
      <c r="I35" s="16">
        <f t="shared" si="8"/>
        <v>18019</v>
      </c>
      <c r="J35" s="16">
        <f>SUM(H35:I35)</f>
        <v>22374</v>
      </c>
    </row>
    <row r="36" spans="1:10" ht="12.75">
      <c r="A36" s="2" t="s">
        <v>40</v>
      </c>
      <c r="B36" s="15">
        <v>3</v>
      </c>
      <c r="C36" s="18">
        <v>13</v>
      </c>
      <c r="D36" s="16">
        <f>SUM(B36:C36)</f>
        <v>16</v>
      </c>
      <c r="E36" s="15">
        <v>1</v>
      </c>
      <c r="F36" s="16">
        <v>8</v>
      </c>
      <c r="G36" s="16">
        <f>SUM(E36:F36)</f>
        <v>9</v>
      </c>
      <c r="H36" s="17">
        <f t="shared" si="8"/>
        <v>4</v>
      </c>
      <c r="I36" s="16">
        <f t="shared" si="8"/>
        <v>21</v>
      </c>
      <c r="J36" s="16">
        <f>SUM(H36:I36)</f>
        <v>25</v>
      </c>
    </row>
    <row r="37" spans="1:10" ht="12.75">
      <c r="A37" s="2" t="s">
        <v>41</v>
      </c>
      <c r="B37" s="17">
        <v>1244</v>
      </c>
      <c r="C37" s="16">
        <v>5136</v>
      </c>
      <c r="D37" s="16">
        <f>SUM(B37:C37)</f>
        <v>6380</v>
      </c>
      <c r="E37" s="17">
        <v>490</v>
      </c>
      <c r="F37" s="16">
        <v>2241</v>
      </c>
      <c r="G37" s="16">
        <f>SUM(E37:F37)</f>
        <v>2731</v>
      </c>
      <c r="H37" s="17">
        <f t="shared" si="8"/>
        <v>1734</v>
      </c>
      <c r="I37" s="16">
        <f t="shared" si="8"/>
        <v>7377</v>
      </c>
      <c r="J37" s="16">
        <f>SUM(H37:I37)</f>
        <v>9111</v>
      </c>
    </row>
    <row r="38" spans="1:10" s="1" customFormat="1" ht="12.75">
      <c r="A38" s="13" t="s">
        <v>5</v>
      </c>
      <c r="B38" s="19">
        <f>SUM(B34:B37)</f>
        <v>5340</v>
      </c>
      <c r="C38" s="20">
        <f aca="true" t="shared" si="9" ref="C38:J38">SUM(C34:C37)</f>
        <v>21746</v>
      </c>
      <c r="D38" s="20">
        <f t="shared" si="9"/>
        <v>27086</v>
      </c>
      <c r="E38" s="19">
        <f t="shared" si="9"/>
        <v>1764</v>
      </c>
      <c r="F38" s="20">
        <f t="shared" si="9"/>
        <v>8646</v>
      </c>
      <c r="G38" s="20">
        <f t="shared" si="9"/>
        <v>10410</v>
      </c>
      <c r="H38" s="19">
        <f t="shared" si="9"/>
        <v>7104</v>
      </c>
      <c r="I38" s="20">
        <f t="shared" si="9"/>
        <v>30392</v>
      </c>
      <c r="J38" s="20">
        <f t="shared" si="9"/>
        <v>37496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209</v>
      </c>
      <c r="C41" s="16">
        <v>974</v>
      </c>
      <c r="D41" s="16">
        <f>SUM(B41:C41)</f>
        <v>1183</v>
      </c>
      <c r="E41" s="17">
        <v>54</v>
      </c>
      <c r="F41" s="16">
        <v>329</v>
      </c>
      <c r="G41" s="16">
        <f>SUM(E41:F41)</f>
        <v>383</v>
      </c>
      <c r="H41" s="17">
        <f aca="true" t="shared" si="10" ref="H41:I44">SUM(B41,E41)</f>
        <v>263</v>
      </c>
      <c r="I41" s="16">
        <f t="shared" si="10"/>
        <v>1303</v>
      </c>
      <c r="J41" s="16">
        <f>SUM(H41:I41)</f>
        <v>1566</v>
      </c>
    </row>
    <row r="42" spans="1:10" ht="12.75">
      <c r="A42" s="2" t="s">
        <v>39</v>
      </c>
      <c r="B42" s="15">
        <v>545</v>
      </c>
      <c r="C42" s="18">
        <v>2297</v>
      </c>
      <c r="D42" s="16">
        <f>SUM(B42:C42)</f>
        <v>2842</v>
      </c>
      <c r="E42" s="17">
        <v>131</v>
      </c>
      <c r="F42" s="16">
        <v>858</v>
      </c>
      <c r="G42" s="16">
        <f>SUM(E42:F42)</f>
        <v>989</v>
      </c>
      <c r="H42" s="17">
        <f t="shared" si="10"/>
        <v>676</v>
      </c>
      <c r="I42" s="16">
        <f t="shared" si="10"/>
        <v>3155</v>
      </c>
      <c r="J42" s="16">
        <f>SUM(H42:I42)</f>
        <v>3831</v>
      </c>
    </row>
    <row r="43" spans="1:10" ht="12.75">
      <c r="A43" s="2" t="s">
        <v>40</v>
      </c>
      <c r="B43" s="15">
        <v>16</v>
      </c>
      <c r="C43" s="21">
        <v>78</v>
      </c>
      <c r="D43" s="16">
        <f>SUM(B43:C43)</f>
        <v>94</v>
      </c>
      <c r="E43" s="17">
        <v>2</v>
      </c>
      <c r="F43" s="21">
        <v>18</v>
      </c>
      <c r="G43" s="16">
        <f>SUM(E43:F43)</f>
        <v>20</v>
      </c>
      <c r="H43" s="17">
        <f t="shared" si="10"/>
        <v>18</v>
      </c>
      <c r="I43" s="16">
        <f t="shared" si="10"/>
        <v>96</v>
      </c>
      <c r="J43" s="16">
        <f>SUM(H43:I43)</f>
        <v>114</v>
      </c>
    </row>
    <row r="44" spans="1:10" ht="12.75">
      <c r="A44" s="2" t="s">
        <v>41</v>
      </c>
      <c r="B44" s="15">
        <v>99</v>
      </c>
      <c r="C44" s="18">
        <v>532</v>
      </c>
      <c r="D44" s="16">
        <f>SUM(B44:C44)</f>
        <v>631</v>
      </c>
      <c r="E44" s="17">
        <v>30</v>
      </c>
      <c r="F44" s="16">
        <v>201</v>
      </c>
      <c r="G44" s="16">
        <f>SUM(E44:F44)</f>
        <v>231</v>
      </c>
      <c r="H44" s="17">
        <f t="shared" si="10"/>
        <v>129</v>
      </c>
      <c r="I44" s="16">
        <f t="shared" si="10"/>
        <v>733</v>
      </c>
      <c r="J44" s="16">
        <f>SUM(H44:I44)</f>
        <v>862</v>
      </c>
    </row>
    <row r="45" spans="1:10" s="1" customFormat="1" ht="12.75">
      <c r="A45" s="13" t="s">
        <v>5</v>
      </c>
      <c r="B45" s="22">
        <f aca="true" t="shared" si="11" ref="B45:J45">SUM(B41:B44)</f>
        <v>869</v>
      </c>
      <c r="C45" s="20">
        <f t="shared" si="11"/>
        <v>3881</v>
      </c>
      <c r="D45" s="20">
        <f t="shared" si="11"/>
        <v>4750</v>
      </c>
      <c r="E45" s="19">
        <f t="shared" si="11"/>
        <v>217</v>
      </c>
      <c r="F45" s="20">
        <f t="shared" si="11"/>
        <v>1406</v>
      </c>
      <c r="G45" s="20">
        <f t="shared" si="11"/>
        <v>1623</v>
      </c>
      <c r="H45" s="19">
        <f t="shared" si="11"/>
        <v>1086</v>
      </c>
      <c r="I45" s="20">
        <f t="shared" si="11"/>
        <v>5287</v>
      </c>
      <c r="J45" s="20">
        <f t="shared" si="11"/>
        <v>6373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922</v>
      </c>
      <c r="C48" s="16">
        <f t="shared" si="12"/>
        <v>4521</v>
      </c>
      <c r="D48" s="16">
        <f>SUM(B48:C48)</f>
        <v>5443</v>
      </c>
      <c r="E48" s="17">
        <f aca="true" t="shared" si="13" ref="E48:F51">SUM(E34,E41)</f>
        <v>352</v>
      </c>
      <c r="F48" s="16">
        <f t="shared" si="13"/>
        <v>1757</v>
      </c>
      <c r="G48" s="16">
        <f>SUM(E48:F48)</f>
        <v>2109</v>
      </c>
      <c r="H48" s="17">
        <f aca="true" t="shared" si="14" ref="H48:I51">SUM(B48,E48)</f>
        <v>1274</v>
      </c>
      <c r="I48" s="16">
        <f t="shared" si="14"/>
        <v>6278</v>
      </c>
      <c r="J48" s="16">
        <f>SUM(H48:I48)</f>
        <v>7552</v>
      </c>
    </row>
    <row r="49" spans="1:10" ht="12.75">
      <c r="A49" s="2" t="s">
        <v>39</v>
      </c>
      <c r="B49" s="17">
        <f t="shared" si="12"/>
        <v>3925</v>
      </c>
      <c r="C49" s="16">
        <f t="shared" si="12"/>
        <v>15347</v>
      </c>
      <c r="D49" s="16">
        <f>SUM(B49:C49)</f>
        <v>19272</v>
      </c>
      <c r="E49" s="17">
        <f t="shared" si="13"/>
        <v>1106</v>
      </c>
      <c r="F49" s="16">
        <f t="shared" si="13"/>
        <v>5827</v>
      </c>
      <c r="G49" s="16">
        <f>SUM(E49:F49)</f>
        <v>6933</v>
      </c>
      <c r="H49" s="17">
        <f t="shared" si="14"/>
        <v>5031</v>
      </c>
      <c r="I49" s="16">
        <f t="shared" si="14"/>
        <v>21174</v>
      </c>
      <c r="J49" s="16">
        <f>SUM(H49:I49)</f>
        <v>26205</v>
      </c>
    </row>
    <row r="50" spans="1:10" ht="12.75">
      <c r="A50" s="2" t="s">
        <v>40</v>
      </c>
      <c r="B50" s="17">
        <f t="shared" si="12"/>
        <v>19</v>
      </c>
      <c r="C50" s="16">
        <f t="shared" si="12"/>
        <v>91</v>
      </c>
      <c r="D50" s="16">
        <f>SUM(B50:C50)</f>
        <v>110</v>
      </c>
      <c r="E50" s="17">
        <f t="shared" si="13"/>
        <v>3</v>
      </c>
      <c r="F50" s="16">
        <f t="shared" si="13"/>
        <v>26</v>
      </c>
      <c r="G50" s="16">
        <f>SUM(E50:F50)</f>
        <v>29</v>
      </c>
      <c r="H50" s="17">
        <f t="shared" si="14"/>
        <v>22</v>
      </c>
      <c r="I50" s="16">
        <f t="shared" si="14"/>
        <v>117</v>
      </c>
      <c r="J50" s="16">
        <f>SUM(H50:I50)</f>
        <v>139</v>
      </c>
    </row>
    <row r="51" spans="1:10" ht="12.75">
      <c r="A51" s="2" t="s">
        <v>41</v>
      </c>
      <c r="B51" s="17">
        <f t="shared" si="12"/>
        <v>1343</v>
      </c>
      <c r="C51" s="16">
        <f t="shared" si="12"/>
        <v>5668</v>
      </c>
      <c r="D51" s="16">
        <f>SUM(B51:C51)</f>
        <v>7011</v>
      </c>
      <c r="E51" s="17">
        <f t="shared" si="13"/>
        <v>520</v>
      </c>
      <c r="F51" s="16">
        <f t="shared" si="13"/>
        <v>2442</v>
      </c>
      <c r="G51" s="16">
        <f>SUM(E51:F51)</f>
        <v>2962</v>
      </c>
      <c r="H51" s="17">
        <f t="shared" si="14"/>
        <v>1863</v>
      </c>
      <c r="I51" s="16">
        <f t="shared" si="14"/>
        <v>8110</v>
      </c>
      <c r="J51" s="16">
        <f>SUM(H51:I51)</f>
        <v>9973</v>
      </c>
    </row>
    <row r="52" spans="1:10" s="1" customFormat="1" ht="12.75">
      <c r="A52" s="13" t="s">
        <v>5</v>
      </c>
      <c r="B52" s="19">
        <f>SUM(B48:B51)</f>
        <v>6209</v>
      </c>
      <c r="C52" s="20">
        <f>SUM(C48:C51)</f>
        <v>25627</v>
      </c>
      <c r="D52" s="20">
        <f>SUM(B52:C52)</f>
        <v>31836</v>
      </c>
      <c r="E52" s="19">
        <f>SUM(E48:E51)</f>
        <v>1981</v>
      </c>
      <c r="F52" s="20">
        <f>SUM(F48:F51)</f>
        <v>10052</v>
      </c>
      <c r="G52" s="20">
        <f>SUM(E52:F52)</f>
        <v>12033</v>
      </c>
      <c r="H52" s="19">
        <f>SUM(H48:H51)</f>
        <v>8190</v>
      </c>
      <c r="I52" s="20">
        <f>SUM(I48:I51)</f>
        <v>35679</v>
      </c>
      <c r="J52" s="20">
        <f>SUM(J48:J51)</f>
        <v>43869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784</v>
      </c>
      <c r="C56" s="21">
        <f t="shared" si="15"/>
        <v>5927</v>
      </c>
      <c r="D56" s="16">
        <f>SUM(B56:C56)</f>
        <v>6711</v>
      </c>
      <c r="E56" s="17">
        <f aca="true" t="shared" si="16" ref="E56:F59">E12+E34</f>
        <v>352</v>
      </c>
      <c r="F56" s="109">
        <f t="shared" si="16"/>
        <v>2264</v>
      </c>
      <c r="G56" s="16">
        <f>SUM(E56:F56)</f>
        <v>2616</v>
      </c>
      <c r="H56" s="17">
        <f aca="true" t="shared" si="17" ref="H56:I59">SUM(B56,E56)</f>
        <v>1136</v>
      </c>
      <c r="I56" s="16">
        <f t="shared" si="17"/>
        <v>8191</v>
      </c>
      <c r="J56" s="16">
        <f>SUM(H56:I56)</f>
        <v>9327</v>
      </c>
    </row>
    <row r="57" spans="1:10" ht="12.75">
      <c r="A57" s="2" t="s">
        <v>39</v>
      </c>
      <c r="B57" s="15">
        <f t="shared" si="15"/>
        <v>3595</v>
      </c>
      <c r="C57" s="21">
        <f t="shared" si="15"/>
        <v>22568</v>
      </c>
      <c r="D57" s="16">
        <f>SUM(B57:C57)</f>
        <v>26163</v>
      </c>
      <c r="E57" s="17">
        <f t="shared" si="16"/>
        <v>1111</v>
      </c>
      <c r="F57" s="109">
        <f t="shared" si="16"/>
        <v>8400</v>
      </c>
      <c r="G57" s="16">
        <f>SUM(E57:F57)</f>
        <v>9511</v>
      </c>
      <c r="H57" s="17">
        <f t="shared" si="17"/>
        <v>4706</v>
      </c>
      <c r="I57" s="16">
        <f t="shared" si="17"/>
        <v>30968</v>
      </c>
      <c r="J57" s="16">
        <f>SUM(H57:I57)</f>
        <v>35674</v>
      </c>
    </row>
    <row r="58" spans="1:10" ht="12.75">
      <c r="A58" s="2" t="s">
        <v>40</v>
      </c>
      <c r="B58" s="15">
        <f t="shared" si="15"/>
        <v>3</v>
      </c>
      <c r="C58" s="21">
        <f t="shared" si="15"/>
        <v>21</v>
      </c>
      <c r="D58" s="16">
        <f>SUM(B58:C58)</f>
        <v>24</v>
      </c>
      <c r="E58" s="17">
        <f t="shared" si="16"/>
        <v>1</v>
      </c>
      <c r="F58" s="109">
        <f t="shared" si="16"/>
        <v>11</v>
      </c>
      <c r="G58" s="16">
        <f>SUM(E58:F58)</f>
        <v>12</v>
      </c>
      <c r="H58" s="17">
        <f t="shared" si="17"/>
        <v>4</v>
      </c>
      <c r="I58" s="16">
        <f t="shared" si="17"/>
        <v>32</v>
      </c>
      <c r="J58" s="16">
        <f>SUM(H58:I58)</f>
        <v>36</v>
      </c>
    </row>
    <row r="59" spans="1:10" ht="12.75">
      <c r="A59" s="2" t="s">
        <v>41</v>
      </c>
      <c r="B59" s="110">
        <f t="shared" si="15"/>
        <v>1338</v>
      </c>
      <c r="C59" s="21">
        <f t="shared" si="15"/>
        <v>8714</v>
      </c>
      <c r="D59" s="16">
        <f>SUM(B59:C59)</f>
        <v>10052</v>
      </c>
      <c r="E59" s="111">
        <f t="shared" si="16"/>
        <v>557</v>
      </c>
      <c r="F59" s="109">
        <f t="shared" si="16"/>
        <v>3436</v>
      </c>
      <c r="G59" s="16">
        <f>SUM(E59:F59)</f>
        <v>3993</v>
      </c>
      <c r="H59" s="17">
        <f t="shared" si="17"/>
        <v>1895</v>
      </c>
      <c r="I59" s="16">
        <f t="shared" si="17"/>
        <v>12150</v>
      </c>
      <c r="J59" s="16">
        <f>SUM(H59:I59)</f>
        <v>14045</v>
      </c>
    </row>
    <row r="60" spans="1:10" s="1" customFormat="1" ht="12.75">
      <c r="A60" s="13" t="s">
        <v>5</v>
      </c>
      <c r="B60" s="19">
        <f>SUM(B56:B59)</f>
        <v>5720</v>
      </c>
      <c r="C60" s="20">
        <f aca="true" t="shared" si="18" ref="C60:J60">SUM(C56:C59)</f>
        <v>37230</v>
      </c>
      <c r="D60" s="20">
        <f t="shared" si="18"/>
        <v>42950</v>
      </c>
      <c r="E60" s="19">
        <f t="shared" si="18"/>
        <v>2021</v>
      </c>
      <c r="F60" s="20">
        <f t="shared" si="18"/>
        <v>14111</v>
      </c>
      <c r="G60" s="20">
        <f t="shared" si="18"/>
        <v>16132</v>
      </c>
      <c r="H60" s="19">
        <f t="shared" si="18"/>
        <v>7741</v>
      </c>
      <c r="I60" s="20">
        <f t="shared" si="18"/>
        <v>51341</v>
      </c>
      <c r="J60" s="20">
        <f t="shared" si="18"/>
        <v>59082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209</v>
      </c>
      <c r="C63" s="21">
        <f t="shared" si="19"/>
        <v>1086</v>
      </c>
      <c r="D63" s="16">
        <f>SUM(B63:C63)</f>
        <v>1295</v>
      </c>
      <c r="E63" s="17">
        <f aca="true" t="shared" si="20" ref="E63:F66">E19+E41</f>
        <v>54</v>
      </c>
      <c r="F63" s="109">
        <f t="shared" si="20"/>
        <v>346</v>
      </c>
      <c r="G63" s="16">
        <f>SUM(E63:F63)</f>
        <v>400</v>
      </c>
      <c r="H63" s="17">
        <f aca="true" t="shared" si="21" ref="H63:I66">SUM(B63,E63)</f>
        <v>263</v>
      </c>
      <c r="I63" s="16">
        <f t="shared" si="21"/>
        <v>1432</v>
      </c>
      <c r="J63" s="16">
        <f>SUM(H63:I63)</f>
        <v>1695</v>
      </c>
    </row>
    <row r="64" spans="1:10" ht="12.75">
      <c r="A64" s="2" t="s">
        <v>39</v>
      </c>
      <c r="B64" s="15">
        <f t="shared" si="19"/>
        <v>551</v>
      </c>
      <c r="C64" s="21">
        <f t="shared" si="19"/>
        <v>2562</v>
      </c>
      <c r="D64" s="16">
        <f>SUM(B64:C64)</f>
        <v>3113</v>
      </c>
      <c r="E64" s="17">
        <f t="shared" si="20"/>
        <v>135</v>
      </c>
      <c r="F64" s="109">
        <f t="shared" si="20"/>
        <v>962</v>
      </c>
      <c r="G64" s="16">
        <f>SUM(E64:F64)</f>
        <v>1097</v>
      </c>
      <c r="H64" s="17">
        <f t="shared" si="21"/>
        <v>686</v>
      </c>
      <c r="I64" s="16">
        <f t="shared" si="21"/>
        <v>3524</v>
      </c>
      <c r="J64" s="16">
        <f>SUM(H64:I64)</f>
        <v>4210</v>
      </c>
    </row>
    <row r="65" spans="1:10" ht="12.75">
      <c r="A65" s="2" t="s">
        <v>40</v>
      </c>
      <c r="B65" s="15">
        <f t="shared" si="19"/>
        <v>16</v>
      </c>
      <c r="C65" s="21">
        <f t="shared" si="19"/>
        <v>78</v>
      </c>
      <c r="D65" s="16">
        <f>SUM(B65:C65)</f>
        <v>94</v>
      </c>
      <c r="E65" s="17">
        <f t="shared" si="20"/>
        <v>2</v>
      </c>
      <c r="F65" s="109">
        <f t="shared" si="20"/>
        <v>18</v>
      </c>
      <c r="G65" s="16">
        <f>SUM(E65:F65)</f>
        <v>20</v>
      </c>
      <c r="H65" s="17">
        <f t="shared" si="21"/>
        <v>18</v>
      </c>
      <c r="I65" s="16">
        <f t="shared" si="21"/>
        <v>96</v>
      </c>
      <c r="J65" s="16">
        <f>SUM(H65:I65)</f>
        <v>114</v>
      </c>
    </row>
    <row r="66" spans="1:10" ht="12.75">
      <c r="A66" s="2" t="s">
        <v>41</v>
      </c>
      <c r="B66" s="110">
        <f t="shared" si="19"/>
        <v>101</v>
      </c>
      <c r="C66" s="21">
        <f t="shared" si="19"/>
        <v>572</v>
      </c>
      <c r="D66" s="16">
        <f>SUM(B66:C66)</f>
        <v>673</v>
      </c>
      <c r="E66" s="111">
        <f t="shared" si="20"/>
        <v>31</v>
      </c>
      <c r="F66" s="109">
        <f t="shared" si="20"/>
        <v>220</v>
      </c>
      <c r="G66" s="16">
        <f>SUM(E66:F66)</f>
        <v>251</v>
      </c>
      <c r="H66" s="17">
        <f t="shared" si="21"/>
        <v>132</v>
      </c>
      <c r="I66" s="16">
        <f t="shared" si="21"/>
        <v>792</v>
      </c>
      <c r="J66" s="16">
        <f>SUM(H66:I66)</f>
        <v>924</v>
      </c>
    </row>
    <row r="67" spans="1:10" s="1" customFormat="1" ht="12.75">
      <c r="A67" s="13" t="s">
        <v>5</v>
      </c>
      <c r="B67" s="22">
        <f aca="true" t="shared" si="22" ref="B67:J67">SUM(B63:B66)</f>
        <v>877</v>
      </c>
      <c r="C67" s="20">
        <f t="shared" si="22"/>
        <v>4298</v>
      </c>
      <c r="D67" s="20">
        <f t="shared" si="22"/>
        <v>5175</v>
      </c>
      <c r="E67" s="19">
        <f t="shared" si="22"/>
        <v>222</v>
      </c>
      <c r="F67" s="20">
        <f t="shared" si="22"/>
        <v>1546</v>
      </c>
      <c r="G67" s="20">
        <f t="shared" si="22"/>
        <v>1768</v>
      </c>
      <c r="H67" s="19">
        <f t="shared" si="22"/>
        <v>1099</v>
      </c>
      <c r="I67" s="20">
        <f t="shared" si="22"/>
        <v>5844</v>
      </c>
      <c r="J67" s="20">
        <f t="shared" si="22"/>
        <v>6943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993</v>
      </c>
      <c r="C70" s="16">
        <f t="shared" si="23"/>
        <v>7013</v>
      </c>
      <c r="D70" s="16">
        <f>SUM(B70:C70)</f>
        <v>8006</v>
      </c>
      <c r="E70" s="17">
        <f aca="true" t="shared" si="24" ref="E70:F73">SUM(E56,E63)</f>
        <v>406</v>
      </c>
      <c r="F70" s="16">
        <f t="shared" si="24"/>
        <v>2610</v>
      </c>
      <c r="G70" s="16">
        <f>SUM(E70:F70)</f>
        <v>3016</v>
      </c>
      <c r="H70" s="17">
        <f aca="true" t="shared" si="25" ref="H70:I73">SUM(B70,E70)</f>
        <v>1399</v>
      </c>
      <c r="I70" s="16">
        <f t="shared" si="25"/>
        <v>9623</v>
      </c>
      <c r="J70" s="16">
        <f>SUM(H70:I70)</f>
        <v>11022</v>
      </c>
    </row>
    <row r="71" spans="1:10" ht="12.75">
      <c r="A71" s="2" t="s">
        <v>39</v>
      </c>
      <c r="B71" s="17">
        <f t="shared" si="23"/>
        <v>4146</v>
      </c>
      <c r="C71" s="16">
        <f t="shared" si="23"/>
        <v>25130</v>
      </c>
      <c r="D71" s="16">
        <f>SUM(B71:C71)</f>
        <v>29276</v>
      </c>
      <c r="E71" s="17">
        <f t="shared" si="24"/>
        <v>1246</v>
      </c>
      <c r="F71" s="16">
        <f t="shared" si="24"/>
        <v>9362</v>
      </c>
      <c r="G71" s="16">
        <f>SUM(E71:F71)</f>
        <v>10608</v>
      </c>
      <c r="H71" s="17">
        <f t="shared" si="25"/>
        <v>5392</v>
      </c>
      <c r="I71" s="16">
        <f t="shared" si="25"/>
        <v>34492</v>
      </c>
      <c r="J71" s="16">
        <f>SUM(H71:I71)</f>
        <v>39884</v>
      </c>
    </row>
    <row r="72" spans="1:10" ht="12.75">
      <c r="A72" s="2" t="s">
        <v>40</v>
      </c>
      <c r="B72" s="17">
        <f t="shared" si="23"/>
        <v>19</v>
      </c>
      <c r="C72" s="16">
        <f t="shared" si="23"/>
        <v>99</v>
      </c>
      <c r="D72" s="16">
        <f>SUM(B72:C72)</f>
        <v>118</v>
      </c>
      <c r="E72" s="17">
        <f t="shared" si="24"/>
        <v>3</v>
      </c>
      <c r="F72" s="16">
        <f t="shared" si="24"/>
        <v>29</v>
      </c>
      <c r="G72" s="16">
        <f>SUM(E72:F72)</f>
        <v>32</v>
      </c>
      <c r="H72" s="17">
        <f t="shared" si="25"/>
        <v>22</v>
      </c>
      <c r="I72" s="16">
        <f t="shared" si="25"/>
        <v>128</v>
      </c>
      <c r="J72" s="16">
        <f>SUM(H72:I72)</f>
        <v>150</v>
      </c>
    </row>
    <row r="73" spans="1:10" ht="12.75">
      <c r="A73" s="2" t="s">
        <v>41</v>
      </c>
      <c r="B73" s="17">
        <f t="shared" si="23"/>
        <v>1439</v>
      </c>
      <c r="C73" s="16">
        <f t="shared" si="23"/>
        <v>9286</v>
      </c>
      <c r="D73" s="16">
        <f>SUM(B73:C73)</f>
        <v>10725</v>
      </c>
      <c r="E73" s="17">
        <f t="shared" si="24"/>
        <v>588</v>
      </c>
      <c r="F73" s="16">
        <f t="shared" si="24"/>
        <v>3656</v>
      </c>
      <c r="G73" s="16">
        <f>SUM(E73:F73)</f>
        <v>4244</v>
      </c>
      <c r="H73" s="17">
        <f t="shared" si="25"/>
        <v>2027</v>
      </c>
      <c r="I73" s="16">
        <f t="shared" si="25"/>
        <v>12942</v>
      </c>
      <c r="J73" s="16">
        <f>SUM(H73:I73)</f>
        <v>14969</v>
      </c>
    </row>
    <row r="74" spans="1:10" s="1" customFormat="1" ht="12.75">
      <c r="A74" s="13" t="s">
        <v>5</v>
      </c>
      <c r="B74" s="19">
        <f>SUM(B70:B73)</f>
        <v>6597</v>
      </c>
      <c r="C74" s="20">
        <f>SUM(C70:C73)</f>
        <v>41528</v>
      </c>
      <c r="D74" s="20">
        <f>SUM(B74:C74)</f>
        <v>48125</v>
      </c>
      <c r="E74" s="19">
        <f>SUM(E70:E73)</f>
        <v>2243</v>
      </c>
      <c r="F74" s="20">
        <f>SUM(F70:F73)</f>
        <v>15657</v>
      </c>
      <c r="G74" s="20">
        <f>SUM(E74:F74)</f>
        <v>17900</v>
      </c>
      <c r="H74" s="19">
        <f>SUM(H70:H73)</f>
        <v>8840</v>
      </c>
      <c r="I74" s="20">
        <f>SUM(I70:I73)</f>
        <v>57185</v>
      </c>
      <c r="J74" s="20">
        <f>SUM(J70:J73)</f>
        <v>66025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95" sqref="A95"/>
    </sheetView>
  </sheetViews>
  <sheetFormatPr defaultColWidth="9.140625" defaultRowHeight="12" customHeight="1"/>
  <cols>
    <col min="1" max="1" width="32.57421875" style="25" customWidth="1"/>
    <col min="2" max="2" width="9.140625" style="25" customWidth="1"/>
    <col min="3" max="3" width="10.28125" style="25" customWidth="1"/>
    <col min="4" max="16384" width="9.140625" style="25" customWidth="1"/>
  </cols>
  <sheetData>
    <row r="1" spans="1:10" ht="12" customHeight="1">
      <c r="A1" s="23" t="s">
        <v>52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" customHeight="1">
      <c r="A2" s="26" t="s">
        <v>15</v>
      </c>
      <c r="B2" s="27"/>
      <c r="C2" s="27"/>
      <c r="D2" s="27"/>
      <c r="E2" s="28"/>
      <c r="F2" s="28"/>
      <c r="G2" s="27"/>
      <c r="H2" s="27"/>
      <c r="I2" s="27"/>
      <c r="J2" s="27"/>
    </row>
    <row r="3" spans="1:10" ht="12" customHeight="1">
      <c r="A3" s="27"/>
      <c r="B3" s="27"/>
      <c r="C3" s="27"/>
      <c r="D3" s="27"/>
      <c r="E3" s="28"/>
      <c r="F3" s="26"/>
      <c r="G3" s="27"/>
      <c r="H3" s="27"/>
      <c r="I3" s="27"/>
      <c r="J3" s="27"/>
    </row>
    <row r="4" spans="1:10" ht="12" customHeight="1">
      <c r="A4" s="26" t="s">
        <v>54</v>
      </c>
      <c r="B4" s="27"/>
      <c r="C4" s="27"/>
      <c r="D4" s="27"/>
      <c r="E4" s="28"/>
      <c r="F4" s="28"/>
      <c r="G4" s="27"/>
      <c r="H4" s="27"/>
      <c r="I4" s="27"/>
      <c r="J4" s="27"/>
    </row>
    <row r="5" spans="1:10" ht="12" customHeight="1">
      <c r="A5" s="26"/>
      <c r="B5" s="27"/>
      <c r="C5" s="27"/>
      <c r="D5" s="27"/>
      <c r="E5" s="28"/>
      <c r="F5" s="28"/>
      <c r="G5" s="27"/>
      <c r="H5" s="27"/>
      <c r="I5" s="27"/>
      <c r="J5" s="27"/>
    </row>
    <row r="6" spans="1:10" ht="12" customHeight="1">
      <c r="A6" s="26" t="s">
        <v>16</v>
      </c>
      <c r="B6" s="27"/>
      <c r="C6" s="27"/>
      <c r="D6" s="27"/>
      <c r="E6" s="28"/>
      <c r="F6" s="26"/>
      <c r="G6" s="27"/>
      <c r="H6" s="27"/>
      <c r="I6" s="27"/>
      <c r="J6" s="27"/>
    </row>
    <row r="7" spans="1:10" ht="12" customHeight="1">
      <c r="A7" s="26"/>
      <c r="B7" s="27"/>
      <c r="C7" s="27"/>
      <c r="D7" s="27"/>
      <c r="E7" s="28"/>
      <c r="F7" s="26"/>
      <c r="G7" s="27"/>
      <c r="H7" s="27"/>
      <c r="I7" s="27"/>
      <c r="J7" s="27"/>
    </row>
    <row r="8" spans="1:10" ht="12" customHeight="1">
      <c r="A8" s="26" t="s">
        <v>51</v>
      </c>
      <c r="B8" s="29"/>
      <c r="C8" s="26"/>
      <c r="D8" s="26"/>
      <c r="E8" s="29"/>
      <c r="F8" s="26"/>
      <c r="G8" s="26"/>
      <c r="H8" s="26"/>
      <c r="I8" s="26"/>
      <c r="J8" s="26"/>
    </row>
    <row r="9" spans="1:10" ht="12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2" customHeight="1">
      <c r="A10" s="30"/>
      <c r="B10" s="31" t="s">
        <v>3</v>
      </c>
      <c r="C10" s="32"/>
      <c r="D10" s="32"/>
      <c r="E10" s="31" t="s">
        <v>4</v>
      </c>
      <c r="F10" s="32"/>
      <c r="G10" s="32"/>
      <c r="H10" s="31" t="s">
        <v>5</v>
      </c>
      <c r="I10" s="32"/>
      <c r="J10" s="32"/>
    </row>
    <row r="11" spans="1:10" ht="12" customHeight="1">
      <c r="A11" s="120" t="s">
        <v>17</v>
      </c>
      <c r="B11" s="107" t="s">
        <v>6</v>
      </c>
      <c r="C11" s="108" t="s">
        <v>7</v>
      </c>
      <c r="D11" s="108" t="s">
        <v>5</v>
      </c>
      <c r="E11" s="107" t="s">
        <v>6</v>
      </c>
      <c r="F11" s="108" t="s">
        <v>7</v>
      </c>
      <c r="G11" s="108" t="s">
        <v>5</v>
      </c>
      <c r="H11" s="107" t="s">
        <v>6</v>
      </c>
      <c r="I11" s="108" t="s">
        <v>7</v>
      </c>
      <c r="J11" s="108" t="s">
        <v>5</v>
      </c>
    </row>
    <row r="12" spans="1:10" ht="12" customHeight="1">
      <c r="A12" s="33"/>
      <c r="B12" s="34"/>
      <c r="C12" s="33"/>
      <c r="D12" s="33"/>
      <c r="E12" s="34"/>
      <c r="F12" s="33"/>
      <c r="G12" s="33"/>
      <c r="H12" s="34"/>
      <c r="I12" s="33"/>
      <c r="J12" s="33"/>
    </row>
    <row r="13" spans="1:10" ht="12" customHeight="1">
      <c r="A13" s="24" t="s">
        <v>18</v>
      </c>
      <c r="B13" s="35">
        <f aca="true" t="shared" si="0" ref="B13:J13">SUM(B36,B52,B68,B84)</f>
        <v>0</v>
      </c>
      <c r="C13" s="36">
        <f t="shared" si="0"/>
        <v>0</v>
      </c>
      <c r="D13" s="36">
        <f t="shared" si="0"/>
        <v>0</v>
      </c>
      <c r="E13" s="35">
        <f t="shared" si="0"/>
        <v>281</v>
      </c>
      <c r="F13" s="36">
        <f t="shared" si="0"/>
        <v>2693</v>
      </c>
      <c r="G13" s="36">
        <f t="shared" si="0"/>
        <v>2974</v>
      </c>
      <c r="H13" s="35">
        <f t="shared" si="0"/>
        <v>281</v>
      </c>
      <c r="I13" s="36">
        <f t="shared" si="0"/>
        <v>2693</v>
      </c>
      <c r="J13" s="36">
        <f t="shared" si="0"/>
        <v>2974</v>
      </c>
    </row>
    <row r="14" spans="1:10" ht="12" customHeight="1">
      <c r="A14" s="24" t="s">
        <v>19</v>
      </c>
      <c r="B14" s="35">
        <f aca="true" t="shared" si="1" ref="B14:J14">SUM(B37,B53,B69,B85)</f>
        <v>178</v>
      </c>
      <c r="C14" s="36">
        <f t="shared" si="1"/>
        <v>1687</v>
      </c>
      <c r="D14" s="36">
        <f t="shared" si="1"/>
        <v>1865</v>
      </c>
      <c r="E14" s="35">
        <f t="shared" si="1"/>
        <v>911</v>
      </c>
      <c r="F14" s="36">
        <f t="shared" si="1"/>
        <v>6114</v>
      </c>
      <c r="G14" s="36">
        <f t="shared" si="1"/>
        <v>7025</v>
      </c>
      <c r="H14" s="35">
        <f t="shared" si="1"/>
        <v>1089</v>
      </c>
      <c r="I14" s="36">
        <f t="shared" si="1"/>
        <v>7801</v>
      </c>
      <c r="J14" s="36">
        <f t="shared" si="1"/>
        <v>8890</v>
      </c>
    </row>
    <row r="15" spans="1:10" ht="12" customHeight="1">
      <c r="A15" s="24" t="s">
        <v>20</v>
      </c>
      <c r="B15" s="35">
        <f aca="true" t="shared" si="2" ref="B15:J15">SUM(B38,B54,B70,B86)</f>
        <v>614</v>
      </c>
      <c r="C15" s="36">
        <f t="shared" si="2"/>
        <v>5087</v>
      </c>
      <c r="D15" s="36">
        <f t="shared" si="2"/>
        <v>5701</v>
      </c>
      <c r="E15" s="35">
        <f t="shared" si="2"/>
        <v>394</v>
      </c>
      <c r="F15" s="36">
        <f t="shared" si="2"/>
        <v>2611</v>
      </c>
      <c r="G15" s="36">
        <f t="shared" si="2"/>
        <v>3005</v>
      </c>
      <c r="H15" s="35">
        <f t="shared" si="2"/>
        <v>1008</v>
      </c>
      <c r="I15" s="36">
        <f t="shared" si="2"/>
        <v>7698</v>
      </c>
      <c r="J15" s="36">
        <f t="shared" si="2"/>
        <v>8706</v>
      </c>
    </row>
    <row r="16" spans="1:10" ht="12" customHeight="1">
      <c r="A16" s="24" t="s">
        <v>21</v>
      </c>
      <c r="B16" s="37">
        <f aca="true" t="shared" si="3" ref="B16:J16">SUM(B39,B55,B71,B87)</f>
        <v>880</v>
      </c>
      <c r="C16" s="36">
        <f t="shared" si="3"/>
        <v>6483</v>
      </c>
      <c r="D16" s="36">
        <f t="shared" si="3"/>
        <v>7363</v>
      </c>
      <c r="E16" s="35">
        <f t="shared" si="3"/>
        <v>187</v>
      </c>
      <c r="F16" s="36">
        <f t="shared" si="3"/>
        <v>1319</v>
      </c>
      <c r="G16" s="36">
        <f t="shared" si="3"/>
        <v>1506</v>
      </c>
      <c r="H16" s="35">
        <f t="shared" si="3"/>
        <v>1067</v>
      </c>
      <c r="I16" s="36">
        <f t="shared" si="3"/>
        <v>7802</v>
      </c>
      <c r="J16" s="36">
        <f t="shared" si="3"/>
        <v>8869</v>
      </c>
    </row>
    <row r="17" spans="1:10" ht="12" customHeight="1">
      <c r="A17" s="24" t="s">
        <v>22</v>
      </c>
      <c r="B17" s="37">
        <f aca="true" t="shared" si="4" ref="B17:J17">SUM(B40,B56,B72,B88)</f>
        <v>733</v>
      </c>
      <c r="C17" s="36">
        <f t="shared" si="4"/>
        <v>5900</v>
      </c>
      <c r="D17" s="36">
        <f t="shared" si="4"/>
        <v>6633</v>
      </c>
      <c r="E17" s="35">
        <f t="shared" si="4"/>
        <v>87</v>
      </c>
      <c r="F17" s="36">
        <f t="shared" si="4"/>
        <v>595</v>
      </c>
      <c r="G17" s="36">
        <f t="shared" si="4"/>
        <v>682</v>
      </c>
      <c r="H17" s="35">
        <f t="shared" si="4"/>
        <v>820</v>
      </c>
      <c r="I17" s="36">
        <f t="shared" si="4"/>
        <v>6495</v>
      </c>
      <c r="J17" s="36">
        <f t="shared" si="4"/>
        <v>7315</v>
      </c>
    </row>
    <row r="18" spans="1:10" ht="12" customHeight="1">
      <c r="A18" s="24" t="s">
        <v>23</v>
      </c>
      <c r="B18" s="37">
        <f aca="true" t="shared" si="5" ref="B18:J18">SUM(B41,B57,B73,B89)</f>
        <v>607</v>
      </c>
      <c r="C18" s="36">
        <f t="shared" si="5"/>
        <v>5550</v>
      </c>
      <c r="D18" s="36">
        <f t="shared" si="5"/>
        <v>6157</v>
      </c>
      <c r="E18" s="35">
        <f t="shared" si="5"/>
        <v>46</v>
      </c>
      <c r="F18" s="36">
        <f t="shared" si="5"/>
        <v>334</v>
      </c>
      <c r="G18" s="36">
        <f t="shared" si="5"/>
        <v>380</v>
      </c>
      <c r="H18" s="35">
        <f t="shared" si="5"/>
        <v>653</v>
      </c>
      <c r="I18" s="36">
        <f t="shared" si="5"/>
        <v>5884</v>
      </c>
      <c r="J18" s="36">
        <f t="shared" si="5"/>
        <v>6537</v>
      </c>
    </row>
    <row r="19" spans="1:10" ht="12" customHeight="1">
      <c r="A19" s="24" t="s">
        <v>24</v>
      </c>
      <c r="B19" s="37">
        <f aca="true" t="shared" si="6" ref="B19:J19">SUM(B42,B58,B74,B90)</f>
        <v>1050</v>
      </c>
      <c r="C19" s="36">
        <f t="shared" si="6"/>
        <v>6533</v>
      </c>
      <c r="D19" s="36">
        <f t="shared" si="6"/>
        <v>7583</v>
      </c>
      <c r="E19" s="35">
        <f t="shared" si="6"/>
        <v>41</v>
      </c>
      <c r="F19" s="36">
        <f t="shared" si="6"/>
        <v>198</v>
      </c>
      <c r="G19" s="36">
        <f t="shared" si="6"/>
        <v>239</v>
      </c>
      <c r="H19" s="35">
        <f t="shared" si="6"/>
        <v>1091</v>
      </c>
      <c r="I19" s="36">
        <f t="shared" si="6"/>
        <v>6731</v>
      </c>
      <c r="J19" s="36">
        <f t="shared" si="6"/>
        <v>7822</v>
      </c>
    </row>
    <row r="20" spans="1:10" ht="12" customHeight="1">
      <c r="A20" s="24" t="s">
        <v>25</v>
      </c>
      <c r="B20" s="37">
        <f aca="true" t="shared" si="7" ref="B20:J20">SUM(B43,B59,B75,B91)</f>
        <v>1324</v>
      </c>
      <c r="C20" s="36">
        <f t="shared" si="7"/>
        <v>5057</v>
      </c>
      <c r="D20" s="36">
        <f t="shared" si="7"/>
        <v>6381</v>
      </c>
      <c r="E20" s="35">
        <f t="shared" si="7"/>
        <v>18</v>
      </c>
      <c r="F20" s="36">
        <f t="shared" si="7"/>
        <v>107</v>
      </c>
      <c r="G20" s="36">
        <f t="shared" si="7"/>
        <v>125</v>
      </c>
      <c r="H20" s="35">
        <f t="shared" si="7"/>
        <v>1342</v>
      </c>
      <c r="I20" s="36">
        <f t="shared" si="7"/>
        <v>5164</v>
      </c>
      <c r="J20" s="36">
        <f t="shared" si="7"/>
        <v>6506</v>
      </c>
    </row>
    <row r="21" spans="1:10" ht="12" customHeight="1">
      <c r="A21" s="24" t="s">
        <v>26</v>
      </c>
      <c r="B21" s="37">
        <f aca="true" t="shared" si="8" ref="B21:J21">SUM(B44,B60,B76,B92)</f>
        <v>334</v>
      </c>
      <c r="C21" s="36">
        <f t="shared" si="8"/>
        <v>933</v>
      </c>
      <c r="D21" s="38">
        <f t="shared" si="8"/>
        <v>1267</v>
      </c>
      <c r="E21" s="35">
        <f t="shared" si="8"/>
        <v>56</v>
      </c>
      <c r="F21" s="36">
        <f t="shared" si="8"/>
        <v>140</v>
      </c>
      <c r="G21" s="38">
        <f t="shared" si="8"/>
        <v>196</v>
      </c>
      <c r="H21" s="35">
        <f t="shared" si="8"/>
        <v>390</v>
      </c>
      <c r="I21" s="36">
        <f t="shared" si="8"/>
        <v>1073</v>
      </c>
      <c r="J21" s="38">
        <f t="shared" si="8"/>
        <v>1463</v>
      </c>
    </row>
    <row r="22" spans="1:10" ht="12" customHeight="1">
      <c r="A22" s="39" t="s">
        <v>5</v>
      </c>
      <c r="B22" s="40">
        <f aca="true" t="shared" si="9" ref="B22:J22">SUM(B45,B61,B77,B93)</f>
        <v>5720</v>
      </c>
      <c r="C22" s="41">
        <f t="shared" si="9"/>
        <v>37230</v>
      </c>
      <c r="D22" s="41">
        <f t="shared" si="9"/>
        <v>42950</v>
      </c>
      <c r="E22" s="40">
        <f t="shared" si="9"/>
        <v>2021</v>
      </c>
      <c r="F22" s="41">
        <f t="shared" si="9"/>
        <v>14111</v>
      </c>
      <c r="G22" s="41">
        <f t="shared" si="9"/>
        <v>16132</v>
      </c>
      <c r="H22" s="40">
        <f t="shared" si="9"/>
        <v>7741</v>
      </c>
      <c r="I22" s="41">
        <f t="shared" si="9"/>
        <v>51341</v>
      </c>
      <c r="J22" s="41">
        <f t="shared" si="9"/>
        <v>59082</v>
      </c>
    </row>
    <row r="24" spans="1:10" ht="12" customHeight="1">
      <c r="A24" s="23" t="s">
        <v>52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 customHeight="1">
      <c r="A25" s="26" t="s">
        <v>15</v>
      </c>
      <c r="B25" s="27"/>
      <c r="C25" s="27"/>
      <c r="D25" s="27"/>
      <c r="E25" s="28"/>
      <c r="F25" s="28"/>
      <c r="G25" s="27"/>
      <c r="H25" s="27"/>
      <c r="I25" s="27"/>
      <c r="J25" s="27"/>
    </row>
    <row r="26" spans="1:10" ht="12" customHeight="1">
      <c r="A26" s="27"/>
      <c r="B26" s="27"/>
      <c r="C26" s="27"/>
      <c r="D26" s="27"/>
      <c r="E26" s="28"/>
      <c r="F26" s="26"/>
      <c r="G26" s="27"/>
      <c r="H26" s="27"/>
      <c r="I26" s="27"/>
      <c r="J26" s="27"/>
    </row>
    <row r="27" spans="1:10" ht="12" customHeight="1">
      <c r="A27" s="26" t="s">
        <v>54</v>
      </c>
      <c r="B27" s="27"/>
      <c r="C27" s="27"/>
      <c r="D27" s="27"/>
      <c r="E27" s="28"/>
      <c r="F27" s="28"/>
      <c r="G27" s="27"/>
      <c r="H27" s="27"/>
      <c r="I27" s="27"/>
      <c r="J27" s="27"/>
    </row>
    <row r="28" spans="1:10" ht="12" customHeight="1">
      <c r="A28" s="26"/>
      <c r="B28" s="27"/>
      <c r="C28" s="27"/>
      <c r="D28" s="27"/>
      <c r="E28" s="28"/>
      <c r="F28" s="28"/>
      <c r="G28" s="27"/>
      <c r="H28" s="27"/>
      <c r="I28" s="27"/>
      <c r="J28" s="27"/>
    </row>
    <row r="29" spans="1:10" ht="12" customHeight="1">
      <c r="A29" s="26" t="s">
        <v>16</v>
      </c>
      <c r="B29" s="27"/>
      <c r="C29" s="27"/>
      <c r="D29" s="27"/>
      <c r="E29" s="28"/>
      <c r="F29" s="26"/>
      <c r="G29" s="27"/>
      <c r="H29" s="27"/>
      <c r="I29" s="27"/>
      <c r="J29" s="27"/>
    </row>
    <row r="30" spans="1:10" ht="12" customHeight="1">
      <c r="A30" s="26"/>
      <c r="B30" s="27"/>
      <c r="C30" s="27"/>
      <c r="D30" s="27"/>
      <c r="E30" s="28"/>
      <c r="F30" s="26"/>
      <c r="G30" s="27"/>
      <c r="H30" s="27"/>
      <c r="I30" s="27"/>
      <c r="J30" s="27"/>
    </row>
    <row r="31" spans="1:10" ht="12" customHeight="1">
      <c r="A31" s="26" t="s">
        <v>29</v>
      </c>
      <c r="B31" s="27"/>
      <c r="C31" s="27"/>
      <c r="D31" s="27"/>
      <c r="E31" s="28"/>
      <c r="F31" s="26"/>
      <c r="G31" s="27"/>
      <c r="H31" s="27"/>
      <c r="I31" s="27"/>
      <c r="J31" s="27"/>
    </row>
    <row r="32" spans="1:10" ht="12" customHeight="1" thickBot="1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" customHeight="1">
      <c r="A33" s="30"/>
      <c r="B33" s="31" t="s">
        <v>3</v>
      </c>
      <c r="C33" s="32"/>
      <c r="D33" s="32"/>
      <c r="E33" s="31" t="s">
        <v>4</v>
      </c>
      <c r="F33" s="32"/>
      <c r="G33" s="32"/>
      <c r="H33" s="31" t="s">
        <v>5</v>
      </c>
      <c r="I33" s="32"/>
      <c r="J33" s="32"/>
    </row>
    <row r="34" spans="1:10" ht="12" customHeight="1">
      <c r="A34" s="120" t="s">
        <v>17</v>
      </c>
      <c r="B34" s="107" t="s">
        <v>6</v>
      </c>
      <c r="C34" s="108" t="s">
        <v>7</v>
      </c>
      <c r="D34" s="108" t="s">
        <v>5</v>
      </c>
      <c r="E34" s="107" t="s">
        <v>6</v>
      </c>
      <c r="F34" s="108" t="s">
        <v>7</v>
      </c>
      <c r="G34" s="108" t="s">
        <v>5</v>
      </c>
      <c r="H34" s="107" t="s">
        <v>6</v>
      </c>
      <c r="I34" s="108" t="s">
        <v>7</v>
      </c>
      <c r="J34" s="108" t="s">
        <v>5</v>
      </c>
    </row>
    <row r="35" spans="1:10" ht="12" customHeight="1">
      <c r="A35" s="33"/>
      <c r="B35" s="34"/>
      <c r="C35" s="33"/>
      <c r="D35" s="33"/>
      <c r="E35" s="34"/>
      <c r="F35" s="33"/>
      <c r="G35" s="33"/>
      <c r="H35" s="34"/>
      <c r="I35" s="33"/>
      <c r="J35" s="33"/>
    </row>
    <row r="36" spans="1:10" ht="12" customHeight="1">
      <c r="A36" s="24" t="s">
        <v>18</v>
      </c>
      <c r="B36" s="35">
        <v>0</v>
      </c>
      <c r="C36" s="36">
        <v>0</v>
      </c>
      <c r="D36" s="36">
        <f aca="true" t="shared" si="10" ref="D36:D44">SUM(B36:C36)</f>
        <v>0</v>
      </c>
      <c r="E36" s="35">
        <v>52</v>
      </c>
      <c r="F36" s="36">
        <v>374</v>
      </c>
      <c r="G36" s="36">
        <f aca="true" t="shared" si="11" ref="G36:G44">SUM(E36:F36)</f>
        <v>426</v>
      </c>
      <c r="H36" s="35">
        <f aca="true" t="shared" si="12" ref="H36:H44">SUM(B36,E36)</f>
        <v>52</v>
      </c>
      <c r="I36" s="36">
        <f aca="true" t="shared" si="13" ref="I36:I44">SUM(C36,F36)</f>
        <v>374</v>
      </c>
      <c r="J36" s="36">
        <f aca="true" t="shared" si="14" ref="J36:J44">SUM(H36:I36)</f>
        <v>426</v>
      </c>
    </row>
    <row r="37" spans="1:10" ht="12" customHeight="1">
      <c r="A37" s="24" t="s">
        <v>19</v>
      </c>
      <c r="B37" s="35">
        <v>33</v>
      </c>
      <c r="C37" s="36">
        <v>326</v>
      </c>
      <c r="D37" s="36">
        <f t="shared" si="10"/>
        <v>359</v>
      </c>
      <c r="E37" s="35">
        <v>159</v>
      </c>
      <c r="F37" s="36">
        <v>981</v>
      </c>
      <c r="G37" s="36">
        <f t="shared" si="11"/>
        <v>1140</v>
      </c>
      <c r="H37" s="35">
        <f t="shared" si="12"/>
        <v>192</v>
      </c>
      <c r="I37" s="36">
        <f t="shared" si="13"/>
        <v>1307</v>
      </c>
      <c r="J37" s="36">
        <f t="shared" si="14"/>
        <v>1499</v>
      </c>
    </row>
    <row r="38" spans="1:10" ht="12" customHeight="1">
      <c r="A38" s="24" t="s">
        <v>20</v>
      </c>
      <c r="B38" s="35">
        <v>134</v>
      </c>
      <c r="C38" s="36">
        <v>961</v>
      </c>
      <c r="D38" s="36">
        <f t="shared" si="10"/>
        <v>1095</v>
      </c>
      <c r="E38" s="35">
        <v>73</v>
      </c>
      <c r="F38" s="36">
        <v>421</v>
      </c>
      <c r="G38" s="36">
        <f t="shared" si="11"/>
        <v>494</v>
      </c>
      <c r="H38" s="35">
        <f t="shared" si="12"/>
        <v>207</v>
      </c>
      <c r="I38" s="36">
        <f t="shared" si="13"/>
        <v>1382</v>
      </c>
      <c r="J38" s="36">
        <f t="shared" si="14"/>
        <v>1589</v>
      </c>
    </row>
    <row r="39" spans="1:10" ht="12" customHeight="1">
      <c r="A39" s="24" t="s">
        <v>21</v>
      </c>
      <c r="B39" s="35">
        <v>174</v>
      </c>
      <c r="C39" s="36">
        <v>1257</v>
      </c>
      <c r="D39" s="36">
        <f t="shared" si="10"/>
        <v>1431</v>
      </c>
      <c r="E39" s="35">
        <v>31</v>
      </c>
      <c r="F39" s="36">
        <v>230</v>
      </c>
      <c r="G39" s="36">
        <f t="shared" si="11"/>
        <v>261</v>
      </c>
      <c r="H39" s="35">
        <f t="shared" si="12"/>
        <v>205</v>
      </c>
      <c r="I39" s="36">
        <f t="shared" si="13"/>
        <v>1487</v>
      </c>
      <c r="J39" s="36">
        <f t="shared" si="14"/>
        <v>1692</v>
      </c>
    </row>
    <row r="40" spans="1:10" ht="12" customHeight="1">
      <c r="A40" s="24" t="s">
        <v>22</v>
      </c>
      <c r="B40" s="37">
        <v>154</v>
      </c>
      <c r="C40" s="36">
        <v>1205</v>
      </c>
      <c r="D40" s="36">
        <f t="shared" si="10"/>
        <v>1359</v>
      </c>
      <c r="E40" s="35">
        <v>17</v>
      </c>
      <c r="F40" s="36">
        <v>101</v>
      </c>
      <c r="G40" s="36">
        <f t="shared" si="11"/>
        <v>118</v>
      </c>
      <c r="H40" s="35">
        <f t="shared" si="12"/>
        <v>171</v>
      </c>
      <c r="I40" s="36">
        <f t="shared" si="13"/>
        <v>1306</v>
      </c>
      <c r="J40" s="36">
        <f t="shared" si="14"/>
        <v>1477</v>
      </c>
    </row>
    <row r="41" spans="1:10" ht="12" customHeight="1">
      <c r="A41" s="24" t="s">
        <v>23</v>
      </c>
      <c r="B41" s="37">
        <v>101</v>
      </c>
      <c r="C41" s="36">
        <v>849</v>
      </c>
      <c r="D41" s="36">
        <f t="shared" si="10"/>
        <v>950</v>
      </c>
      <c r="E41" s="35">
        <v>11</v>
      </c>
      <c r="F41" s="36">
        <v>78</v>
      </c>
      <c r="G41" s="36">
        <f t="shared" si="11"/>
        <v>89</v>
      </c>
      <c r="H41" s="35">
        <f t="shared" si="12"/>
        <v>112</v>
      </c>
      <c r="I41" s="36">
        <f t="shared" si="13"/>
        <v>927</v>
      </c>
      <c r="J41" s="36">
        <f t="shared" si="14"/>
        <v>1039</v>
      </c>
    </row>
    <row r="42" spans="1:10" ht="12" customHeight="1">
      <c r="A42" s="24" t="s">
        <v>24</v>
      </c>
      <c r="B42" s="37">
        <v>68</v>
      </c>
      <c r="C42" s="36">
        <v>666</v>
      </c>
      <c r="D42" s="36">
        <f t="shared" si="10"/>
        <v>734</v>
      </c>
      <c r="E42" s="35">
        <v>3</v>
      </c>
      <c r="F42" s="36">
        <v>36</v>
      </c>
      <c r="G42" s="36">
        <f t="shared" si="11"/>
        <v>39</v>
      </c>
      <c r="H42" s="35">
        <f t="shared" si="12"/>
        <v>71</v>
      </c>
      <c r="I42" s="36">
        <f t="shared" si="13"/>
        <v>702</v>
      </c>
      <c r="J42" s="36">
        <f t="shared" si="14"/>
        <v>773</v>
      </c>
    </row>
    <row r="43" spans="1:10" ht="12" customHeight="1">
      <c r="A43" s="24" t="s">
        <v>25</v>
      </c>
      <c r="B43" s="37">
        <v>79</v>
      </c>
      <c r="C43" s="36">
        <v>526</v>
      </c>
      <c r="D43" s="36">
        <f t="shared" si="10"/>
        <v>605</v>
      </c>
      <c r="E43" s="35">
        <v>1</v>
      </c>
      <c r="F43" s="36">
        <v>28</v>
      </c>
      <c r="G43" s="36">
        <f t="shared" si="11"/>
        <v>29</v>
      </c>
      <c r="H43" s="35">
        <f t="shared" si="12"/>
        <v>80</v>
      </c>
      <c r="I43" s="36">
        <f t="shared" si="13"/>
        <v>554</v>
      </c>
      <c r="J43" s="36">
        <f t="shared" si="14"/>
        <v>634</v>
      </c>
    </row>
    <row r="44" spans="1:10" ht="12" customHeight="1">
      <c r="A44" s="24" t="s">
        <v>26</v>
      </c>
      <c r="B44" s="37">
        <v>41</v>
      </c>
      <c r="C44" s="36">
        <v>137</v>
      </c>
      <c r="D44" s="38">
        <f t="shared" si="10"/>
        <v>178</v>
      </c>
      <c r="E44" s="35">
        <v>5</v>
      </c>
      <c r="F44" s="36">
        <v>15</v>
      </c>
      <c r="G44" s="38">
        <f t="shared" si="11"/>
        <v>20</v>
      </c>
      <c r="H44" s="35">
        <f t="shared" si="12"/>
        <v>46</v>
      </c>
      <c r="I44" s="36">
        <f t="shared" si="13"/>
        <v>152</v>
      </c>
      <c r="J44" s="38">
        <f t="shared" si="14"/>
        <v>198</v>
      </c>
    </row>
    <row r="45" spans="1:10" ht="12" customHeight="1">
      <c r="A45" s="39" t="s">
        <v>5</v>
      </c>
      <c r="B45" s="40">
        <f aca="true" t="shared" si="15" ref="B45:J45">SUM(B36:B44)</f>
        <v>784</v>
      </c>
      <c r="C45" s="41">
        <f t="shared" si="15"/>
        <v>5927</v>
      </c>
      <c r="D45" s="41">
        <f t="shared" si="15"/>
        <v>6711</v>
      </c>
      <c r="E45" s="40">
        <f t="shared" si="15"/>
        <v>352</v>
      </c>
      <c r="F45" s="41">
        <f t="shared" si="15"/>
        <v>2264</v>
      </c>
      <c r="G45" s="41">
        <f t="shared" si="15"/>
        <v>2616</v>
      </c>
      <c r="H45" s="40">
        <f t="shared" si="15"/>
        <v>1136</v>
      </c>
      <c r="I45" s="41">
        <f t="shared" si="15"/>
        <v>8191</v>
      </c>
      <c r="J45" s="41">
        <f t="shared" si="15"/>
        <v>9327</v>
      </c>
    </row>
    <row r="47" spans="1:10" ht="12" customHeight="1">
      <c r="A47" s="26" t="s">
        <v>9</v>
      </c>
      <c r="B47" s="27"/>
      <c r="C47" s="27"/>
      <c r="D47" s="27"/>
      <c r="E47" s="28"/>
      <c r="F47" s="26"/>
      <c r="G47" s="27"/>
      <c r="H47" s="27"/>
      <c r="I47" s="27"/>
      <c r="J47" s="27"/>
    </row>
    <row r="48" spans="1:10" ht="12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" customHeight="1">
      <c r="A49" s="30"/>
      <c r="B49" s="31" t="s">
        <v>3</v>
      </c>
      <c r="C49" s="32"/>
      <c r="D49" s="32"/>
      <c r="E49" s="31" t="s">
        <v>4</v>
      </c>
      <c r="F49" s="32"/>
      <c r="G49" s="32"/>
      <c r="H49" s="31" t="s">
        <v>5</v>
      </c>
      <c r="I49" s="32"/>
      <c r="J49" s="32"/>
    </row>
    <row r="50" spans="1:10" ht="12" customHeight="1">
      <c r="A50" s="120" t="s">
        <v>17</v>
      </c>
      <c r="B50" s="107" t="s">
        <v>6</v>
      </c>
      <c r="C50" s="108" t="s">
        <v>7</v>
      </c>
      <c r="D50" s="108" t="s">
        <v>5</v>
      </c>
      <c r="E50" s="107" t="s">
        <v>6</v>
      </c>
      <c r="F50" s="108" t="s">
        <v>7</v>
      </c>
      <c r="G50" s="108" t="s">
        <v>5</v>
      </c>
      <c r="H50" s="107" t="s">
        <v>6</v>
      </c>
      <c r="I50" s="108" t="s">
        <v>7</v>
      </c>
      <c r="J50" s="108" t="s">
        <v>5</v>
      </c>
    </row>
    <row r="51" spans="1:10" ht="12" customHeight="1">
      <c r="A51" s="33"/>
      <c r="B51" s="34"/>
      <c r="C51" s="33"/>
      <c r="D51" s="33"/>
      <c r="E51" s="34"/>
      <c r="F51" s="33"/>
      <c r="G51" s="33"/>
      <c r="H51" s="34"/>
      <c r="I51" s="33"/>
      <c r="J51" s="33"/>
    </row>
    <row r="52" spans="1:10" ht="12" customHeight="1">
      <c r="A52" s="24" t="s">
        <v>18</v>
      </c>
      <c r="B52" s="35">
        <v>0</v>
      </c>
      <c r="C52" s="36">
        <v>0</v>
      </c>
      <c r="D52" s="36">
        <f>SUM(B52:C52)</f>
        <v>0</v>
      </c>
      <c r="E52" s="35">
        <v>166</v>
      </c>
      <c r="F52" s="36">
        <v>1783</v>
      </c>
      <c r="G52" s="36">
        <f aca="true" t="shared" si="16" ref="G52:G60">SUM(E52:F52)</f>
        <v>1949</v>
      </c>
      <c r="H52" s="35">
        <f>SUM(B52,E52)</f>
        <v>166</v>
      </c>
      <c r="I52" s="36">
        <f>SUM(C52,F52)</f>
        <v>1783</v>
      </c>
      <c r="J52" s="36">
        <f aca="true" t="shared" si="17" ref="J52:J60">SUM(H52:I52)</f>
        <v>1949</v>
      </c>
    </row>
    <row r="53" spans="1:10" ht="12" customHeight="1">
      <c r="A53" s="24" t="s">
        <v>19</v>
      </c>
      <c r="B53" s="35">
        <v>106</v>
      </c>
      <c r="C53" s="36">
        <v>1006</v>
      </c>
      <c r="D53" s="36">
        <f aca="true" t="shared" si="18" ref="D53:D60">SUM(B53:C53)</f>
        <v>1112</v>
      </c>
      <c r="E53" s="35">
        <v>543</v>
      </c>
      <c r="F53" s="36">
        <v>3660</v>
      </c>
      <c r="G53" s="36">
        <f t="shared" si="16"/>
        <v>4203</v>
      </c>
      <c r="H53" s="35">
        <f aca="true" t="shared" si="19" ref="H53:H60">SUM(B53,E53)</f>
        <v>649</v>
      </c>
      <c r="I53" s="36">
        <f aca="true" t="shared" si="20" ref="I53:I60">SUM(C53,F53)</f>
        <v>4666</v>
      </c>
      <c r="J53" s="36">
        <f t="shared" si="17"/>
        <v>5315</v>
      </c>
    </row>
    <row r="54" spans="1:10" ht="12" customHeight="1">
      <c r="A54" s="24" t="s">
        <v>20</v>
      </c>
      <c r="B54" s="35">
        <v>332</v>
      </c>
      <c r="C54" s="36">
        <v>2852</v>
      </c>
      <c r="D54" s="36">
        <f t="shared" si="18"/>
        <v>3184</v>
      </c>
      <c r="E54" s="35">
        <v>197</v>
      </c>
      <c r="F54" s="36">
        <v>1507</v>
      </c>
      <c r="G54" s="36">
        <f t="shared" si="16"/>
        <v>1704</v>
      </c>
      <c r="H54" s="35">
        <f t="shared" si="19"/>
        <v>529</v>
      </c>
      <c r="I54" s="36">
        <f t="shared" si="20"/>
        <v>4359</v>
      </c>
      <c r="J54" s="36">
        <f t="shared" si="17"/>
        <v>4888</v>
      </c>
    </row>
    <row r="55" spans="1:10" ht="12" customHeight="1">
      <c r="A55" s="24" t="s">
        <v>21</v>
      </c>
      <c r="B55" s="37">
        <v>489</v>
      </c>
      <c r="C55" s="36">
        <v>3678</v>
      </c>
      <c r="D55" s="36">
        <f t="shared" si="18"/>
        <v>4167</v>
      </c>
      <c r="E55" s="35">
        <v>94</v>
      </c>
      <c r="F55" s="36">
        <v>703</v>
      </c>
      <c r="G55" s="36">
        <f t="shared" si="16"/>
        <v>797</v>
      </c>
      <c r="H55" s="35">
        <f t="shared" si="19"/>
        <v>583</v>
      </c>
      <c r="I55" s="36">
        <f t="shared" si="20"/>
        <v>4381</v>
      </c>
      <c r="J55" s="36">
        <f t="shared" si="17"/>
        <v>4964</v>
      </c>
    </row>
    <row r="56" spans="1:10" ht="12" customHeight="1">
      <c r="A56" s="24" t="s">
        <v>22</v>
      </c>
      <c r="B56" s="37">
        <v>403</v>
      </c>
      <c r="C56" s="36">
        <v>3286</v>
      </c>
      <c r="D56" s="36">
        <f t="shared" si="18"/>
        <v>3689</v>
      </c>
      <c r="E56" s="35">
        <v>33</v>
      </c>
      <c r="F56" s="36">
        <v>340</v>
      </c>
      <c r="G56" s="36">
        <f t="shared" si="16"/>
        <v>373</v>
      </c>
      <c r="H56" s="35">
        <f t="shared" si="19"/>
        <v>436</v>
      </c>
      <c r="I56" s="36">
        <f t="shared" si="20"/>
        <v>3626</v>
      </c>
      <c r="J56" s="36">
        <f t="shared" si="17"/>
        <v>4062</v>
      </c>
    </row>
    <row r="57" spans="1:10" ht="12" customHeight="1">
      <c r="A57" s="24" t="s">
        <v>23</v>
      </c>
      <c r="B57" s="37">
        <v>368</v>
      </c>
      <c r="C57" s="36">
        <v>3390</v>
      </c>
      <c r="D57" s="36">
        <f t="shared" si="18"/>
        <v>3758</v>
      </c>
      <c r="E57" s="35">
        <v>14</v>
      </c>
      <c r="F57" s="36">
        <v>163</v>
      </c>
      <c r="G57" s="36">
        <f t="shared" si="16"/>
        <v>177</v>
      </c>
      <c r="H57" s="35">
        <f t="shared" si="19"/>
        <v>382</v>
      </c>
      <c r="I57" s="36">
        <f t="shared" si="20"/>
        <v>3553</v>
      </c>
      <c r="J57" s="36">
        <f t="shared" si="17"/>
        <v>3935</v>
      </c>
    </row>
    <row r="58" spans="1:10" ht="12" customHeight="1">
      <c r="A58" s="24" t="s">
        <v>24</v>
      </c>
      <c r="B58" s="37">
        <v>778</v>
      </c>
      <c r="C58" s="36">
        <v>4489</v>
      </c>
      <c r="D58" s="36">
        <f t="shared" si="18"/>
        <v>5267</v>
      </c>
      <c r="E58" s="35">
        <v>14</v>
      </c>
      <c r="F58" s="36">
        <v>104</v>
      </c>
      <c r="G58" s="36">
        <f t="shared" si="16"/>
        <v>118</v>
      </c>
      <c r="H58" s="35">
        <f t="shared" si="19"/>
        <v>792</v>
      </c>
      <c r="I58" s="36">
        <f t="shared" si="20"/>
        <v>4593</v>
      </c>
      <c r="J58" s="36">
        <f t="shared" si="17"/>
        <v>5385</v>
      </c>
    </row>
    <row r="59" spans="1:10" ht="12" customHeight="1">
      <c r="A59" s="24" t="s">
        <v>25</v>
      </c>
      <c r="B59" s="37">
        <v>917</v>
      </c>
      <c r="C59" s="36">
        <v>3324</v>
      </c>
      <c r="D59" s="36">
        <f t="shared" si="18"/>
        <v>4241</v>
      </c>
      <c r="E59" s="35">
        <v>11</v>
      </c>
      <c r="F59" s="36">
        <v>46</v>
      </c>
      <c r="G59" s="36">
        <f t="shared" si="16"/>
        <v>57</v>
      </c>
      <c r="H59" s="35">
        <f t="shared" si="19"/>
        <v>928</v>
      </c>
      <c r="I59" s="36">
        <f t="shared" si="20"/>
        <v>3370</v>
      </c>
      <c r="J59" s="36">
        <f t="shared" si="17"/>
        <v>4298</v>
      </c>
    </row>
    <row r="60" spans="1:10" ht="12" customHeight="1">
      <c r="A60" s="24" t="s">
        <v>26</v>
      </c>
      <c r="B60" s="37">
        <v>202</v>
      </c>
      <c r="C60" s="36">
        <v>543</v>
      </c>
      <c r="D60" s="38">
        <f t="shared" si="18"/>
        <v>745</v>
      </c>
      <c r="E60" s="35">
        <v>39</v>
      </c>
      <c r="F60" s="36">
        <v>94</v>
      </c>
      <c r="G60" s="38">
        <f t="shared" si="16"/>
        <v>133</v>
      </c>
      <c r="H60" s="35">
        <f t="shared" si="19"/>
        <v>241</v>
      </c>
      <c r="I60" s="36">
        <f t="shared" si="20"/>
        <v>637</v>
      </c>
      <c r="J60" s="38">
        <f t="shared" si="17"/>
        <v>878</v>
      </c>
    </row>
    <row r="61" spans="1:10" ht="12" customHeight="1">
      <c r="A61" s="39" t="s">
        <v>5</v>
      </c>
      <c r="B61" s="40">
        <f aca="true" t="shared" si="21" ref="B61:J61">SUM(B52:B60)</f>
        <v>3595</v>
      </c>
      <c r="C61" s="41">
        <f t="shared" si="21"/>
        <v>22568</v>
      </c>
      <c r="D61" s="41">
        <f t="shared" si="21"/>
        <v>26163</v>
      </c>
      <c r="E61" s="40">
        <f t="shared" si="21"/>
        <v>1111</v>
      </c>
      <c r="F61" s="41">
        <f t="shared" si="21"/>
        <v>8400</v>
      </c>
      <c r="G61" s="41">
        <f t="shared" si="21"/>
        <v>9511</v>
      </c>
      <c r="H61" s="40">
        <f t="shared" si="21"/>
        <v>4706</v>
      </c>
      <c r="I61" s="41">
        <f t="shared" si="21"/>
        <v>30968</v>
      </c>
      <c r="J61" s="41">
        <f t="shared" si="21"/>
        <v>35674</v>
      </c>
    </row>
    <row r="63" spans="1:10" ht="12" customHeight="1">
      <c r="A63" s="26" t="s">
        <v>10</v>
      </c>
      <c r="B63" s="27"/>
      <c r="C63" s="27"/>
      <c r="D63" s="27"/>
      <c r="E63" s="28"/>
      <c r="F63" s="26"/>
      <c r="G63" s="27"/>
      <c r="H63" s="27"/>
      <c r="I63" s="27"/>
      <c r="J63" s="27"/>
    </row>
    <row r="64" spans="1:10" ht="12" customHeight="1" thickBot="1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" customHeight="1">
      <c r="A65" s="30"/>
      <c r="B65" s="31" t="s">
        <v>3</v>
      </c>
      <c r="C65" s="32"/>
      <c r="D65" s="32"/>
      <c r="E65" s="31" t="s">
        <v>4</v>
      </c>
      <c r="F65" s="32"/>
      <c r="G65" s="32"/>
      <c r="H65" s="31" t="s">
        <v>5</v>
      </c>
      <c r="I65" s="32"/>
      <c r="J65" s="32"/>
    </row>
    <row r="66" spans="1:10" ht="12" customHeight="1">
      <c r="A66" s="120" t="s">
        <v>17</v>
      </c>
      <c r="B66" s="107" t="s">
        <v>6</v>
      </c>
      <c r="C66" s="108" t="s">
        <v>7</v>
      </c>
      <c r="D66" s="108" t="s">
        <v>5</v>
      </c>
      <c r="E66" s="107" t="s">
        <v>6</v>
      </c>
      <c r="F66" s="108" t="s">
        <v>7</v>
      </c>
      <c r="G66" s="108" t="s">
        <v>5</v>
      </c>
      <c r="H66" s="107" t="s">
        <v>6</v>
      </c>
      <c r="I66" s="108" t="s">
        <v>7</v>
      </c>
      <c r="J66" s="108" t="s">
        <v>5</v>
      </c>
    </row>
    <row r="67" spans="1:10" ht="12" customHeight="1">
      <c r="A67" s="33"/>
      <c r="B67" s="34"/>
      <c r="D67" s="33"/>
      <c r="E67" s="34"/>
      <c r="F67" s="33"/>
      <c r="G67" s="33"/>
      <c r="H67" s="34"/>
      <c r="I67" s="33"/>
      <c r="J67" s="33"/>
    </row>
    <row r="68" spans="1:10" ht="12" customHeight="1">
      <c r="A68" s="24" t="s">
        <v>18</v>
      </c>
      <c r="B68" s="35">
        <v>0</v>
      </c>
      <c r="C68" s="123">
        <v>0</v>
      </c>
      <c r="D68" s="36">
        <f>SUM(B68:C68)</f>
        <v>0</v>
      </c>
      <c r="E68" s="35">
        <v>0</v>
      </c>
      <c r="F68" s="36">
        <v>0</v>
      </c>
      <c r="G68" s="36">
        <f aca="true" t="shared" si="22" ref="G68:G76">SUM(E68:F68)</f>
        <v>0</v>
      </c>
      <c r="H68" s="35">
        <f>SUM(B68,E68)</f>
        <v>0</v>
      </c>
      <c r="I68" s="124">
        <f>SUM(C68,F68)</f>
        <v>0</v>
      </c>
      <c r="J68" s="36">
        <f aca="true" t="shared" si="23" ref="J68:J75">SUM(H68:I68)</f>
        <v>0</v>
      </c>
    </row>
    <row r="69" spans="1:10" ht="12" customHeight="1">
      <c r="A69" s="24" t="s">
        <v>19</v>
      </c>
      <c r="B69" s="35">
        <v>0</v>
      </c>
      <c r="C69" s="36">
        <v>0</v>
      </c>
      <c r="D69" s="36">
        <f aca="true" t="shared" si="24" ref="D69:D75">SUM(B69:C69)</f>
        <v>0</v>
      </c>
      <c r="E69" s="35">
        <v>0</v>
      </c>
      <c r="F69" s="36">
        <v>6</v>
      </c>
      <c r="G69" s="36">
        <f t="shared" si="22"/>
        <v>6</v>
      </c>
      <c r="H69" s="35">
        <f aca="true" t="shared" si="25" ref="H69:I76">SUM(B69,E69)</f>
        <v>0</v>
      </c>
      <c r="I69" s="124">
        <f t="shared" si="25"/>
        <v>6</v>
      </c>
      <c r="J69" s="36">
        <f t="shared" si="23"/>
        <v>6</v>
      </c>
    </row>
    <row r="70" spans="1:10" ht="12" customHeight="1">
      <c r="A70" s="24" t="s">
        <v>20</v>
      </c>
      <c r="B70" s="35">
        <v>0</v>
      </c>
      <c r="C70" s="36">
        <v>3</v>
      </c>
      <c r="D70" s="36">
        <f t="shared" si="24"/>
        <v>3</v>
      </c>
      <c r="E70" s="35">
        <v>1</v>
      </c>
      <c r="F70" s="36">
        <v>1</v>
      </c>
      <c r="G70" s="36">
        <f t="shared" si="22"/>
        <v>2</v>
      </c>
      <c r="H70" s="35">
        <f t="shared" si="25"/>
        <v>1</v>
      </c>
      <c r="I70" s="124">
        <f t="shared" si="25"/>
        <v>4</v>
      </c>
      <c r="J70" s="36">
        <f t="shared" si="23"/>
        <v>5</v>
      </c>
    </row>
    <row r="71" spans="1:10" ht="12" customHeight="1">
      <c r="A71" s="24" t="s">
        <v>21</v>
      </c>
      <c r="B71" s="37">
        <v>0</v>
      </c>
      <c r="C71" s="36">
        <v>4</v>
      </c>
      <c r="D71" s="36">
        <f t="shared" si="24"/>
        <v>4</v>
      </c>
      <c r="E71" s="35">
        <v>0</v>
      </c>
      <c r="F71" s="36">
        <v>1</v>
      </c>
      <c r="G71" s="36">
        <f t="shared" si="22"/>
        <v>1</v>
      </c>
      <c r="H71" s="35">
        <f t="shared" si="25"/>
        <v>0</v>
      </c>
      <c r="I71" s="124">
        <f t="shared" si="25"/>
        <v>5</v>
      </c>
      <c r="J71" s="36">
        <f t="shared" si="23"/>
        <v>5</v>
      </c>
    </row>
    <row r="72" spans="1:10" ht="12" customHeight="1">
      <c r="A72" s="24" t="s">
        <v>22</v>
      </c>
      <c r="B72" s="37">
        <v>0</v>
      </c>
      <c r="C72" s="36">
        <v>2</v>
      </c>
      <c r="D72" s="36">
        <f t="shared" si="24"/>
        <v>2</v>
      </c>
      <c r="E72" s="35">
        <v>0</v>
      </c>
      <c r="F72" s="36">
        <v>1</v>
      </c>
      <c r="G72" s="36">
        <f t="shared" si="22"/>
        <v>1</v>
      </c>
      <c r="H72" s="35">
        <f t="shared" si="25"/>
        <v>0</v>
      </c>
      <c r="I72" s="124">
        <f t="shared" si="25"/>
        <v>3</v>
      </c>
      <c r="J72" s="36">
        <f t="shared" si="23"/>
        <v>3</v>
      </c>
    </row>
    <row r="73" spans="1:10" ht="12" customHeight="1">
      <c r="A73" s="24" t="s">
        <v>23</v>
      </c>
      <c r="B73" s="37">
        <v>0</v>
      </c>
      <c r="C73" s="36">
        <v>5</v>
      </c>
      <c r="D73" s="36">
        <f t="shared" si="24"/>
        <v>5</v>
      </c>
      <c r="E73" s="35">
        <v>0</v>
      </c>
      <c r="F73" s="36">
        <v>0</v>
      </c>
      <c r="G73" s="36">
        <f t="shared" si="22"/>
        <v>0</v>
      </c>
      <c r="H73" s="35">
        <f t="shared" si="25"/>
        <v>0</v>
      </c>
      <c r="I73" s="124">
        <f t="shared" si="25"/>
        <v>5</v>
      </c>
      <c r="J73" s="36">
        <f t="shared" si="23"/>
        <v>5</v>
      </c>
    </row>
    <row r="74" spans="1:10" ht="12" customHeight="1">
      <c r="A74" s="24" t="s">
        <v>24</v>
      </c>
      <c r="B74" s="37">
        <v>3</v>
      </c>
      <c r="C74" s="36">
        <v>3</v>
      </c>
      <c r="D74" s="36">
        <f t="shared" si="24"/>
        <v>6</v>
      </c>
      <c r="E74" s="35">
        <v>0</v>
      </c>
      <c r="F74" s="36">
        <v>1</v>
      </c>
      <c r="G74" s="36">
        <f t="shared" si="22"/>
        <v>1</v>
      </c>
      <c r="H74" s="35">
        <f t="shared" si="25"/>
        <v>3</v>
      </c>
      <c r="I74" s="124">
        <f t="shared" si="25"/>
        <v>4</v>
      </c>
      <c r="J74" s="36">
        <f t="shared" si="23"/>
        <v>7</v>
      </c>
    </row>
    <row r="75" spans="1:10" ht="12" customHeight="1">
      <c r="A75" s="24" t="s">
        <v>25</v>
      </c>
      <c r="B75" s="37">
        <v>0</v>
      </c>
      <c r="C75" s="36">
        <v>3</v>
      </c>
      <c r="D75" s="36">
        <f t="shared" si="24"/>
        <v>3</v>
      </c>
      <c r="E75" s="35">
        <v>0</v>
      </c>
      <c r="F75" s="36">
        <v>0</v>
      </c>
      <c r="G75" s="36">
        <f t="shared" si="22"/>
        <v>0</v>
      </c>
      <c r="H75" s="35">
        <f t="shared" si="25"/>
        <v>0</v>
      </c>
      <c r="I75" s="124">
        <f t="shared" si="25"/>
        <v>3</v>
      </c>
      <c r="J75" s="36">
        <f t="shared" si="23"/>
        <v>3</v>
      </c>
    </row>
    <row r="76" spans="1:10" ht="12" customHeight="1">
      <c r="A76" s="24" t="s">
        <v>26</v>
      </c>
      <c r="B76" s="37">
        <v>0</v>
      </c>
      <c r="C76" s="36">
        <v>1</v>
      </c>
      <c r="D76" s="38">
        <f>SUM(B76:C76)</f>
        <v>1</v>
      </c>
      <c r="E76" s="35">
        <v>0</v>
      </c>
      <c r="F76" s="36">
        <v>1</v>
      </c>
      <c r="G76" s="38">
        <f t="shared" si="22"/>
        <v>1</v>
      </c>
      <c r="H76" s="125">
        <f t="shared" si="25"/>
        <v>0</v>
      </c>
      <c r="I76" s="124">
        <f t="shared" si="25"/>
        <v>2</v>
      </c>
      <c r="J76" s="36">
        <f>SUM(H76:I76)</f>
        <v>2</v>
      </c>
    </row>
    <row r="77" spans="1:10" ht="12" customHeight="1">
      <c r="A77" s="39" t="s">
        <v>5</v>
      </c>
      <c r="B77" s="40">
        <f aca="true" t="shared" si="26" ref="B77:J77">SUM(B68:B76)</f>
        <v>3</v>
      </c>
      <c r="C77" s="41">
        <f>SUM(C69:C76)</f>
        <v>21</v>
      </c>
      <c r="D77" s="41">
        <f t="shared" si="26"/>
        <v>24</v>
      </c>
      <c r="E77" s="40">
        <f t="shared" si="26"/>
        <v>1</v>
      </c>
      <c r="F77" s="41">
        <f t="shared" si="26"/>
        <v>11</v>
      </c>
      <c r="G77" s="41">
        <f t="shared" si="26"/>
        <v>12</v>
      </c>
      <c r="H77" s="40">
        <f t="shared" si="26"/>
        <v>4</v>
      </c>
      <c r="I77" s="41">
        <f t="shared" si="26"/>
        <v>32</v>
      </c>
      <c r="J77" s="41">
        <f t="shared" si="26"/>
        <v>36</v>
      </c>
    </row>
    <row r="79" spans="1:10" ht="12" customHeight="1">
      <c r="A79" s="26" t="s">
        <v>11</v>
      </c>
      <c r="B79" s="27"/>
      <c r="C79" s="27"/>
      <c r="D79" s="27"/>
      <c r="E79" s="28"/>
      <c r="F79" s="26"/>
      <c r="G79" s="27"/>
      <c r="H79" s="27"/>
      <c r="I79" s="27"/>
      <c r="J79" s="27"/>
    </row>
    <row r="80" spans="1:10" ht="12" customHeight="1" thickBot="1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" customHeight="1">
      <c r="A81" s="30"/>
      <c r="B81" s="31" t="s">
        <v>3</v>
      </c>
      <c r="C81" s="32"/>
      <c r="D81" s="32"/>
      <c r="E81" s="31" t="s">
        <v>4</v>
      </c>
      <c r="F81" s="32"/>
      <c r="G81" s="32"/>
      <c r="H81" s="31" t="s">
        <v>5</v>
      </c>
      <c r="I81" s="32"/>
      <c r="J81" s="32"/>
    </row>
    <row r="82" spans="1:10" ht="12" customHeight="1">
      <c r="A82" s="120" t="s">
        <v>17</v>
      </c>
      <c r="B82" s="107" t="s">
        <v>6</v>
      </c>
      <c r="C82" s="108" t="s">
        <v>7</v>
      </c>
      <c r="D82" s="108" t="s">
        <v>5</v>
      </c>
      <c r="E82" s="107" t="s">
        <v>6</v>
      </c>
      <c r="F82" s="108" t="s">
        <v>7</v>
      </c>
      <c r="G82" s="108" t="s">
        <v>5</v>
      </c>
      <c r="H82" s="107" t="s">
        <v>6</v>
      </c>
      <c r="I82" s="108" t="s">
        <v>7</v>
      </c>
      <c r="J82" s="108" t="s">
        <v>5</v>
      </c>
    </row>
    <row r="83" spans="1:10" ht="12" customHeight="1">
      <c r="A83" s="33"/>
      <c r="B83" s="34"/>
      <c r="C83" s="33"/>
      <c r="D83" s="33"/>
      <c r="E83" s="34"/>
      <c r="F83" s="33"/>
      <c r="G83" s="33"/>
      <c r="H83" s="34"/>
      <c r="I83" s="33"/>
      <c r="J83" s="33"/>
    </row>
    <row r="84" spans="1:10" ht="12" customHeight="1">
      <c r="A84" s="24" t="s">
        <v>18</v>
      </c>
      <c r="B84" s="35">
        <v>0</v>
      </c>
      <c r="C84" s="36">
        <v>0</v>
      </c>
      <c r="D84" s="36">
        <f>SUM(B84:C84)</f>
        <v>0</v>
      </c>
      <c r="E84" s="35">
        <v>63</v>
      </c>
      <c r="F84" s="36">
        <v>536</v>
      </c>
      <c r="G84" s="36">
        <f aca="true" t="shared" si="27" ref="G84:G92">SUM(E84:F84)</f>
        <v>599</v>
      </c>
      <c r="H84" s="35">
        <f>SUM(B84,E84)</f>
        <v>63</v>
      </c>
      <c r="I84" s="36">
        <f>SUM(C84,F84)</f>
        <v>536</v>
      </c>
      <c r="J84" s="36">
        <f aca="true" t="shared" si="28" ref="J84:J92">SUM(H84:I84)</f>
        <v>599</v>
      </c>
    </row>
    <row r="85" spans="1:10" ht="12" customHeight="1">
      <c r="A85" s="24" t="s">
        <v>19</v>
      </c>
      <c r="B85" s="35">
        <v>39</v>
      </c>
      <c r="C85" s="36">
        <v>355</v>
      </c>
      <c r="D85" s="36">
        <f aca="true" t="shared" si="29" ref="D85:D92">SUM(B85:C85)</f>
        <v>394</v>
      </c>
      <c r="E85" s="35">
        <v>209</v>
      </c>
      <c r="F85" s="36">
        <v>1467</v>
      </c>
      <c r="G85" s="36">
        <f t="shared" si="27"/>
        <v>1676</v>
      </c>
      <c r="H85" s="35">
        <f aca="true" t="shared" si="30" ref="H85:H92">SUM(B85,E85)</f>
        <v>248</v>
      </c>
      <c r="I85" s="36">
        <f aca="true" t="shared" si="31" ref="I85:I92">SUM(C85,F85)</f>
        <v>1822</v>
      </c>
      <c r="J85" s="36">
        <f t="shared" si="28"/>
        <v>2070</v>
      </c>
    </row>
    <row r="86" spans="1:10" ht="12" customHeight="1">
      <c r="A86" s="24" t="s">
        <v>20</v>
      </c>
      <c r="B86" s="35">
        <v>148</v>
      </c>
      <c r="C86" s="36">
        <v>1271</v>
      </c>
      <c r="D86" s="36">
        <f t="shared" si="29"/>
        <v>1419</v>
      </c>
      <c r="E86" s="35">
        <v>123</v>
      </c>
      <c r="F86" s="36">
        <v>682</v>
      </c>
      <c r="G86" s="36">
        <f t="shared" si="27"/>
        <v>805</v>
      </c>
      <c r="H86" s="35">
        <f t="shared" si="30"/>
        <v>271</v>
      </c>
      <c r="I86" s="36">
        <f t="shared" si="31"/>
        <v>1953</v>
      </c>
      <c r="J86" s="36">
        <f t="shared" si="28"/>
        <v>2224</v>
      </c>
    </row>
    <row r="87" spans="1:10" ht="12" customHeight="1">
      <c r="A87" s="24" t="s">
        <v>21</v>
      </c>
      <c r="B87" s="37">
        <v>217</v>
      </c>
      <c r="C87" s="36">
        <v>1544</v>
      </c>
      <c r="D87" s="36">
        <f t="shared" si="29"/>
        <v>1761</v>
      </c>
      <c r="E87" s="35">
        <v>62</v>
      </c>
      <c r="F87" s="36">
        <v>385</v>
      </c>
      <c r="G87" s="36">
        <f t="shared" si="27"/>
        <v>447</v>
      </c>
      <c r="H87" s="35">
        <f t="shared" si="30"/>
        <v>279</v>
      </c>
      <c r="I87" s="36">
        <f t="shared" si="31"/>
        <v>1929</v>
      </c>
      <c r="J87" s="36">
        <f t="shared" si="28"/>
        <v>2208</v>
      </c>
    </row>
    <row r="88" spans="1:10" ht="12" customHeight="1">
      <c r="A88" s="24" t="s">
        <v>22</v>
      </c>
      <c r="B88" s="37">
        <v>176</v>
      </c>
      <c r="C88" s="36">
        <v>1407</v>
      </c>
      <c r="D88" s="36">
        <f t="shared" si="29"/>
        <v>1583</v>
      </c>
      <c r="E88" s="35">
        <v>37</v>
      </c>
      <c r="F88" s="36">
        <v>153</v>
      </c>
      <c r="G88" s="36">
        <f t="shared" si="27"/>
        <v>190</v>
      </c>
      <c r="H88" s="35">
        <f t="shared" si="30"/>
        <v>213</v>
      </c>
      <c r="I88" s="36">
        <f t="shared" si="31"/>
        <v>1560</v>
      </c>
      <c r="J88" s="36">
        <f t="shared" si="28"/>
        <v>1773</v>
      </c>
    </row>
    <row r="89" spans="1:10" ht="12" customHeight="1">
      <c r="A89" s="24" t="s">
        <v>23</v>
      </c>
      <c r="B89" s="37">
        <v>138</v>
      </c>
      <c r="C89" s="36">
        <v>1306</v>
      </c>
      <c r="D89" s="36">
        <f t="shared" si="29"/>
        <v>1444</v>
      </c>
      <c r="E89" s="35">
        <v>21</v>
      </c>
      <c r="F89" s="36">
        <v>93</v>
      </c>
      <c r="G89" s="36">
        <f t="shared" si="27"/>
        <v>114</v>
      </c>
      <c r="H89" s="35">
        <f t="shared" si="30"/>
        <v>159</v>
      </c>
      <c r="I89" s="36">
        <f t="shared" si="31"/>
        <v>1399</v>
      </c>
      <c r="J89" s="36">
        <f t="shared" si="28"/>
        <v>1558</v>
      </c>
    </row>
    <row r="90" spans="1:10" ht="12" customHeight="1">
      <c r="A90" s="24" t="s">
        <v>24</v>
      </c>
      <c r="B90" s="37">
        <v>201</v>
      </c>
      <c r="C90" s="36">
        <v>1375</v>
      </c>
      <c r="D90" s="36">
        <f t="shared" si="29"/>
        <v>1576</v>
      </c>
      <c r="E90" s="35">
        <v>24</v>
      </c>
      <c r="F90" s="36">
        <v>57</v>
      </c>
      <c r="G90" s="36">
        <f t="shared" si="27"/>
        <v>81</v>
      </c>
      <c r="H90" s="35">
        <f t="shared" si="30"/>
        <v>225</v>
      </c>
      <c r="I90" s="36">
        <f t="shared" si="31"/>
        <v>1432</v>
      </c>
      <c r="J90" s="36">
        <f t="shared" si="28"/>
        <v>1657</v>
      </c>
    </row>
    <row r="91" spans="1:10" ht="12" customHeight="1">
      <c r="A91" s="24" t="s">
        <v>25</v>
      </c>
      <c r="B91" s="37">
        <v>328</v>
      </c>
      <c r="C91" s="36">
        <v>1204</v>
      </c>
      <c r="D91" s="36">
        <f t="shared" si="29"/>
        <v>1532</v>
      </c>
      <c r="E91" s="35">
        <v>6</v>
      </c>
      <c r="F91" s="36">
        <v>33</v>
      </c>
      <c r="G91" s="36">
        <f t="shared" si="27"/>
        <v>39</v>
      </c>
      <c r="H91" s="35">
        <f t="shared" si="30"/>
        <v>334</v>
      </c>
      <c r="I91" s="36">
        <f t="shared" si="31"/>
        <v>1237</v>
      </c>
      <c r="J91" s="36">
        <f t="shared" si="28"/>
        <v>1571</v>
      </c>
    </row>
    <row r="92" spans="1:10" ht="12" customHeight="1">
      <c r="A92" s="24" t="s">
        <v>26</v>
      </c>
      <c r="B92" s="37">
        <v>91</v>
      </c>
      <c r="C92" s="36">
        <v>252</v>
      </c>
      <c r="D92" s="38">
        <f t="shared" si="29"/>
        <v>343</v>
      </c>
      <c r="E92" s="35">
        <v>12</v>
      </c>
      <c r="F92" s="36">
        <v>30</v>
      </c>
      <c r="G92" s="38">
        <f t="shared" si="27"/>
        <v>42</v>
      </c>
      <c r="H92" s="35">
        <f t="shared" si="30"/>
        <v>103</v>
      </c>
      <c r="I92" s="36">
        <f t="shared" si="31"/>
        <v>282</v>
      </c>
      <c r="J92" s="38">
        <f t="shared" si="28"/>
        <v>385</v>
      </c>
    </row>
    <row r="93" spans="1:10" ht="12" customHeight="1">
      <c r="A93" s="39" t="s">
        <v>5</v>
      </c>
      <c r="B93" s="40">
        <f aca="true" t="shared" si="32" ref="B93:J93">SUM(B84:B92)</f>
        <v>1338</v>
      </c>
      <c r="C93" s="41">
        <f t="shared" si="32"/>
        <v>8714</v>
      </c>
      <c r="D93" s="41">
        <f t="shared" si="32"/>
        <v>10052</v>
      </c>
      <c r="E93" s="40">
        <f t="shared" si="32"/>
        <v>557</v>
      </c>
      <c r="F93" s="41">
        <f t="shared" si="32"/>
        <v>3436</v>
      </c>
      <c r="G93" s="41">
        <f t="shared" si="32"/>
        <v>3993</v>
      </c>
      <c r="H93" s="40">
        <f t="shared" si="32"/>
        <v>1895</v>
      </c>
      <c r="I93" s="41">
        <f t="shared" si="32"/>
        <v>12150</v>
      </c>
      <c r="J93" s="41">
        <f t="shared" si="32"/>
        <v>14045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fitToWidth="2" horizontalDpi="300" verticalDpi="300" orientation="portrait" paperSize="9" scale="73" r:id="rId1"/>
  <headerFooter alignWithMargins="0">
    <oddFooter>&amp;R&amp;A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95" sqref="A95"/>
    </sheetView>
  </sheetViews>
  <sheetFormatPr defaultColWidth="9.140625" defaultRowHeight="12.75" customHeight="1"/>
  <cols>
    <col min="1" max="1" width="34.8515625" style="44" customWidth="1"/>
    <col min="2" max="2" width="9.140625" style="44" customWidth="1"/>
    <col min="3" max="3" width="9.421875" style="44" bestFit="1" customWidth="1"/>
    <col min="4" max="5" width="9.140625" style="44" customWidth="1"/>
    <col min="6" max="6" width="9.421875" style="44" bestFit="1" customWidth="1"/>
    <col min="7" max="16384" width="9.140625" style="44" customWidth="1"/>
  </cols>
  <sheetData>
    <row r="1" spans="1:10" ht="12.75" customHeight="1">
      <c r="A1" s="42" t="s">
        <v>52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45" t="s">
        <v>15</v>
      </c>
      <c r="B2" s="46"/>
      <c r="C2" s="46"/>
      <c r="D2" s="46"/>
      <c r="E2" s="47"/>
      <c r="F2" s="47"/>
      <c r="G2" s="46"/>
      <c r="H2" s="46"/>
      <c r="I2" s="46"/>
      <c r="J2" s="46"/>
    </row>
    <row r="3" spans="1:10" ht="12.75" customHeight="1">
      <c r="A3" s="46"/>
      <c r="B3" s="46"/>
      <c r="C3" s="46"/>
      <c r="D3" s="46"/>
      <c r="E3" s="47"/>
      <c r="F3" s="45"/>
      <c r="G3" s="46"/>
      <c r="H3" s="46"/>
      <c r="I3" s="46"/>
      <c r="J3" s="46"/>
    </row>
    <row r="4" spans="1:10" ht="12.75" customHeight="1">
      <c r="A4" s="45" t="s">
        <v>54</v>
      </c>
      <c r="B4" s="46"/>
      <c r="C4" s="46"/>
      <c r="D4" s="46"/>
      <c r="E4" s="47"/>
      <c r="F4" s="47"/>
      <c r="G4" s="46"/>
      <c r="H4" s="46"/>
      <c r="I4" s="46"/>
      <c r="J4" s="46"/>
    </row>
    <row r="6" spans="1:10" ht="12.75" customHeight="1">
      <c r="A6" s="48" t="s">
        <v>27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48"/>
      <c r="B7" s="49"/>
      <c r="C7" s="49"/>
      <c r="D7" s="49"/>
      <c r="E7" s="49"/>
      <c r="F7" s="49"/>
      <c r="G7" s="49"/>
      <c r="H7" s="49"/>
      <c r="I7" s="49"/>
      <c r="J7" s="49"/>
    </row>
    <row r="8" spans="1:10" ht="12.75" customHeight="1">
      <c r="A8" s="48" t="s">
        <v>51</v>
      </c>
      <c r="B8" s="49"/>
      <c r="C8" s="49"/>
      <c r="D8" s="49"/>
      <c r="E8" s="49"/>
      <c r="F8" s="49"/>
      <c r="G8" s="49"/>
      <c r="H8" s="49"/>
      <c r="I8" s="49"/>
      <c r="J8" s="49"/>
    </row>
    <row r="9" ht="12.75" customHeight="1" thickBot="1"/>
    <row r="10" spans="1:10" ht="12.75" customHeight="1">
      <c r="A10" s="50"/>
      <c r="B10" s="51" t="s">
        <v>3</v>
      </c>
      <c r="C10" s="52"/>
      <c r="D10" s="52"/>
      <c r="E10" s="51" t="s">
        <v>4</v>
      </c>
      <c r="F10" s="52"/>
      <c r="G10" s="52"/>
      <c r="H10" s="51" t="s">
        <v>5</v>
      </c>
      <c r="I10" s="52"/>
      <c r="J10" s="52"/>
    </row>
    <row r="11" spans="1:10" ht="12.75" customHeight="1">
      <c r="A11" s="121" t="s">
        <v>17</v>
      </c>
      <c r="B11" s="53" t="s">
        <v>6</v>
      </c>
      <c r="C11" s="54" t="s">
        <v>7</v>
      </c>
      <c r="D11" s="54" t="s">
        <v>5</v>
      </c>
      <c r="E11" s="53" t="s">
        <v>6</v>
      </c>
      <c r="F11" s="54" t="s">
        <v>7</v>
      </c>
      <c r="G11" s="54" t="s">
        <v>5</v>
      </c>
      <c r="H11" s="53" t="s">
        <v>6</v>
      </c>
      <c r="I11" s="54" t="s">
        <v>7</v>
      </c>
      <c r="J11" s="54" t="s">
        <v>5</v>
      </c>
    </row>
    <row r="12" spans="1:10" ht="12.75" customHeight="1">
      <c r="A12" s="55"/>
      <c r="B12" s="56"/>
      <c r="C12" s="55"/>
      <c r="D12" s="55"/>
      <c r="E12" s="56"/>
      <c r="F12" s="55"/>
      <c r="G12" s="55"/>
      <c r="H12" s="56"/>
      <c r="I12" s="55"/>
      <c r="J12" s="55"/>
    </row>
    <row r="13" spans="1:10" ht="12.75" customHeight="1">
      <c r="A13" s="43" t="s">
        <v>18</v>
      </c>
      <c r="B13" s="57">
        <f>B36+B52+B68+B84</f>
        <v>0</v>
      </c>
      <c r="C13" s="58">
        <f aca="true" t="shared" si="0" ref="C13:C21">C36+C52+C68+C84</f>
        <v>0</v>
      </c>
      <c r="D13" s="58">
        <f aca="true" t="shared" si="1" ref="D13:J13">SUM(D36,D52,D68,D84)</f>
        <v>0</v>
      </c>
      <c r="E13" s="57">
        <f aca="true" t="shared" si="2" ref="E13:F21">E36+E52+E68+E84</f>
        <v>31</v>
      </c>
      <c r="F13" s="58">
        <f t="shared" si="2"/>
        <v>254</v>
      </c>
      <c r="G13" s="58">
        <f t="shared" si="1"/>
        <v>285</v>
      </c>
      <c r="H13" s="57">
        <f t="shared" si="1"/>
        <v>31</v>
      </c>
      <c r="I13" s="58">
        <f t="shared" si="1"/>
        <v>254</v>
      </c>
      <c r="J13" s="58">
        <f t="shared" si="1"/>
        <v>285</v>
      </c>
    </row>
    <row r="14" spans="1:10" ht="12.75" customHeight="1">
      <c r="A14" s="43" t="s">
        <v>19</v>
      </c>
      <c r="B14" s="57">
        <f aca="true" t="shared" si="3" ref="B14:B21">B37+B53+B69+B85</f>
        <v>20</v>
      </c>
      <c r="C14" s="58">
        <f t="shared" si="0"/>
        <v>113</v>
      </c>
      <c r="D14" s="58">
        <f aca="true" t="shared" si="4" ref="D14:J14">SUM(D37,D53,D69,D85)</f>
        <v>133</v>
      </c>
      <c r="E14" s="57">
        <f t="shared" si="2"/>
        <v>107</v>
      </c>
      <c r="F14" s="58">
        <f t="shared" si="2"/>
        <v>624</v>
      </c>
      <c r="G14" s="58">
        <f t="shared" si="4"/>
        <v>731</v>
      </c>
      <c r="H14" s="57">
        <f t="shared" si="4"/>
        <v>127</v>
      </c>
      <c r="I14" s="58">
        <f t="shared" si="4"/>
        <v>737</v>
      </c>
      <c r="J14" s="58">
        <f t="shared" si="4"/>
        <v>864</v>
      </c>
    </row>
    <row r="15" spans="1:10" ht="12.75" customHeight="1">
      <c r="A15" s="43" t="s">
        <v>20</v>
      </c>
      <c r="B15" s="57">
        <f t="shared" si="3"/>
        <v>99</v>
      </c>
      <c r="C15" s="58">
        <f t="shared" si="0"/>
        <v>641</v>
      </c>
      <c r="D15" s="58">
        <f aca="true" t="shared" si="5" ref="D15:J15">SUM(D38,D54,D70,D86)</f>
        <v>740</v>
      </c>
      <c r="E15" s="57">
        <f t="shared" si="2"/>
        <v>43</v>
      </c>
      <c r="F15" s="58">
        <f t="shared" si="2"/>
        <v>344</v>
      </c>
      <c r="G15" s="58">
        <f t="shared" si="5"/>
        <v>387</v>
      </c>
      <c r="H15" s="57">
        <f t="shared" si="5"/>
        <v>142</v>
      </c>
      <c r="I15" s="58">
        <f t="shared" si="5"/>
        <v>985</v>
      </c>
      <c r="J15" s="58">
        <f t="shared" si="5"/>
        <v>1127</v>
      </c>
    </row>
    <row r="16" spans="1:10" ht="12.75" customHeight="1">
      <c r="A16" s="43" t="s">
        <v>21</v>
      </c>
      <c r="B16" s="59">
        <f t="shared" si="3"/>
        <v>163</v>
      </c>
      <c r="C16" s="58">
        <f t="shared" si="0"/>
        <v>843</v>
      </c>
      <c r="D16" s="58">
        <f aca="true" t="shared" si="6" ref="D16:J16">SUM(D39,D55,D71,D87)</f>
        <v>1006</v>
      </c>
      <c r="E16" s="57">
        <f t="shared" si="2"/>
        <v>22</v>
      </c>
      <c r="F16" s="58">
        <f t="shared" si="2"/>
        <v>158</v>
      </c>
      <c r="G16" s="58">
        <f t="shared" si="6"/>
        <v>180</v>
      </c>
      <c r="H16" s="57">
        <f t="shared" si="6"/>
        <v>185</v>
      </c>
      <c r="I16" s="58">
        <f t="shared" si="6"/>
        <v>1001</v>
      </c>
      <c r="J16" s="58">
        <f t="shared" si="6"/>
        <v>1186</v>
      </c>
    </row>
    <row r="17" spans="1:10" ht="12.75" customHeight="1">
      <c r="A17" s="43" t="s">
        <v>22</v>
      </c>
      <c r="B17" s="59">
        <f t="shared" si="3"/>
        <v>144</v>
      </c>
      <c r="C17" s="58">
        <f t="shared" si="0"/>
        <v>784</v>
      </c>
      <c r="D17" s="58">
        <f aca="true" t="shared" si="7" ref="D17:J17">SUM(D40,D56,D72,D88)</f>
        <v>928</v>
      </c>
      <c r="E17" s="57">
        <f t="shared" si="2"/>
        <v>4</v>
      </c>
      <c r="F17" s="58">
        <f t="shared" si="2"/>
        <v>64</v>
      </c>
      <c r="G17" s="58">
        <f t="shared" si="7"/>
        <v>68</v>
      </c>
      <c r="H17" s="57">
        <f t="shared" si="7"/>
        <v>148</v>
      </c>
      <c r="I17" s="58">
        <f t="shared" si="7"/>
        <v>848</v>
      </c>
      <c r="J17" s="58">
        <f t="shared" si="7"/>
        <v>996</v>
      </c>
    </row>
    <row r="18" spans="1:10" ht="12.75" customHeight="1">
      <c r="A18" s="43" t="s">
        <v>23</v>
      </c>
      <c r="B18" s="59">
        <f t="shared" si="3"/>
        <v>146</v>
      </c>
      <c r="C18" s="58">
        <f t="shared" si="0"/>
        <v>621</v>
      </c>
      <c r="D18" s="58">
        <f aca="true" t="shared" si="8" ref="D18:J18">SUM(D41,D57,D73,D89)</f>
        <v>767</v>
      </c>
      <c r="E18" s="57">
        <f t="shared" si="2"/>
        <v>3</v>
      </c>
      <c r="F18" s="58">
        <f t="shared" si="2"/>
        <v>50</v>
      </c>
      <c r="G18" s="58">
        <f t="shared" si="8"/>
        <v>53</v>
      </c>
      <c r="H18" s="57">
        <f t="shared" si="8"/>
        <v>149</v>
      </c>
      <c r="I18" s="58">
        <f t="shared" si="8"/>
        <v>671</v>
      </c>
      <c r="J18" s="58">
        <f t="shared" si="8"/>
        <v>820</v>
      </c>
    </row>
    <row r="19" spans="1:10" ht="12.75" customHeight="1">
      <c r="A19" s="43" t="s">
        <v>24</v>
      </c>
      <c r="B19" s="59">
        <f t="shared" si="3"/>
        <v>114</v>
      </c>
      <c r="C19" s="58">
        <f t="shared" si="0"/>
        <v>604</v>
      </c>
      <c r="D19" s="58">
        <f aca="true" t="shared" si="9" ref="D19:J19">SUM(D42,D58,D74,D90)</f>
        <v>718</v>
      </c>
      <c r="E19" s="57">
        <f t="shared" si="2"/>
        <v>5</v>
      </c>
      <c r="F19" s="58">
        <f t="shared" si="2"/>
        <v>22</v>
      </c>
      <c r="G19" s="58">
        <f t="shared" si="9"/>
        <v>27</v>
      </c>
      <c r="H19" s="57">
        <f t="shared" si="9"/>
        <v>119</v>
      </c>
      <c r="I19" s="58">
        <f t="shared" si="9"/>
        <v>626</v>
      </c>
      <c r="J19" s="58">
        <f t="shared" si="9"/>
        <v>745</v>
      </c>
    </row>
    <row r="20" spans="1:10" ht="12.75" customHeight="1">
      <c r="A20" s="43" t="s">
        <v>25</v>
      </c>
      <c r="B20" s="59">
        <f t="shared" si="3"/>
        <v>149</v>
      </c>
      <c r="C20" s="58">
        <f t="shared" si="0"/>
        <v>559</v>
      </c>
      <c r="D20" s="58">
        <f aca="true" t="shared" si="10" ref="D20:J20">SUM(D43,D59,D75,D91)</f>
        <v>708</v>
      </c>
      <c r="E20" s="57">
        <f t="shared" si="2"/>
        <v>5</v>
      </c>
      <c r="F20" s="58">
        <f t="shared" si="2"/>
        <v>18</v>
      </c>
      <c r="G20" s="58">
        <f t="shared" si="10"/>
        <v>23</v>
      </c>
      <c r="H20" s="57">
        <f t="shared" si="10"/>
        <v>154</v>
      </c>
      <c r="I20" s="58">
        <f t="shared" si="10"/>
        <v>577</v>
      </c>
      <c r="J20" s="58">
        <f t="shared" si="10"/>
        <v>731</v>
      </c>
    </row>
    <row r="21" spans="1:10" ht="12.75" customHeight="1">
      <c r="A21" s="43" t="s">
        <v>26</v>
      </c>
      <c r="B21" s="59">
        <f t="shared" si="3"/>
        <v>42</v>
      </c>
      <c r="C21" s="58">
        <f t="shared" si="0"/>
        <v>133</v>
      </c>
      <c r="D21" s="60">
        <f aca="true" t="shared" si="11" ref="D21:J21">SUM(D44,D60,D76,D92)</f>
        <v>175</v>
      </c>
      <c r="E21" s="57">
        <f t="shared" si="2"/>
        <v>2</v>
      </c>
      <c r="F21" s="58">
        <f t="shared" si="2"/>
        <v>12</v>
      </c>
      <c r="G21" s="60">
        <f t="shared" si="11"/>
        <v>14</v>
      </c>
      <c r="H21" s="57">
        <f t="shared" si="11"/>
        <v>44</v>
      </c>
      <c r="I21" s="58">
        <f t="shared" si="11"/>
        <v>145</v>
      </c>
      <c r="J21" s="60">
        <f t="shared" si="11"/>
        <v>189</v>
      </c>
    </row>
    <row r="22" spans="1:10" ht="12.75" customHeight="1">
      <c r="A22" s="61" t="s">
        <v>5</v>
      </c>
      <c r="B22" s="62">
        <f aca="true" t="shared" si="12" ref="B22:J22">SUM(B45,B61,B77,B93)</f>
        <v>877</v>
      </c>
      <c r="C22" s="63">
        <f t="shared" si="12"/>
        <v>4298</v>
      </c>
      <c r="D22" s="63">
        <f t="shared" si="12"/>
        <v>5175</v>
      </c>
      <c r="E22" s="62">
        <f t="shared" si="12"/>
        <v>222</v>
      </c>
      <c r="F22" s="63">
        <f t="shared" si="12"/>
        <v>1546</v>
      </c>
      <c r="G22" s="63">
        <f t="shared" si="12"/>
        <v>1768</v>
      </c>
      <c r="H22" s="62">
        <f t="shared" si="12"/>
        <v>1099</v>
      </c>
      <c r="I22" s="63">
        <f t="shared" si="12"/>
        <v>5844</v>
      </c>
      <c r="J22" s="63">
        <f t="shared" si="12"/>
        <v>6943</v>
      </c>
    </row>
    <row r="24" spans="1:10" ht="12.75" customHeight="1">
      <c r="A24" s="42" t="s">
        <v>52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 customHeight="1">
      <c r="A25" s="45" t="s">
        <v>15</v>
      </c>
      <c r="B25" s="46"/>
      <c r="C25" s="46"/>
      <c r="D25" s="46"/>
      <c r="E25" s="47"/>
      <c r="F25" s="47"/>
      <c r="G25" s="46"/>
      <c r="H25" s="46"/>
      <c r="I25" s="46"/>
      <c r="J25" s="46"/>
    </row>
    <row r="26" spans="1:10" ht="12.75" customHeight="1">
      <c r="A26" s="46"/>
      <c r="B26" s="46"/>
      <c r="C26" s="46"/>
      <c r="D26" s="46"/>
      <c r="E26" s="47"/>
      <c r="F26" s="45"/>
      <c r="G26" s="46"/>
      <c r="H26" s="46"/>
      <c r="I26" s="46"/>
      <c r="J26" s="46"/>
    </row>
    <row r="27" spans="1:10" ht="12.75" customHeight="1">
      <c r="A27" s="45" t="s">
        <v>54</v>
      </c>
      <c r="B27" s="46"/>
      <c r="C27" s="46"/>
      <c r="D27" s="46"/>
      <c r="E27" s="47"/>
      <c r="F27" s="47"/>
      <c r="G27" s="46"/>
      <c r="H27" s="46"/>
      <c r="I27" s="46"/>
      <c r="J27" s="46"/>
    </row>
    <row r="29" spans="1:10" ht="12.75" customHeight="1">
      <c r="A29" s="48" t="s">
        <v>27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 customHeight="1">
      <c r="A31" s="48" t="s">
        <v>29</v>
      </c>
      <c r="B31" s="49"/>
      <c r="C31" s="49"/>
      <c r="D31" s="49"/>
      <c r="E31" s="49"/>
      <c r="F31" s="49"/>
      <c r="G31" s="49"/>
      <c r="H31" s="49"/>
      <c r="I31" s="49"/>
      <c r="J31" s="49"/>
    </row>
    <row r="32" ht="12.75" customHeight="1" thickBot="1"/>
    <row r="33" spans="1:10" ht="12.75" customHeight="1">
      <c r="A33" s="50"/>
      <c r="B33" s="51" t="s">
        <v>3</v>
      </c>
      <c r="C33" s="52"/>
      <c r="D33" s="52"/>
      <c r="E33" s="51" t="s">
        <v>4</v>
      </c>
      <c r="F33" s="52"/>
      <c r="G33" s="52"/>
      <c r="H33" s="51" t="s">
        <v>5</v>
      </c>
      <c r="I33" s="52"/>
      <c r="J33" s="52"/>
    </row>
    <row r="34" spans="1:10" ht="12.75" customHeight="1">
      <c r="A34" s="121" t="s">
        <v>17</v>
      </c>
      <c r="B34" s="53" t="s">
        <v>6</v>
      </c>
      <c r="C34" s="54" t="s">
        <v>7</v>
      </c>
      <c r="D34" s="54" t="s">
        <v>5</v>
      </c>
      <c r="E34" s="53" t="s">
        <v>6</v>
      </c>
      <c r="F34" s="54" t="s">
        <v>7</v>
      </c>
      <c r="G34" s="54" t="s">
        <v>5</v>
      </c>
      <c r="H34" s="53" t="s">
        <v>6</v>
      </c>
      <c r="I34" s="54" t="s">
        <v>7</v>
      </c>
      <c r="J34" s="54" t="s">
        <v>5</v>
      </c>
    </row>
    <row r="35" spans="1:10" ht="12.75" customHeight="1">
      <c r="A35" s="55"/>
      <c r="B35" s="56"/>
      <c r="C35" s="55"/>
      <c r="D35" s="55"/>
      <c r="E35" s="56"/>
      <c r="F35" s="55"/>
      <c r="G35" s="55"/>
      <c r="H35" s="56"/>
      <c r="I35" s="55"/>
      <c r="J35" s="55"/>
    </row>
    <row r="36" spans="1:10" ht="12.75" customHeight="1">
      <c r="A36" s="43" t="s">
        <v>18</v>
      </c>
      <c r="B36" s="57">
        <v>0</v>
      </c>
      <c r="C36" s="58">
        <v>0</v>
      </c>
      <c r="D36" s="58">
        <f>SUM(B36:C36)</f>
        <v>0</v>
      </c>
      <c r="E36" s="57">
        <v>10</v>
      </c>
      <c r="F36" s="58">
        <v>56</v>
      </c>
      <c r="G36" s="58">
        <f aca="true" t="shared" si="13" ref="G36:G44">SUM(E36:F36)</f>
        <v>66</v>
      </c>
      <c r="H36" s="57">
        <f>SUM(B36,E36)</f>
        <v>10</v>
      </c>
      <c r="I36" s="58">
        <f>SUM(C36,F36)</f>
        <v>56</v>
      </c>
      <c r="J36" s="58">
        <f aca="true" t="shared" si="14" ref="J36:J44">SUM(H36:I36)</f>
        <v>66</v>
      </c>
    </row>
    <row r="37" spans="1:10" ht="12.75" customHeight="1">
      <c r="A37" s="43" t="s">
        <v>19</v>
      </c>
      <c r="B37" s="57">
        <v>10</v>
      </c>
      <c r="C37" s="58">
        <v>43</v>
      </c>
      <c r="D37" s="58">
        <f aca="true" t="shared" si="15" ref="D37:D44">SUM(B37:C37)</f>
        <v>53</v>
      </c>
      <c r="E37" s="57">
        <v>18</v>
      </c>
      <c r="F37" s="58">
        <v>134</v>
      </c>
      <c r="G37" s="58">
        <f t="shared" si="13"/>
        <v>152</v>
      </c>
      <c r="H37" s="57">
        <f aca="true" t="shared" si="16" ref="H37:I44">SUM(B37,E37)</f>
        <v>28</v>
      </c>
      <c r="I37" s="58">
        <f t="shared" si="16"/>
        <v>177</v>
      </c>
      <c r="J37" s="58">
        <f t="shared" si="14"/>
        <v>205</v>
      </c>
    </row>
    <row r="38" spans="1:10" ht="12.75" customHeight="1">
      <c r="A38" s="43" t="s">
        <v>20</v>
      </c>
      <c r="B38" s="57">
        <v>33</v>
      </c>
      <c r="C38" s="58">
        <v>194</v>
      </c>
      <c r="D38" s="58">
        <f t="shared" si="15"/>
        <v>227</v>
      </c>
      <c r="E38" s="57">
        <v>12</v>
      </c>
      <c r="F38" s="58">
        <v>80</v>
      </c>
      <c r="G38" s="58">
        <f t="shared" si="13"/>
        <v>92</v>
      </c>
      <c r="H38" s="57">
        <f t="shared" si="16"/>
        <v>45</v>
      </c>
      <c r="I38" s="58">
        <f t="shared" si="16"/>
        <v>274</v>
      </c>
      <c r="J38" s="58">
        <f t="shared" si="14"/>
        <v>319</v>
      </c>
    </row>
    <row r="39" spans="1:10" ht="12.75" customHeight="1">
      <c r="A39" s="43" t="s">
        <v>21</v>
      </c>
      <c r="B39" s="59">
        <v>44</v>
      </c>
      <c r="C39" s="58">
        <v>223</v>
      </c>
      <c r="D39" s="58">
        <f t="shared" si="15"/>
        <v>267</v>
      </c>
      <c r="E39" s="57">
        <v>8</v>
      </c>
      <c r="F39" s="58">
        <v>34</v>
      </c>
      <c r="G39" s="58">
        <f t="shared" si="13"/>
        <v>42</v>
      </c>
      <c r="H39" s="57">
        <f t="shared" si="16"/>
        <v>52</v>
      </c>
      <c r="I39" s="58">
        <f t="shared" si="16"/>
        <v>257</v>
      </c>
      <c r="J39" s="58">
        <f t="shared" si="14"/>
        <v>309</v>
      </c>
    </row>
    <row r="40" spans="1:10" ht="12.75" customHeight="1">
      <c r="A40" s="43" t="s">
        <v>22</v>
      </c>
      <c r="B40" s="59">
        <v>28</v>
      </c>
      <c r="C40" s="58">
        <v>205</v>
      </c>
      <c r="D40" s="58">
        <f t="shared" si="15"/>
        <v>233</v>
      </c>
      <c r="E40" s="57">
        <v>2</v>
      </c>
      <c r="F40" s="58">
        <v>16</v>
      </c>
      <c r="G40" s="58">
        <f t="shared" si="13"/>
        <v>18</v>
      </c>
      <c r="H40" s="57">
        <f t="shared" si="16"/>
        <v>30</v>
      </c>
      <c r="I40" s="58">
        <f t="shared" si="16"/>
        <v>221</v>
      </c>
      <c r="J40" s="58">
        <f t="shared" si="14"/>
        <v>251</v>
      </c>
    </row>
    <row r="41" spans="1:10" ht="12.75" customHeight="1">
      <c r="A41" s="43" t="s">
        <v>23</v>
      </c>
      <c r="B41" s="59">
        <v>33</v>
      </c>
      <c r="C41" s="58">
        <v>138</v>
      </c>
      <c r="D41" s="58">
        <f t="shared" si="15"/>
        <v>171</v>
      </c>
      <c r="E41" s="57">
        <v>0</v>
      </c>
      <c r="F41" s="58">
        <v>14</v>
      </c>
      <c r="G41" s="58">
        <f t="shared" si="13"/>
        <v>14</v>
      </c>
      <c r="H41" s="57">
        <f t="shared" si="16"/>
        <v>33</v>
      </c>
      <c r="I41" s="58">
        <f t="shared" si="16"/>
        <v>152</v>
      </c>
      <c r="J41" s="58">
        <f t="shared" si="14"/>
        <v>185</v>
      </c>
    </row>
    <row r="42" spans="1:10" ht="12.75" customHeight="1">
      <c r="A42" s="43" t="s">
        <v>24</v>
      </c>
      <c r="B42" s="59">
        <v>16</v>
      </c>
      <c r="C42" s="58">
        <v>128</v>
      </c>
      <c r="D42" s="58">
        <f t="shared" si="15"/>
        <v>144</v>
      </c>
      <c r="E42" s="57">
        <v>2</v>
      </c>
      <c r="F42" s="58">
        <v>6</v>
      </c>
      <c r="G42" s="58">
        <f t="shared" si="13"/>
        <v>8</v>
      </c>
      <c r="H42" s="57">
        <f t="shared" si="16"/>
        <v>18</v>
      </c>
      <c r="I42" s="58">
        <f t="shared" si="16"/>
        <v>134</v>
      </c>
      <c r="J42" s="58">
        <f t="shared" si="14"/>
        <v>152</v>
      </c>
    </row>
    <row r="43" spans="1:10" ht="12.75" customHeight="1">
      <c r="A43" s="43" t="s">
        <v>25</v>
      </c>
      <c r="B43" s="59">
        <v>32</v>
      </c>
      <c r="C43" s="58">
        <v>115</v>
      </c>
      <c r="D43" s="58">
        <f t="shared" si="15"/>
        <v>147</v>
      </c>
      <c r="E43" s="57">
        <v>2</v>
      </c>
      <c r="F43" s="58">
        <v>3</v>
      </c>
      <c r="G43" s="58">
        <f t="shared" si="13"/>
        <v>5</v>
      </c>
      <c r="H43" s="57">
        <f t="shared" si="16"/>
        <v>34</v>
      </c>
      <c r="I43" s="58">
        <f t="shared" si="16"/>
        <v>118</v>
      </c>
      <c r="J43" s="58">
        <f t="shared" si="14"/>
        <v>152</v>
      </c>
    </row>
    <row r="44" spans="1:10" ht="12.75" customHeight="1">
      <c r="A44" s="43" t="s">
        <v>26</v>
      </c>
      <c r="B44" s="59">
        <v>13</v>
      </c>
      <c r="C44" s="58">
        <v>40</v>
      </c>
      <c r="D44" s="58">
        <f t="shared" si="15"/>
        <v>53</v>
      </c>
      <c r="E44" s="57">
        <v>0</v>
      </c>
      <c r="F44" s="58">
        <v>3</v>
      </c>
      <c r="G44" s="60">
        <f t="shared" si="13"/>
        <v>3</v>
      </c>
      <c r="H44" s="57">
        <f t="shared" si="16"/>
        <v>13</v>
      </c>
      <c r="I44" s="58">
        <f t="shared" si="16"/>
        <v>43</v>
      </c>
      <c r="J44" s="60">
        <f t="shared" si="14"/>
        <v>56</v>
      </c>
    </row>
    <row r="45" spans="1:10" ht="12.75" customHeight="1">
      <c r="A45" s="61" t="s">
        <v>5</v>
      </c>
      <c r="B45" s="62">
        <f>SUM(B36:B44)</f>
        <v>209</v>
      </c>
      <c r="C45" s="63">
        <f aca="true" t="shared" si="17" ref="C45:J45">SUM(C36:C44)</f>
        <v>1086</v>
      </c>
      <c r="D45" s="63">
        <f t="shared" si="17"/>
        <v>1295</v>
      </c>
      <c r="E45" s="62">
        <f t="shared" si="17"/>
        <v>54</v>
      </c>
      <c r="F45" s="63">
        <f t="shared" si="17"/>
        <v>346</v>
      </c>
      <c r="G45" s="63">
        <f t="shared" si="17"/>
        <v>400</v>
      </c>
      <c r="H45" s="62">
        <f t="shared" si="17"/>
        <v>263</v>
      </c>
      <c r="I45" s="63">
        <f t="shared" si="17"/>
        <v>1432</v>
      </c>
      <c r="J45" s="63">
        <f t="shared" si="17"/>
        <v>1695</v>
      </c>
    </row>
    <row r="47" spans="1:10" ht="12.75" customHeight="1">
      <c r="A47" s="48" t="s">
        <v>9</v>
      </c>
      <c r="B47" s="49"/>
      <c r="C47" s="49"/>
      <c r="D47" s="49"/>
      <c r="E47" s="49"/>
      <c r="F47" s="49"/>
      <c r="G47" s="49"/>
      <c r="H47" s="49"/>
      <c r="I47" s="49"/>
      <c r="J47" s="49"/>
    </row>
    <row r="48" ht="12.75" customHeight="1" thickBot="1"/>
    <row r="49" spans="1:10" ht="12.75" customHeight="1">
      <c r="A49" s="50"/>
      <c r="B49" s="51" t="s">
        <v>3</v>
      </c>
      <c r="C49" s="52"/>
      <c r="D49" s="52"/>
      <c r="E49" s="51" t="s">
        <v>4</v>
      </c>
      <c r="F49" s="52"/>
      <c r="G49" s="52"/>
      <c r="H49" s="51" t="s">
        <v>5</v>
      </c>
      <c r="I49" s="52"/>
      <c r="J49" s="52"/>
    </row>
    <row r="50" spans="1:10" ht="12.75" customHeight="1">
      <c r="A50" s="121" t="s">
        <v>17</v>
      </c>
      <c r="B50" s="53" t="s">
        <v>6</v>
      </c>
      <c r="C50" s="54" t="s">
        <v>7</v>
      </c>
      <c r="D50" s="54" t="s">
        <v>5</v>
      </c>
      <c r="E50" s="53" t="s">
        <v>6</v>
      </c>
      <c r="F50" s="54" t="s">
        <v>7</v>
      </c>
      <c r="G50" s="54" t="s">
        <v>5</v>
      </c>
      <c r="H50" s="53" t="s">
        <v>6</v>
      </c>
      <c r="I50" s="54" t="s">
        <v>7</v>
      </c>
      <c r="J50" s="54" t="s">
        <v>5</v>
      </c>
    </row>
    <row r="51" spans="1:10" ht="12.75" customHeight="1">
      <c r="A51" s="55"/>
      <c r="B51" s="56"/>
      <c r="C51" s="55"/>
      <c r="D51" s="55"/>
      <c r="E51" s="56"/>
      <c r="F51" s="55"/>
      <c r="G51" s="55"/>
      <c r="H51" s="56"/>
      <c r="I51" s="55"/>
      <c r="J51" s="55"/>
    </row>
    <row r="52" spans="1:10" ht="12.75" customHeight="1">
      <c r="A52" s="43" t="s">
        <v>18</v>
      </c>
      <c r="B52" s="57">
        <v>0</v>
      </c>
      <c r="C52" s="58">
        <v>0</v>
      </c>
      <c r="D52" s="58">
        <f>SUM(B52:C52)</f>
        <v>0</v>
      </c>
      <c r="E52" s="57">
        <v>17</v>
      </c>
      <c r="F52" s="58">
        <v>168</v>
      </c>
      <c r="G52" s="58">
        <f aca="true" t="shared" si="18" ref="G52:G60">SUM(E52:F52)</f>
        <v>185</v>
      </c>
      <c r="H52" s="57">
        <f>SUM(B52,E52)</f>
        <v>17</v>
      </c>
      <c r="I52" s="58">
        <f>SUM(C52,F52)</f>
        <v>168</v>
      </c>
      <c r="J52" s="58">
        <f aca="true" t="shared" si="19" ref="J52:J60">SUM(H52:I52)</f>
        <v>185</v>
      </c>
    </row>
    <row r="53" spans="1:10" ht="12.75" customHeight="1">
      <c r="A53" s="43" t="s">
        <v>19</v>
      </c>
      <c r="B53" s="57">
        <v>8</v>
      </c>
      <c r="C53" s="58">
        <v>61</v>
      </c>
      <c r="D53" s="58">
        <f>SUM(B53:C53)</f>
        <v>69</v>
      </c>
      <c r="E53" s="57">
        <v>70</v>
      </c>
      <c r="F53" s="58">
        <v>392</v>
      </c>
      <c r="G53" s="58">
        <f t="shared" si="18"/>
        <v>462</v>
      </c>
      <c r="H53" s="57">
        <f aca="true" t="shared" si="20" ref="H53:I60">SUM(B53,E53)</f>
        <v>78</v>
      </c>
      <c r="I53" s="58">
        <f t="shared" si="20"/>
        <v>453</v>
      </c>
      <c r="J53" s="58">
        <f t="shared" si="19"/>
        <v>531</v>
      </c>
    </row>
    <row r="54" spans="1:10" ht="12.75" customHeight="1">
      <c r="A54" s="43" t="s">
        <v>20</v>
      </c>
      <c r="B54" s="57">
        <v>57</v>
      </c>
      <c r="C54" s="58">
        <v>349</v>
      </c>
      <c r="D54" s="58">
        <f aca="true" t="shared" si="21" ref="D54:D60">SUM(B54:C54)</f>
        <v>406</v>
      </c>
      <c r="E54" s="57">
        <v>29</v>
      </c>
      <c r="F54" s="58">
        <v>224</v>
      </c>
      <c r="G54" s="58">
        <f t="shared" si="18"/>
        <v>253</v>
      </c>
      <c r="H54" s="57">
        <f t="shared" si="20"/>
        <v>86</v>
      </c>
      <c r="I54" s="58">
        <f t="shared" si="20"/>
        <v>573</v>
      </c>
      <c r="J54" s="58">
        <f t="shared" si="19"/>
        <v>659</v>
      </c>
    </row>
    <row r="55" spans="1:10" ht="12.75" customHeight="1">
      <c r="A55" s="43" t="s">
        <v>21</v>
      </c>
      <c r="B55" s="59">
        <v>97</v>
      </c>
      <c r="C55" s="58">
        <v>477</v>
      </c>
      <c r="D55" s="58">
        <f t="shared" si="21"/>
        <v>574</v>
      </c>
      <c r="E55" s="57">
        <v>12</v>
      </c>
      <c r="F55" s="58">
        <v>92</v>
      </c>
      <c r="G55" s="58">
        <f t="shared" si="18"/>
        <v>104</v>
      </c>
      <c r="H55" s="57">
        <f t="shared" si="20"/>
        <v>109</v>
      </c>
      <c r="I55" s="58">
        <f t="shared" si="20"/>
        <v>569</v>
      </c>
      <c r="J55" s="58">
        <f t="shared" si="19"/>
        <v>678</v>
      </c>
    </row>
    <row r="56" spans="1:10" ht="12.75" customHeight="1">
      <c r="A56" s="43" t="s">
        <v>22</v>
      </c>
      <c r="B56" s="59">
        <v>96</v>
      </c>
      <c r="C56" s="58">
        <v>473</v>
      </c>
      <c r="D56" s="58">
        <f t="shared" si="21"/>
        <v>569</v>
      </c>
      <c r="E56" s="57">
        <v>1</v>
      </c>
      <c r="F56" s="58">
        <v>33</v>
      </c>
      <c r="G56" s="58">
        <f t="shared" si="18"/>
        <v>34</v>
      </c>
      <c r="H56" s="57">
        <f t="shared" si="20"/>
        <v>97</v>
      </c>
      <c r="I56" s="58">
        <f t="shared" si="20"/>
        <v>506</v>
      </c>
      <c r="J56" s="58">
        <f t="shared" si="19"/>
        <v>603</v>
      </c>
    </row>
    <row r="57" spans="1:10" ht="12.75" customHeight="1">
      <c r="A57" s="43" t="s">
        <v>23</v>
      </c>
      <c r="B57" s="59">
        <v>96</v>
      </c>
      <c r="C57" s="58">
        <v>393</v>
      </c>
      <c r="D57" s="58">
        <f t="shared" si="21"/>
        <v>489</v>
      </c>
      <c r="E57" s="57">
        <v>1</v>
      </c>
      <c r="F57" s="58">
        <v>28</v>
      </c>
      <c r="G57" s="58">
        <f t="shared" si="18"/>
        <v>29</v>
      </c>
      <c r="H57" s="57">
        <f t="shared" si="20"/>
        <v>97</v>
      </c>
      <c r="I57" s="58">
        <f t="shared" si="20"/>
        <v>421</v>
      </c>
      <c r="J57" s="58">
        <f t="shared" si="19"/>
        <v>518</v>
      </c>
    </row>
    <row r="58" spans="1:10" ht="12.75" customHeight="1">
      <c r="A58" s="43" t="s">
        <v>24</v>
      </c>
      <c r="B58" s="59">
        <v>82</v>
      </c>
      <c r="C58" s="58">
        <v>393</v>
      </c>
      <c r="D58" s="58">
        <f t="shared" si="21"/>
        <v>475</v>
      </c>
      <c r="E58" s="57">
        <v>2</v>
      </c>
      <c r="F58" s="58">
        <v>11</v>
      </c>
      <c r="G58" s="58">
        <f t="shared" si="18"/>
        <v>13</v>
      </c>
      <c r="H58" s="57">
        <f t="shared" si="20"/>
        <v>84</v>
      </c>
      <c r="I58" s="58">
        <f t="shared" si="20"/>
        <v>404</v>
      </c>
      <c r="J58" s="58">
        <f t="shared" si="19"/>
        <v>488</v>
      </c>
    </row>
    <row r="59" spans="1:10" ht="12.75" customHeight="1">
      <c r="A59" s="43" t="s">
        <v>25</v>
      </c>
      <c r="B59" s="59">
        <v>88</v>
      </c>
      <c r="C59" s="58">
        <v>347</v>
      </c>
      <c r="D59" s="58">
        <f t="shared" si="21"/>
        <v>435</v>
      </c>
      <c r="E59" s="57">
        <v>2</v>
      </c>
      <c r="F59" s="58">
        <v>10</v>
      </c>
      <c r="G59" s="58">
        <f t="shared" si="18"/>
        <v>12</v>
      </c>
      <c r="H59" s="57">
        <f t="shared" si="20"/>
        <v>90</v>
      </c>
      <c r="I59" s="58">
        <f t="shared" si="20"/>
        <v>357</v>
      </c>
      <c r="J59" s="58">
        <f t="shared" si="19"/>
        <v>447</v>
      </c>
    </row>
    <row r="60" spans="1:10" ht="12.75" customHeight="1">
      <c r="A60" s="43" t="s">
        <v>26</v>
      </c>
      <c r="B60" s="59">
        <v>27</v>
      </c>
      <c r="C60" s="58">
        <v>69</v>
      </c>
      <c r="D60" s="60">
        <f t="shared" si="21"/>
        <v>96</v>
      </c>
      <c r="E60" s="57">
        <v>1</v>
      </c>
      <c r="F60" s="58">
        <v>4</v>
      </c>
      <c r="G60" s="60">
        <f t="shared" si="18"/>
        <v>5</v>
      </c>
      <c r="H60" s="57">
        <f t="shared" si="20"/>
        <v>28</v>
      </c>
      <c r="I60" s="58">
        <f t="shared" si="20"/>
        <v>73</v>
      </c>
      <c r="J60" s="60">
        <f t="shared" si="19"/>
        <v>101</v>
      </c>
    </row>
    <row r="61" spans="1:10" ht="12.75" customHeight="1">
      <c r="A61" s="61" t="s">
        <v>5</v>
      </c>
      <c r="B61" s="62">
        <f>SUM(B52:B60)</f>
        <v>551</v>
      </c>
      <c r="C61" s="63">
        <f aca="true" t="shared" si="22" ref="C61:J61">SUM(C52:C60)</f>
        <v>2562</v>
      </c>
      <c r="D61" s="63">
        <f t="shared" si="22"/>
        <v>3113</v>
      </c>
      <c r="E61" s="62">
        <f t="shared" si="22"/>
        <v>135</v>
      </c>
      <c r="F61" s="63">
        <f t="shared" si="22"/>
        <v>962</v>
      </c>
      <c r="G61" s="63">
        <f t="shared" si="22"/>
        <v>1097</v>
      </c>
      <c r="H61" s="62">
        <f t="shared" si="22"/>
        <v>686</v>
      </c>
      <c r="I61" s="63">
        <f t="shared" si="22"/>
        <v>3524</v>
      </c>
      <c r="J61" s="63">
        <f t="shared" si="22"/>
        <v>4210</v>
      </c>
    </row>
    <row r="63" spans="1:10" ht="12.75" customHeight="1">
      <c r="A63" s="48" t="s">
        <v>10</v>
      </c>
      <c r="B63" s="49"/>
      <c r="C63" s="49"/>
      <c r="D63" s="49"/>
      <c r="E63" s="49"/>
      <c r="F63" s="49"/>
      <c r="G63" s="49"/>
      <c r="H63" s="49"/>
      <c r="I63" s="49"/>
      <c r="J63" s="49"/>
    </row>
    <row r="64" ht="12.75" customHeight="1" thickBot="1"/>
    <row r="65" spans="1:10" ht="12.75" customHeight="1">
      <c r="A65" s="50"/>
      <c r="B65" s="51" t="s">
        <v>3</v>
      </c>
      <c r="C65" s="52"/>
      <c r="D65" s="52"/>
      <c r="E65" s="51" t="s">
        <v>4</v>
      </c>
      <c r="F65" s="52"/>
      <c r="G65" s="52"/>
      <c r="H65" s="51" t="s">
        <v>5</v>
      </c>
      <c r="I65" s="52"/>
      <c r="J65" s="52"/>
    </row>
    <row r="66" spans="1:10" ht="12.75" customHeight="1">
      <c r="A66" s="121" t="s">
        <v>17</v>
      </c>
      <c r="B66" s="53" t="s">
        <v>6</v>
      </c>
      <c r="C66" s="54" t="s">
        <v>7</v>
      </c>
      <c r="D66" s="54" t="s">
        <v>5</v>
      </c>
      <c r="E66" s="53" t="s">
        <v>6</v>
      </c>
      <c r="F66" s="54" t="s">
        <v>7</v>
      </c>
      <c r="G66" s="54" t="s">
        <v>5</v>
      </c>
      <c r="H66" s="53" t="s">
        <v>6</v>
      </c>
      <c r="I66" s="54" t="s">
        <v>7</v>
      </c>
      <c r="J66" s="54" t="s">
        <v>5</v>
      </c>
    </row>
    <row r="67" spans="1:10" ht="12.75" customHeight="1">
      <c r="A67" s="55"/>
      <c r="B67" s="56"/>
      <c r="C67" s="55"/>
      <c r="D67" s="55"/>
      <c r="E67" s="56"/>
      <c r="F67" s="55"/>
      <c r="G67" s="55"/>
      <c r="H67" s="56"/>
      <c r="I67" s="55"/>
      <c r="J67" s="55"/>
    </row>
    <row r="68" spans="1:10" ht="12.75" customHeight="1">
      <c r="A68" s="43" t="s">
        <v>18</v>
      </c>
      <c r="B68" s="57">
        <v>0</v>
      </c>
      <c r="C68" s="58">
        <v>0</v>
      </c>
      <c r="D68" s="58">
        <f>SUM(B68:C68)</f>
        <v>0</v>
      </c>
      <c r="E68" s="57">
        <v>0</v>
      </c>
      <c r="F68" s="58">
        <v>4</v>
      </c>
      <c r="G68" s="58">
        <f aca="true" t="shared" si="23" ref="G68:G76">SUM(E68:F68)</f>
        <v>4</v>
      </c>
      <c r="H68" s="57">
        <f>SUM(B68,E68)</f>
        <v>0</v>
      </c>
      <c r="I68" s="58">
        <f>SUM(C68,F68)</f>
        <v>4</v>
      </c>
      <c r="J68" s="58">
        <f aca="true" t="shared" si="24" ref="J68:J76">SUM(H68:I68)</f>
        <v>4</v>
      </c>
    </row>
    <row r="69" spans="1:10" ht="12.75" customHeight="1">
      <c r="A69" s="43" t="s">
        <v>19</v>
      </c>
      <c r="B69" s="57">
        <v>0</v>
      </c>
      <c r="C69" s="58">
        <v>0</v>
      </c>
      <c r="D69" s="58">
        <f aca="true" t="shared" si="25" ref="D69:D76">SUM(B69:C69)</f>
        <v>0</v>
      </c>
      <c r="E69" s="57">
        <v>1</v>
      </c>
      <c r="F69" s="58">
        <v>2</v>
      </c>
      <c r="G69" s="58">
        <f t="shared" si="23"/>
        <v>3</v>
      </c>
      <c r="H69" s="57">
        <f aca="true" t="shared" si="26" ref="H69:I76">SUM(B69,E69)</f>
        <v>1</v>
      </c>
      <c r="I69" s="58">
        <f t="shared" si="26"/>
        <v>2</v>
      </c>
      <c r="J69" s="58">
        <f t="shared" si="24"/>
        <v>3</v>
      </c>
    </row>
    <row r="70" spans="1:10" ht="12.75" customHeight="1">
      <c r="A70" s="43" t="s">
        <v>20</v>
      </c>
      <c r="B70" s="57">
        <v>1</v>
      </c>
      <c r="C70" s="58">
        <v>9</v>
      </c>
      <c r="D70" s="58">
        <f t="shared" si="25"/>
        <v>10</v>
      </c>
      <c r="E70" s="57">
        <v>0</v>
      </c>
      <c r="F70" s="58">
        <v>4</v>
      </c>
      <c r="G70" s="58">
        <f t="shared" si="23"/>
        <v>4</v>
      </c>
      <c r="H70" s="57">
        <f t="shared" si="26"/>
        <v>1</v>
      </c>
      <c r="I70" s="58">
        <f t="shared" si="26"/>
        <v>13</v>
      </c>
      <c r="J70" s="58">
        <f t="shared" si="24"/>
        <v>14</v>
      </c>
    </row>
    <row r="71" spans="1:10" ht="12.75" customHeight="1">
      <c r="A71" s="43" t="s">
        <v>21</v>
      </c>
      <c r="B71" s="59">
        <v>1</v>
      </c>
      <c r="C71" s="58">
        <v>23</v>
      </c>
      <c r="D71" s="58">
        <f t="shared" si="25"/>
        <v>24</v>
      </c>
      <c r="E71" s="57">
        <v>0</v>
      </c>
      <c r="F71" s="58">
        <v>4</v>
      </c>
      <c r="G71" s="58">
        <f t="shared" si="23"/>
        <v>4</v>
      </c>
      <c r="H71" s="57">
        <f t="shared" si="26"/>
        <v>1</v>
      </c>
      <c r="I71" s="58">
        <f t="shared" si="26"/>
        <v>27</v>
      </c>
      <c r="J71" s="58">
        <f t="shared" si="24"/>
        <v>28</v>
      </c>
    </row>
    <row r="72" spans="1:10" ht="12.75" customHeight="1">
      <c r="A72" s="43" t="s">
        <v>22</v>
      </c>
      <c r="B72" s="59">
        <v>5</v>
      </c>
      <c r="C72" s="58">
        <v>19</v>
      </c>
      <c r="D72" s="58">
        <f t="shared" si="25"/>
        <v>24</v>
      </c>
      <c r="E72" s="57">
        <v>1</v>
      </c>
      <c r="F72" s="58">
        <v>1</v>
      </c>
      <c r="G72" s="58">
        <f t="shared" si="23"/>
        <v>2</v>
      </c>
      <c r="H72" s="57">
        <f t="shared" si="26"/>
        <v>6</v>
      </c>
      <c r="I72" s="58">
        <f t="shared" si="26"/>
        <v>20</v>
      </c>
      <c r="J72" s="58">
        <f t="shared" si="24"/>
        <v>26</v>
      </c>
    </row>
    <row r="73" spans="1:10" ht="12.75" customHeight="1">
      <c r="A73" s="43" t="s">
        <v>23</v>
      </c>
      <c r="B73" s="59">
        <v>5</v>
      </c>
      <c r="C73" s="58">
        <v>12</v>
      </c>
      <c r="D73" s="58">
        <f t="shared" si="25"/>
        <v>17</v>
      </c>
      <c r="E73" s="57">
        <v>0</v>
      </c>
      <c r="F73" s="58">
        <v>1</v>
      </c>
      <c r="G73" s="58">
        <f t="shared" si="23"/>
        <v>1</v>
      </c>
      <c r="H73" s="57">
        <f t="shared" si="26"/>
        <v>5</v>
      </c>
      <c r="I73" s="58">
        <f t="shared" si="26"/>
        <v>13</v>
      </c>
      <c r="J73" s="58">
        <f t="shared" si="24"/>
        <v>18</v>
      </c>
    </row>
    <row r="74" spans="1:10" ht="12.75" customHeight="1">
      <c r="A74" s="43" t="s">
        <v>24</v>
      </c>
      <c r="B74" s="59">
        <v>2</v>
      </c>
      <c r="C74" s="58">
        <v>10</v>
      </c>
      <c r="D74" s="58">
        <f t="shared" si="25"/>
        <v>12</v>
      </c>
      <c r="E74" s="57">
        <v>0</v>
      </c>
      <c r="F74" s="58">
        <v>1</v>
      </c>
      <c r="G74" s="58">
        <f t="shared" si="23"/>
        <v>1</v>
      </c>
      <c r="H74" s="57">
        <f t="shared" si="26"/>
        <v>2</v>
      </c>
      <c r="I74" s="58">
        <f t="shared" si="26"/>
        <v>11</v>
      </c>
      <c r="J74" s="58">
        <f t="shared" si="24"/>
        <v>13</v>
      </c>
    </row>
    <row r="75" spans="1:10" ht="12.75" customHeight="1">
      <c r="A75" s="43" t="s">
        <v>25</v>
      </c>
      <c r="B75" s="59">
        <v>2</v>
      </c>
      <c r="C75" s="58">
        <v>4</v>
      </c>
      <c r="D75" s="58">
        <f t="shared" si="25"/>
        <v>6</v>
      </c>
      <c r="E75" s="57">
        <v>0</v>
      </c>
      <c r="F75" s="58">
        <v>0</v>
      </c>
      <c r="G75" s="58">
        <f t="shared" si="23"/>
        <v>0</v>
      </c>
      <c r="H75" s="57">
        <f t="shared" si="26"/>
        <v>2</v>
      </c>
      <c r="I75" s="58">
        <f t="shared" si="26"/>
        <v>4</v>
      </c>
      <c r="J75" s="58">
        <f t="shared" si="24"/>
        <v>6</v>
      </c>
    </row>
    <row r="76" spans="1:10" ht="12.75" customHeight="1">
      <c r="A76" s="43" t="s">
        <v>26</v>
      </c>
      <c r="B76" s="59">
        <v>0</v>
      </c>
      <c r="C76" s="58">
        <v>1</v>
      </c>
      <c r="D76" s="60">
        <f t="shared" si="25"/>
        <v>1</v>
      </c>
      <c r="E76" s="57">
        <v>0</v>
      </c>
      <c r="F76" s="58">
        <v>1</v>
      </c>
      <c r="G76" s="60">
        <f t="shared" si="23"/>
        <v>1</v>
      </c>
      <c r="H76" s="57">
        <f t="shared" si="26"/>
        <v>0</v>
      </c>
      <c r="I76" s="58">
        <f t="shared" si="26"/>
        <v>2</v>
      </c>
      <c r="J76" s="60">
        <f t="shared" si="24"/>
        <v>2</v>
      </c>
    </row>
    <row r="77" spans="1:10" ht="12.75" customHeight="1">
      <c r="A77" s="61" t="s">
        <v>5</v>
      </c>
      <c r="B77" s="62">
        <f>SUM(B68:B76)</f>
        <v>16</v>
      </c>
      <c r="C77" s="63">
        <f aca="true" t="shared" si="27" ref="C77:J77">SUM(C68:C76)</f>
        <v>78</v>
      </c>
      <c r="D77" s="63">
        <f t="shared" si="27"/>
        <v>94</v>
      </c>
      <c r="E77" s="62">
        <f t="shared" si="27"/>
        <v>2</v>
      </c>
      <c r="F77" s="63">
        <f t="shared" si="27"/>
        <v>18</v>
      </c>
      <c r="G77" s="63">
        <f t="shared" si="27"/>
        <v>20</v>
      </c>
      <c r="H77" s="62">
        <f t="shared" si="27"/>
        <v>18</v>
      </c>
      <c r="I77" s="63">
        <f t="shared" si="27"/>
        <v>96</v>
      </c>
      <c r="J77" s="63">
        <f t="shared" si="27"/>
        <v>114</v>
      </c>
    </row>
    <row r="79" spans="1:10" ht="12.75" customHeight="1">
      <c r="A79" s="48" t="s">
        <v>11</v>
      </c>
      <c r="B79" s="49"/>
      <c r="C79" s="49"/>
      <c r="D79" s="49"/>
      <c r="E79" s="49"/>
      <c r="F79" s="49"/>
      <c r="G79" s="49"/>
      <c r="H79" s="49"/>
      <c r="I79" s="49"/>
      <c r="J79" s="49"/>
    </row>
    <row r="80" ht="12.75" customHeight="1" thickBot="1"/>
    <row r="81" spans="1:10" ht="12.75" customHeight="1">
      <c r="A81" s="50"/>
      <c r="B81" s="51" t="s">
        <v>3</v>
      </c>
      <c r="C81" s="52"/>
      <c r="D81" s="52"/>
      <c r="E81" s="51" t="s">
        <v>4</v>
      </c>
      <c r="F81" s="52"/>
      <c r="G81" s="52"/>
      <c r="H81" s="51" t="s">
        <v>5</v>
      </c>
      <c r="I81" s="52"/>
      <c r="J81" s="52"/>
    </row>
    <row r="82" spans="1:10" ht="12.75" customHeight="1">
      <c r="A82" s="121" t="s">
        <v>17</v>
      </c>
      <c r="B82" s="53" t="s">
        <v>6</v>
      </c>
      <c r="C82" s="54" t="s">
        <v>7</v>
      </c>
      <c r="D82" s="54" t="s">
        <v>5</v>
      </c>
      <c r="E82" s="53" t="s">
        <v>6</v>
      </c>
      <c r="F82" s="54" t="s">
        <v>7</v>
      </c>
      <c r="G82" s="54" t="s">
        <v>5</v>
      </c>
      <c r="H82" s="53" t="s">
        <v>6</v>
      </c>
      <c r="I82" s="54" t="s">
        <v>7</v>
      </c>
      <c r="J82" s="54" t="s">
        <v>5</v>
      </c>
    </row>
    <row r="83" spans="1:10" ht="12.75" customHeight="1">
      <c r="A83" s="55"/>
      <c r="B83" s="56"/>
      <c r="C83" s="55"/>
      <c r="D83" s="55"/>
      <c r="E83" s="56"/>
      <c r="F83" s="55"/>
      <c r="G83" s="55"/>
      <c r="H83" s="56"/>
      <c r="I83" s="55"/>
      <c r="J83" s="55"/>
    </row>
    <row r="84" spans="1:10" ht="12.75" customHeight="1">
      <c r="A84" s="43" t="s">
        <v>18</v>
      </c>
      <c r="B84" s="57">
        <v>0</v>
      </c>
      <c r="C84" s="58">
        <v>0</v>
      </c>
      <c r="D84" s="58">
        <f>SUM(B84:C84)</f>
        <v>0</v>
      </c>
      <c r="E84" s="57">
        <v>4</v>
      </c>
      <c r="F84" s="58">
        <v>26</v>
      </c>
      <c r="G84" s="58">
        <f aca="true" t="shared" si="28" ref="G84:G92">SUM(E84:F84)</f>
        <v>30</v>
      </c>
      <c r="H84" s="57">
        <f>SUM(B84,E84)</f>
        <v>4</v>
      </c>
      <c r="I84" s="58">
        <f>SUM(C84,F84)</f>
        <v>26</v>
      </c>
      <c r="J84" s="58">
        <f aca="true" t="shared" si="29" ref="J84:J92">SUM(H84:I84)</f>
        <v>30</v>
      </c>
    </row>
    <row r="85" spans="1:10" ht="12.75" customHeight="1">
      <c r="A85" s="43" t="s">
        <v>19</v>
      </c>
      <c r="B85" s="57">
        <v>2</v>
      </c>
      <c r="C85" s="58">
        <v>9</v>
      </c>
      <c r="D85" s="58">
        <f aca="true" t="shared" si="30" ref="D85:D92">SUM(B85:C85)</f>
        <v>11</v>
      </c>
      <c r="E85" s="57">
        <v>18</v>
      </c>
      <c r="F85" s="58">
        <v>96</v>
      </c>
      <c r="G85" s="58">
        <f t="shared" si="28"/>
        <v>114</v>
      </c>
      <c r="H85" s="57">
        <f aca="true" t="shared" si="31" ref="H85:I92">SUM(B85,E85)</f>
        <v>20</v>
      </c>
      <c r="I85" s="58">
        <f t="shared" si="31"/>
        <v>105</v>
      </c>
      <c r="J85" s="58">
        <f t="shared" si="29"/>
        <v>125</v>
      </c>
    </row>
    <row r="86" spans="1:10" ht="12.75" customHeight="1">
      <c r="A86" s="43" t="s">
        <v>20</v>
      </c>
      <c r="B86" s="57">
        <v>8</v>
      </c>
      <c r="C86" s="58">
        <v>89</v>
      </c>
      <c r="D86" s="58">
        <f t="shared" si="30"/>
        <v>97</v>
      </c>
      <c r="E86" s="57">
        <v>2</v>
      </c>
      <c r="F86" s="58">
        <v>36</v>
      </c>
      <c r="G86" s="58">
        <f t="shared" si="28"/>
        <v>38</v>
      </c>
      <c r="H86" s="57">
        <f t="shared" si="31"/>
        <v>10</v>
      </c>
      <c r="I86" s="58">
        <f t="shared" si="31"/>
        <v>125</v>
      </c>
      <c r="J86" s="58">
        <f t="shared" si="29"/>
        <v>135</v>
      </c>
    </row>
    <row r="87" spans="1:10" ht="12.75" customHeight="1">
      <c r="A87" s="43" t="s">
        <v>21</v>
      </c>
      <c r="B87" s="59">
        <v>21</v>
      </c>
      <c r="C87" s="58">
        <v>120</v>
      </c>
      <c r="D87" s="58">
        <f t="shared" si="30"/>
        <v>141</v>
      </c>
      <c r="E87" s="57">
        <v>2</v>
      </c>
      <c r="F87" s="58">
        <v>28</v>
      </c>
      <c r="G87" s="58">
        <f t="shared" si="28"/>
        <v>30</v>
      </c>
      <c r="H87" s="57">
        <f t="shared" si="31"/>
        <v>23</v>
      </c>
      <c r="I87" s="58">
        <f t="shared" si="31"/>
        <v>148</v>
      </c>
      <c r="J87" s="58">
        <f t="shared" si="29"/>
        <v>171</v>
      </c>
    </row>
    <row r="88" spans="1:10" ht="12.75" customHeight="1">
      <c r="A88" s="43" t="s">
        <v>22</v>
      </c>
      <c r="B88" s="59">
        <v>15</v>
      </c>
      <c r="C88" s="58">
        <v>87</v>
      </c>
      <c r="D88" s="58">
        <f t="shared" si="30"/>
        <v>102</v>
      </c>
      <c r="E88" s="57">
        <v>0</v>
      </c>
      <c r="F88" s="58">
        <v>14</v>
      </c>
      <c r="G88" s="58">
        <f t="shared" si="28"/>
        <v>14</v>
      </c>
      <c r="H88" s="57">
        <f t="shared" si="31"/>
        <v>15</v>
      </c>
      <c r="I88" s="58">
        <f t="shared" si="31"/>
        <v>101</v>
      </c>
      <c r="J88" s="58">
        <f t="shared" si="29"/>
        <v>116</v>
      </c>
    </row>
    <row r="89" spans="1:10" ht="12.75" customHeight="1">
      <c r="A89" s="43" t="s">
        <v>23</v>
      </c>
      <c r="B89" s="59">
        <v>12</v>
      </c>
      <c r="C89" s="58">
        <v>78</v>
      </c>
      <c r="D89" s="58">
        <f t="shared" si="30"/>
        <v>90</v>
      </c>
      <c r="E89" s="57">
        <v>2</v>
      </c>
      <c r="F89" s="58">
        <v>7</v>
      </c>
      <c r="G89" s="58">
        <f t="shared" si="28"/>
        <v>9</v>
      </c>
      <c r="H89" s="57">
        <f t="shared" si="31"/>
        <v>14</v>
      </c>
      <c r="I89" s="58">
        <f t="shared" si="31"/>
        <v>85</v>
      </c>
      <c r="J89" s="58">
        <f t="shared" si="29"/>
        <v>99</v>
      </c>
    </row>
    <row r="90" spans="1:10" ht="12.75" customHeight="1">
      <c r="A90" s="43" t="s">
        <v>24</v>
      </c>
      <c r="B90" s="59">
        <v>14</v>
      </c>
      <c r="C90" s="58">
        <v>73</v>
      </c>
      <c r="D90" s="58">
        <f t="shared" si="30"/>
        <v>87</v>
      </c>
      <c r="E90" s="57">
        <v>1</v>
      </c>
      <c r="F90" s="58">
        <v>4</v>
      </c>
      <c r="G90" s="58">
        <f t="shared" si="28"/>
        <v>5</v>
      </c>
      <c r="H90" s="57">
        <f t="shared" si="31"/>
        <v>15</v>
      </c>
      <c r="I90" s="58">
        <f t="shared" si="31"/>
        <v>77</v>
      </c>
      <c r="J90" s="58">
        <f t="shared" si="29"/>
        <v>92</v>
      </c>
    </row>
    <row r="91" spans="1:10" ht="12.75" customHeight="1">
      <c r="A91" s="43" t="s">
        <v>25</v>
      </c>
      <c r="B91" s="59">
        <v>27</v>
      </c>
      <c r="C91" s="58">
        <v>93</v>
      </c>
      <c r="D91" s="58">
        <f t="shared" si="30"/>
        <v>120</v>
      </c>
      <c r="E91" s="57">
        <v>1</v>
      </c>
      <c r="F91" s="58">
        <v>5</v>
      </c>
      <c r="G91" s="58">
        <f t="shared" si="28"/>
        <v>6</v>
      </c>
      <c r="H91" s="57">
        <f t="shared" si="31"/>
        <v>28</v>
      </c>
      <c r="I91" s="58">
        <f t="shared" si="31"/>
        <v>98</v>
      </c>
      <c r="J91" s="58">
        <f t="shared" si="29"/>
        <v>126</v>
      </c>
    </row>
    <row r="92" spans="1:10" ht="12.75" customHeight="1">
      <c r="A92" s="43" t="s">
        <v>26</v>
      </c>
      <c r="B92" s="59">
        <v>2</v>
      </c>
      <c r="C92" s="58">
        <v>23</v>
      </c>
      <c r="D92" s="60">
        <f t="shared" si="30"/>
        <v>25</v>
      </c>
      <c r="E92" s="57">
        <v>1</v>
      </c>
      <c r="F92" s="58">
        <v>4</v>
      </c>
      <c r="G92" s="60">
        <f t="shared" si="28"/>
        <v>5</v>
      </c>
      <c r="H92" s="57">
        <f t="shared" si="31"/>
        <v>3</v>
      </c>
      <c r="I92" s="58">
        <f t="shared" si="31"/>
        <v>27</v>
      </c>
      <c r="J92" s="60">
        <f t="shared" si="29"/>
        <v>30</v>
      </c>
    </row>
    <row r="93" spans="1:10" ht="12.75" customHeight="1">
      <c r="A93" s="61" t="s">
        <v>5</v>
      </c>
      <c r="B93" s="62">
        <f>SUM(B84:B92)</f>
        <v>101</v>
      </c>
      <c r="C93" s="63">
        <f aca="true" t="shared" si="32" ref="C93:J93">SUM(C84:C92)</f>
        <v>572</v>
      </c>
      <c r="D93" s="63">
        <f t="shared" si="32"/>
        <v>673</v>
      </c>
      <c r="E93" s="62">
        <f t="shared" si="32"/>
        <v>31</v>
      </c>
      <c r="F93" s="63">
        <f t="shared" si="32"/>
        <v>220</v>
      </c>
      <c r="G93" s="63">
        <f t="shared" si="32"/>
        <v>251</v>
      </c>
      <c r="H93" s="62">
        <f t="shared" si="32"/>
        <v>132</v>
      </c>
      <c r="I93" s="63">
        <f t="shared" si="32"/>
        <v>792</v>
      </c>
      <c r="J93" s="63">
        <f t="shared" si="32"/>
        <v>924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72" r:id="rId1"/>
  <headerFooter alignWithMargins="0">
    <oddFooter>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76" sqref="A76"/>
    </sheetView>
  </sheetViews>
  <sheetFormatPr defaultColWidth="9.140625" defaultRowHeight="12.75"/>
  <cols>
    <col min="1" max="1" width="33.140625" style="2" customWidth="1"/>
    <col min="2" max="10" width="9.710937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5</v>
      </c>
      <c r="C12" s="16">
        <v>167</v>
      </c>
      <c r="D12" s="16">
        <f>SUM(B12:C12)</f>
        <v>172</v>
      </c>
      <c r="E12" s="17">
        <v>3</v>
      </c>
      <c r="F12" s="16">
        <v>97</v>
      </c>
      <c r="G12" s="16">
        <f>SUM(E12:F12)</f>
        <v>100</v>
      </c>
      <c r="H12" s="17">
        <f aca="true" t="shared" si="0" ref="H12:I15">SUM(B12,E12)</f>
        <v>8</v>
      </c>
      <c r="I12" s="16">
        <f t="shared" si="0"/>
        <v>264</v>
      </c>
      <c r="J12" s="16">
        <f>SUM(H12:I12)</f>
        <v>272</v>
      </c>
    </row>
    <row r="13" spans="1:10" ht="12.75">
      <c r="A13" s="2" t="s">
        <v>39</v>
      </c>
      <c r="B13" s="15">
        <v>6</v>
      </c>
      <c r="C13" s="16">
        <v>790</v>
      </c>
      <c r="D13" s="16">
        <f>SUM(B13:C13)</f>
        <v>796</v>
      </c>
      <c r="E13" s="17">
        <v>5</v>
      </c>
      <c r="F13" s="16">
        <v>350</v>
      </c>
      <c r="G13" s="16">
        <f>SUM(E13:F13)</f>
        <v>355</v>
      </c>
      <c r="H13" s="17">
        <f t="shared" si="0"/>
        <v>11</v>
      </c>
      <c r="I13" s="16">
        <f t="shared" si="0"/>
        <v>1140</v>
      </c>
      <c r="J13" s="16">
        <f>SUM(H13:I13)</f>
        <v>1151</v>
      </c>
    </row>
    <row r="14" spans="1:10" ht="12.75">
      <c r="A14" s="2" t="s">
        <v>40</v>
      </c>
      <c r="B14" s="15">
        <v>0</v>
      </c>
      <c r="C14" s="18">
        <v>2</v>
      </c>
      <c r="D14" s="16">
        <f>SUM(B14:C14)</f>
        <v>2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2</v>
      </c>
      <c r="J14" s="16">
        <f>SUM(H14:I14)</f>
        <v>2</v>
      </c>
    </row>
    <row r="15" spans="1:10" ht="12.75">
      <c r="A15" s="2" t="s">
        <v>41</v>
      </c>
      <c r="B15" s="17">
        <v>4</v>
      </c>
      <c r="C15" s="16">
        <v>282</v>
      </c>
      <c r="D15" s="16">
        <f>SUM(B15:C15)</f>
        <v>286</v>
      </c>
      <c r="E15" s="17">
        <v>5</v>
      </c>
      <c r="F15" s="16">
        <v>128</v>
      </c>
      <c r="G15" s="16">
        <f>SUM(E15:F15)</f>
        <v>133</v>
      </c>
      <c r="H15" s="17">
        <f t="shared" si="0"/>
        <v>9</v>
      </c>
      <c r="I15" s="16">
        <f t="shared" si="0"/>
        <v>410</v>
      </c>
      <c r="J15" s="16">
        <f>SUM(H15:I15)</f>
        <v>419</v>
      </c>
    </row>
    <row r="16" spans="1:10" s="1" customFormat="1" ht="12.75">
      <c r="A16" s="13" t="s">
        <v>5</v>
      </c>
      <c r="B16" s="19">
        <f>SUM(B12:B15)</f>
        <v>15</v>
      </c>
      <c r="C16" s="20">
        <f aca="true" t="shared" si="1" ref="C16:J16">SUM(C12:C15)</f>
        <v>1241</v>
      </c>
      <c r="D16" s="20">
        <f t="shared" si="1"/>
        <v>1256</v>
      </c>
      <c r="E16" s="19">
        <f t="shared" si="1"/>
        <v>13</v>
      </c>
      <c r="F16" s="20">
        <f t="shared" si="1"/>
        <v>575</v>
      </c>
      <c r="G16" s="20">
        <f t="shared" si="1"/>
        <v>588</v>
      </c>
      <c r="H16" s="19">
        <f t="shared" si="1"/>
        <v>28</v>
      </c>
      <c r="I16" s="20">
        <f t="shared" si="1"/>
        <v>1816</v>
      </c>
      <c r="J16" s="20">
        <f t="shared" si="1"/>
        <v>1844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5</v>
      </c>
      <c r="D19" s="16">
        <f>SUM(B19:C19)</f>
        <v>5</v>
      </c>
      <c r="E19" s="17">
        <v>0</v>
      </c>
      <c r="F19" s="16">
        <v>3</v>
      </c>
      <c r="G19" s="16">
        <f>SUM(E19:F19)</f>
        <v>3</v>
      </c>
      <c r="H19" s="17">
        <f aca="true" t="shared" si="2" ref="H19:I22">SUM(B19,E19)</f>
        <v>0</v>
      </c>
      <c r="I19" s="16">
        <f t="shared" si="2"/>
        <v>8</v>
      </c>
      <c r="J19" s="16">
        <f>SUM(H19:I19)</f>
        <v>8</v>
      </c>
    </row>
    <row r="20" spans="1:10" ht="12.75">
      <c r="A20" s="2" t="s">
        <v>39</v>
      </c>
      <c r="B20" s="15">
        <v>0</v>
      </c>
      <c r="C20" s="18">
        <v>12</v>
      </c>
      <c r="D20" s="16">
        <f>SUM(B20:C20)</f>
        <v>12</v>
      </c>
      <c r="E20" s="17">
        <v>0</v>
      </c>
      <c r="F20" s="16">
        <v>5</v>
      </c>
      <c r="G20" s="16">
        <f>SUM(E20:F20)</f>
        <v>5</v>
      </c>
      <c r="H20" s="17">
        <f t="shared" si="2"/>
        <v>0</v>
      </c>
      <c r="I20" s="16">
        <f t="shared" si="2"/>
        <v>17</v>
      </c>
      <c r="J20" s="16">
        <f>SUM(H20:I20)</f>
        <v>17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0</v>
      </c>
      <c r="C22" s="18">
        <v>0</v>
      </c>
      <c r="D22" s="16">
        <f>SUM(B22:C22)</f>
        <v>0</v>
      </c>
      <c r="E22" s="17">
        <v>0</v>
      </c>
      <c r="F22" s="16"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17</v>
      </c>
      <c r="D23" s="20">
        <f t="shared" si="3"/>
        <v>17</v>
      </c>
      <c r="E23" s="19">
        <f t="shared" si="3"/>
        <v>0</v>
      </c>
      <c r="F23" s="20">
        <f t="shared" si="3"/>
        <v>8</v>
      </c>
      <c r="G23" s="20">
        <f t="shared" si="3"/>
        <v>8</v>
      </c>
      <c r="H23" s="19">
        <f t="shared" si="3"/>
        <v>0</v>
      </c>
      <c r="I23" s="20">
        <f t="shared" si="3"/>
        <v>25</v>
      </c>
      <c r="J23" s="20">
        <f t="shared" si="3"/>
        <v>25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5</v>
      </c>
      <c r="C26" s="16">
        <f t="shared" si="4"/>
        <v>172</v>
      </c>
      <c r="D26" s="16">
        <f>SUM(B26:C26)</f>
        <v>177</v>
      </c>
      <c r="E26" s="17">
        <f aca="true" t="shared" si="5" ref="E26:F29">SUM(E12,E19)</f>
        <v>3</v>
      </c>
      <c r="F26" s="16">
        <f t="shared" si="5"/>
        <v>100</v>
      </c>
      <c r="G26" s="16">
        <f>SUM(E26:F26)</f>
        <v>103</v>
      </c>
      <c r="H26" s="17">
        <f aca="true" t="shared" si="6" ref="H26:I29">SUM(B26,E26)</f>
        <v>8</v>
      </c>
      <c r="I26" s="16">
        <f t="shared" si="6"/>
        <v>272</v>
      </c>
      <c r="J26" s="16">
        <f>SUM(H26:I26)</f>
        <v>280</v>
      </c>
    </row>
    <row r="27" spans="1:10" ht="12.75">
      <c r="A27" s="2" t="s">
        <v>39</v>
      </c>
      <c r="B27" s="17">
        <f t="shared" si="4"/>
        <v>6</v>
      </c>
      <c r="C27" s="16">
        <f t="shared" si="4"/>
        <v>802</v>
      </c>
      <c r="D27" s="16">
        <f>SUM(B27:C27)</f>
        <v>808</v>
      </c>
      <c r="E27" s="17">
        <f t="shared" si="5"/>
        <v>5</v>
      </c>
      <c r="F27" s="16">
        <f t="shared" si="5"/>
        <v>355</v>
      </c>
      <c r="G27" s="16">
        <f>SUM(E27:F27)</f>
        <v>360</v>
      </c>
      <c r="H27" s="17">
        <f t="shared" si="6"/>
        <v>11</v>
      </c>
      <c r="I27" s="16">
        <f t="shared" si="6"/>
        <v>1157</v>
      </c>
      <c r="J27" s="16">
        <f>SUM(H27:I27)</f>
        <v>1168</v>
      </c>
    </row>
    <row r="28" spans="1:10" ht="12.75">
      <c r="A28" s="2" t="s">
        <v>40</v>
      </c>
      <c r="B28" s="17">
        <f t="shared" si="4"/>
        <v>0</v>
      </c>
      <c r="C28" s="16">
        <f t="shared" si="4"/>
        <v>2</v>
      </c>
      <c r="D28" s="16">
        <f>SUM(B28:C28)</f>
        <v>2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2</v>
      </c>
      <c r="J28" s="16">
        <f>SUM(H28:I28)</f>
        <v>2</v>
      </c>
    </row>
    <row r="29" spans="1:10" ht="12.75">
      <c r="A29" s="2" t="s">
        <v>41</v>
      </c>
      <c r="B29" s="17">
        <f t="shared" si="4"/>
        <v>4</v>
      </c>
      <c r="C29" s="16">
        <f t="shared" si="4"/>
        <v>282</v>
      </c>
      <c r="D29" s="16">
        <f>SUM(B29:C29)</f>
        <v>286</v>
      </c>
      <c r="E29" s="17">
        <f t="shared" si="5"/>
        <v>5</v>
      </c>
      <c r="F29" s="16">
        <f t="shared" si="5"/>
        <v>128</v>
      </c>
      <c r="G29" s="16">
        <f>SUM(E29:F29)</f>
        <v>133</v>
      </c>
      <c r="H29" s="17">
        <f t="shared" si="6"/>
        <v>9</v>
      </c>
      <c r="I29" s="16">
        <f t="shared" si="6"/>
        <v>410</v>
      </c>
      <c r="J29" s="16">
        <f>SUM(H29:I29)</f>
        <v>419</v>
      </c>
    </row>
    <row r="30" spans="1:10" s="1" customFormat="1" ht="12.75">
      <c r="A30" s="13" t="s">
        <v>5</v>
      </c>
      <c r="B30" s="19">
        <f aca="true" t="shared" si="7" ref="B30:J30">SUM(B26:B29)</f>
        <v>15</v>
      </c>
      <c r="C30" s="20">
        <f t="shared" si="7"/>
        <v>1258</v>
      </c>
      <c r="D30" s="20">
        <f>SUM(B30:C30)</f>
        <v>1273</v>
      </c>
      <c r="E30" s="19">
        <f t="shared" si="7"/>
        <v>13</v>
      </c>
      <c r="F30" s="20">
        <f t="shared" si="7"/>
        <v>583</v>
      </c>
      <c r="G30" s="20">
        <f>SUM(E30:F30)</f>
        <v>596</v>
      </c>
      <c r="H30" s="19">
        <f t="shared" si="7"/>
        <v>28</v>
      </c>
      <c r="I30" s="20">
        <f t="shared" si="7"/>
        <v>1841</v>
      </c>
      <c r="J30" s="20">
        <f t="shared" si="7"/>
        <v>1869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70</v>
      </c>
      <c r="C34" s="16">
        <v>462</v>
      </c>
      <c r="D34" s="16">
        <f>SUM(B34:C34)</f>
        <v>532</v>
      </c>
      <c r="E34" s="17">
        <v>77</v>
      </c>
      <c r="F34" s="16">
        <v>345</v>
      </c>
      <c r="G34" s="16">
        <f>SUM(E34:F34)</f>
        <v>422</v>
      </c>
      <c r="H34" s="17">
        <f aca="true" t="shared" si="8" ref="H34:I37">SUM(B34,E34)</f>
        <v>147</v>
      </c>
      <c r="I34" s="16">
        <f t="shared" si="8"/>
        <v>807</v>
      </c>
      <c r="J34" s="16">
        <f>SUM(H34:I34)</f>
        <v>954</v>
      </c>
    </row>
    <row r="35" spans="1:10" ht="12.75">
      <c r="A35" s="2" t="s">
        <v>39</v>
      </c>
      <c r="B35" s="15">
        <v>205</v>
      </c>
      <c r="C35" s="16">
        <v>1706</v>
      </c>
      <c r="D35" s="16">
        <f>SUM(B35:C35)</f>
        <v>1911</v>
      </c>
      <c r="E35" s="17">
        <v>180</v>
      </c>
      <c r="F35" s="16">
        <v>711</v>
      </c>
      <c r="G35" s="16">
        <f>SUM(E35:F35)</f>
        <v>891</v>
      </c>
      <c r="H35" s="17">
        <f t="shared" si="8"/>
        <v>385</v>
      </c>
      <c r="I35" s="16">
        <f t="shared" si="8"/>
        <v>2417</v>
      </c>
      <c r="J35" s="16">
        <f>SUM(H35:I35)</f>
        <v>2802</v>
      </c>
    </row>
    <row r="36" spans="1:10" ht="12.75">
      <c r="A36" s="2" t="s">
        <v>40</v>
      </c>
      <c r="B36" s="15">
        <v>0</v>
      </c>
      <c r="C36" s="18">
        <v>2</v>
      </c>
      <c r="D36" s="16">
        <f>SUM(B36:C36)</f>
        <v>2</v>
      </c>
      <c r="E36" s="15">
        <v>0</v>
      </c>
      <c r="F36" s="16">
        <v>0</v>
      </c>
      <c r="G36" s="16">
        <f>SUM(E36:F36)</f>
        <v>0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41</v>
      </c>
      <c r="B37" s="17">
        <v>95</v>
      </c>
      <c r="C37" s="16">
        <v>680</v>
      </c>
      <c r="D37" s="16">
        <f>SUM(B37:C37)</f>
        <v>775</v>
      </c>
      <c r="E37" s="17">
        <v>61</v>
      </c>
      <c r="F37" s="16">
        <v>318</v>
      </c>
      <c r="G37" s="16">
        <f>SUM(E37:F37)</f>
        <v>379</v>
      </c>
      <c r="H37" s="17">
        <f t="shared" si="8"/>
        <v>156</v>
      </c>
      <c r="I37" s="16">
        <f t="shared" si="8"/>
        <v>998</v>
      </c>
      <c r="J37" s="16">
        <f>SUM(H37:I37)</f>
        <v>1154</v>
      </c>
    </row>
    <row r="38" spans="1:10" s="1" customFormat="1" ht="12.75">
      <c r="A38" s="13" t="s">
        <v>5</v>
      </c>
      <c r="B38" s="19">
        <f>SUM(B34:B37)</f>
        <v>370</v>
      </c>
      <c r="C38" s="20">
        <f aca="true" t="shared" si="9" ref="C38:J38">SUM(C34:C37)</f>
        <v>2850</v>
      </c>
      <c r="D38" s="20">
        <f t="shared" si="9"/>
        <v>3220</v>
      </c>
      <c r="E38" s="19">
        <f t="shared" si="9"/>
        <v>318</v>
      </c>
      <c r="F38" s="20">
        <f t="shared" si="9"/>
        <v>1374</v>
      </c>
      <c r="G38" s="20">
        <f t="shared" si="9"/>
        <v>1692</v>
      </c>
      <c r="H38" s="19">
        <f t="shared" si="9"/>
        <v>688</v>
      </c>
      <c r="I38" s="20">
        <f t="shared" si="9"/>
        <v>4224</v>
      </c>
      <c r="J38" s="20">
        <f t="shared" si="9"/>
        <v>4912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50</v>
      </c>
      <c r="C41" s="16">
        <v>536</v>
      </c>
      <c r="D41" s="130">
        <f>SUM(B41:C41)</f>
        <v>586</v>
      </c>
      <c r="E41" s="132">
        <v>7</v>
      </c>
      <c r="F41" s="132">
        <v>250</v>
      </c>
      <c r="G41" s="16">
        <f>SUM(E41:F41)</f>
        <v>257</v>
      </c>
      <c r="H41" s="17">
        <f aca="true" t="shared" si="10" ref="H41:I44">SUM(B41,E41)</f>
        <v>57</v>
      </c>
      <c r="I41" s="16">
        <f t="shared" si="10"/>
        <v>786</v>
      </c>
      <c r="J41" s="16">
        <f>SUM(H41:I41)</f>
        <v>843</v>
      </c>
    </row>
    <row r="42" spans="1:10" ht="12.75">
      <c r="A42" s="2" t="s">
        <v>39</v>
      </c>
      <c r="B42" s="15">
        <v>71</v>
      </c>
      <c r="C42" s="18">
        <v>1048</v>
      </c>
      <c r="D42" s="130">
        <f>SUM(B42:C42)</f>
        <v>1119</v>
      </c>
      <c r="E42" s="132">
        <v>31</v>
      </c>
      <c r="F42" s="132">
        <v>530</v>
      </c>
      <c r="G42" s="16">
        <f>SUM(E42:F42)</f>
        <v>561</v>
      </c>
      <c r="H42" s="17">
        <f t="shared" si="10"/>
        <v>102</v>
      </c>
      <c r="I42" s="16">
        <f t="shared" si="10"/>
        <v>1578</v>
      </c>
      <c r="J42" s="16">
        <f>SUM(H42:I42)</f>
        <v>1680</v>
      </c>
    </row>
    <row r="43" spans="1:10" ht="12.75">
      <c r="A43" s="2" t="s">
        <v>40</v>
      </c>
      <c r="B43" s="15">
        <v>1</v>
      </c>
      <c r="C43" s="21">
        <v>24</v>
      </c>
      <c r="D43" s="130">
        <f>SUM(B43:C43)</f>
        <v>25</v>
      </c>
      <c r="E43" s="15">
        <v>2</v>
      </c>
      <c r="F43" s="132">
        <v>11</v>
      </c>
      <c r="G43" s="16">
        <f>SUM(E43:F43)</f>
        <v>13</v>
      </c>
      <c r="H43" s="17">
        <f t="shared" si="10"/>
        <v>3</v>
      </c>
      <c r="I43" s="16">
        <f t="shared" si="10"/>
        <v>35</v>
      </c>
      <c r="J43" s="16">
        <f>SUM(H43:I43)</f>
        <v>38</v>
      </c>
    </row>
    <row r="44" spans="1:10" ht="12.75">
      <c r="A44" s="2" t="s">
        <v>41</v>
      </c>
      <c r="B44" s="15">
        <v>11</v>
      </c>
      <c r="C44" s="18">
        <v>239</v>
      </c>
      <c r="D44" s="131">
        <f>SUM(B44:C44)</f>
        <v>250</v>
      </c>
      <c r="E44" s="132">
        <v>1</v>
      </c>
      <c r="F44" s="132">
        <v>132</v>
      </c>
      <c r="G44" s="16">
        <f>SUM(E44:F44)</f>
        <v>133</v>
      </c>
      <c r="H44" s="17">
        <f t="shared" si="10"/>
        <v>12</v>
      </c>
      <c r="I44" s="16">
        <f t="shared" si="10"/>
        <v>371</v>
      </c>
      <c r="J44" s="16">
        <f>SUM(H44:I44)</f>
        <v>383</v>
      </c>
    </row>
    <row r="45" spans="1:10" s="1" customFormat="1" ht="12.75">
      <c r="A45" s="13" t="s">
        <v>5</v>
      </c>
      <c r="B45" s="22">
        <f aca="true" t="shared" si="11" ref="B45:J45">SUM(B41:B44)</f>
        <v>133</v>
      </c>
      <c r="C45" s="20">
        <f t="shared" si="11"/>
        <v>1847</v>
      </c>
      <c r="D45" s="20">
        <f t="shared" si="11"/>
        <v>1980</v>
      </c>
      <c r="E45" s="19">
        <f t="shared" si="11"/>
        <v>41</v>
      </c>
      <c r="F45" s="20">
        <f t="shared" si="11"/>
        <v>923</v>
      </c>
      <c r="G45" s="20">
        <f t="shared" si="11"/>
        <v>964</v>
      </c>
      <c r="H45" s="19">
        <f t="shared" si="11"/>
        <v>174</v>
      </c>
      <c r="I45" s="20">
        <f t="shared" si="11"/>
        <v>2770</v>
      </c>
      <c r="J45" s="20">
        <f t="shared" si="11"/>
        <v>2944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120</v>
      </c>
      <c r="C48" s="16">
        <f t="shared" si="12"/>
        <v>998</v>
      </c>
      <c r="D48" s="16">
        <f>SUM(B48:C48)</f>
        <v>1118</v>
      </c>
      <c r="E48" s="17">
        <f aca="true" t="shared" si="13" ref="E48:F51">SUM(E34,E41)</f>
        <v>84</v>
      </c>
      <c r="F48" s="16">
        <f t="shared" si="13"/>
        <v>595</v>
      </c>
      <c r="G48" s="16">
        <f>SUM(E48:F48)</f>
        <v>679</v>
      </c>
      <c r="H48" s="17">
        <f aca="true" t="shared" si="14" ref="H48:I51">SUM(B48,E48)</f>
        <v>204</v>
      </c>
      <c r="I48" s="16">
        <f t="shared" si="14"/>
        <v>1593</v>
      </c>
      <c r="J48" s="16">
        <f>SUM(H48:I48)</f>
        <v>1797</v>
      </c>
    </row>
    <row r="49" spans="1:10" ht="12.75">
      <c r="A49" s="2" t="s">
        <v>39</v>
      </c>
      <c r="B49" s="17">
        <f t="shared" si="12"/>
        <v>276</v>
      </c>
      <c r="C49" s="16">
        <f t="shared" si="12"/>
        <v>2754</v>
      </c>
      <c r="D49" s="16">
        <f>SUM(B49:C49)</f>
        <v>3030</v>
      </c>
      <c r="E49" s="17">
        <f t="shared" si="13"/>
        <v>211</v>
      </c>
      <c r="F49" s="16">
        <f t="shared" si="13"/>
        <v>1241</v>
      </c>
      <c r="G49" s="16">
        <f>SUM(E49:F49)</f>
        <v>1452</v>
      </c>
      <c r="H49" s="17">
        <f t="shared" si="14"/>
        <v>487</v>
      </c>
      <c r="I49" s="16">
        <f t="shared" si="14"/>
        <v>3995</v>
      </c>
      <c r="J49" s="16">
        <f>SUM(H49:I49)</f>
        <v>4482</v>
      </c>
    </row>
    <row r="50" spans="1:10" ht="12.75">
      <c r="A50" s="2" t="s">
        <v>40</v>
      </c>
      <c r="B50" s="17">
        <f t="shared" si="12"/>
        <v>1</v>
      </c>
      <c r="C50" s="16">
        <f t="shared" si="12"/>
        <v>26</v>
      </c>
      <c r="D50" s="16">
        <f>SUM(B50:C50)</f>
        <v>27</v>
      </c>
      <c r="E50" s="17">
        <f t="shared" si="13"/>
        <v>2</v>
      </c>
      <c r="F50" s="16">
        <f t="shared" si="13"/>
        <v>11</v>
      </c>
      <c r="G50" s="16">
        <f>SUM(E50:F50)</f>
        <v>13</v>
      </c>
      <c r="H50" s="17">
        <f t="shared" si="14"/>
        <v>3</v>
      </c>
      <c r="I50" s="16">
        <f t="shared" si="14"/>
        <v>37</v>
      </c>
      <c r="J50" s="16">
        <f>SUM(H50:I50)</f>
        <v>40</v>
      </c>
    </row>
    <row r="51" spans="1:10" ht="12.75">
      <c r="A51" s="2" t="s">
        <v>41</v>
      </c>
      <c r="B51" s="17">
        <f t="shared" si="12"/>
        <v>106</v>
      </c>
      <c r="C51" s="16">
        <f t="shared" si="12"/>
        <v>919</v>
      </c>
      <c r="D51" s="16">
        <f>SUM(B51:C51)</f>
        <v>1025</v>
      </c>
      <c r="E51" s="17">
        <f t="shared" si="13"/>
        <v>62</v>
      </c>
      <c r="F51" s="16">
        <f t="shared" si="13"/>
        <v>450</v>
      </c>
      <c r="G51" s="16">
        <f>SUM(E51:F51)</f>
        <v>512</v>
      </c>
      <c r="H51" s="17">
        <f t="shared" si="14"/>
        <v>168</v>
      </c>
      <c r="I51" s="16">
        <f t="shared" si="14"/>
        <v>1369</v>
      </c>
      <c r="J51" s="16">
        <f>SUM(H51:I51)</f>
        <v>1537</v>
      </c>
    </row>
    <row r="52" spans="1:10" s="1" customFormat="1" ht="12.75">
      <c r="A52" s="13" t="s">
        <v>5</v>
      </c>
      <c r="B52" s="19">
        <f>SUM(B48:B51)</f>
        <v>503</v>
      </c>
      <c r="C52" s="20">
        <f>SUM(C48:C51)</f>
        <v>4697</v>
      </c>
      <c r="D52" s="20">
        <f>SUM(B52:C52)</f>
        <v>5200</v>
      </c>
      <c r="E52" s="19">
        <f>SUM(E48:E51)</f>
        <v>359</v>
      </c>
      <c r="F52" s="20">
        <f>SUM(F48:F51)</f>
        <v>2297</v>
      </c>
      <c r="G52" s="20">
        <f>SUM(E52:F52)</f>
        <v>2656</v>
      </c>
      <c r="H52" s="19">
        <f>SUM(H48:H51)</f>
        <v>862</v>
      </c>
      <c r="I52" s="20">
        <f>SUM(I48:I51)</f>
        <v>6994</v>
      </c>
      <c r="J52" s="20">
        <f>SUM(J48:J51)</f>
        <v>7856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75</v>
      </c>
      <c r="C56" s="21">
        <f t="shared" si="15"/>
        <v>629</v>
      </c>
      <c r="D56" s="16">
        <f>SUM(B56:C56)</f>
        <v>704</v>
      </c>
      <c r="E56" s="17">
        <f aca="true" t="shared" si="16" ref="E56:F59">E12+E34</f>
        <v>80</v>
      </c>
      <c r="F56" s="109">
        <f t="shared" si="16"/>
        <v>442</v>
      </c>
      <c r="G56" s="16">
        <f>SUM(E56:F56)</f>
        <v>522</v>
      </c>
      <c r="H56" s="17">
        <f aca="true" t="shared" si="17" ref="H56:I59">SUM(B56,E56)</f>
        <v>155</v>
      </c>
      <c r="I56" s="16">
        <f t="shared" si="17"/>
        <v>1071</v>
      </c>
      <c r="J56" s="16">
        <f>SUM(H56:I56)</f>
        <v>1226</v>
      </c>
    </row>
    <row r="57" spans="1:10" ht="12.75">
      <c r="A57" s="2" t="s">
        <v>39</v>
      </c>
      <c r="B57" s="15">
        <f t="shared" si="15"/>
        <v>211</v>
      </c>
      <c r="C57" s="21">
        <f t="shared" si="15"/>
        <v>2496</v>
      </c>
      <c r="D57" s="16">
        <f>SUM(B57:C57)</f>
        <v>2707</v>
      </c>
      <c r="E57" s="17">
        <f t="shared" si="16"/>
        <v>185</v>
      </c>
      <c r="F57" s="109">
        <f t="shared" si="16"/>
        <v>1061</v>
      </c>
      <c r="G57" s="16">
        <f>SUM(E57:F57)</f>
        <v>1246</v>
      </c>
      <c r="H57" s="17">
        <f t="shared" si="17"/>
        <v>396</v>
      </c>
      <c r="I57" s="16">
        <f t="shared" si="17"/>
        <v>3557</v>
      </c>
      <c r="J57" s="16">
        <f>SUM(H57:I57)</f>
        <v>3953</v>
      </c>
    </row>
    <row r="58" spans="1:10" ht="12.75">
      <c r="A58" s="2" t="s">
        <v>40</v>
      </c>
      <c r="B58" s="15">
        <f t="shared" si="15"/>
        <v>0</v>
      </c>
      <c r="C58" s="21">
        <f t="shared" si="15"/>
        <v>4</v>
      </c>
      <c r="D58" s="16">
        <f>SUM(B58:C58)</f>
        <v>4</v>
      </c>
      <c r="E58" s="17">
        <f t="shared" si="16"/>
        <v>0</v>
      </c>
      <c r="F58" s="109">
        <f t="shared" si="16"/>
        <v>0</v>
      </c>
      <c r="G58" s="16">
        <f>SUM(E58:F58)</f>
        <v>0</v>
      </c>
      <c r="H58" s="17">
        <f t="shared" si="17"/>
        <v>0</v>
      </c>
      <c r="I58" s="16">
        <f t="shared" si="17"/>
        <v>4</v>
      </c>
      <c r="J58" s="16">
        <f>SUM(H58:I58)</f>
        <v>4</v>
      </c>
    </row>
    <row r="59" spans="1:10" ht="12.75">
      <c r="A59" s="2" t="s">
        <v>41</v>
      </c>
      <c r="B59" s="110">
        <f t="shared" si="15"/>
        <v>99</v>
      </c>
      <c r="C59" s="21">
        <f t="shared" si="15"/>
        <v>962</v>
      </c>
      <c r="D59" s="16">
        <f>SUM(B59:C59)</f>
        <v>1061</v>
      </c>
      <c r="E59" s="111">
        <f t="shared" si="16"/>
        <v>66</v>
      </c>
      <c r="F59" s="109">
        <f t="shared" si="16"/>
        <v>446</v>
      </c>
      <c r="G59" s="16">
        <f>SUM(E59:F59)</f>
        <v>512</v>
      </c>
      <c r="H59" s="17">
        <f t="shared" si="17"/>
        <v>165</v>
      </c>
      <c r="I59" s="16">
        <f t="shared" si="17"/>
        <v>1408</v>
      </c>
      <c r="J59" s="16">
        <f>SUM(H59:I59)</f>
        <v>1573</v>
      </c>
    </row>
    <row r="60" spans="1:10" s="1" customFormat="1" ht="12.75">
      <c r="A60" s="13" t="s">
        <v>5</v>
      </c>
      <c r="B60" s="19">
        <f>SUM(B56:B59)</f>
        <v>385</v>
      </c>
      <c r="C60" s="20">
        <f aca="true" t="shared" si="18" ref="C60:J60">SUM(C56:C59)</f>
        <v>4091</v>
      </c>
      <c r="D60" s="20">
        <f t="shared" si="18"/>
        <v>4476</v>
      </c>
      <c r="E60" s="19">
        <f t="shared" si="18"/>
        <v>331</v>
      </c>
      <c r="F60" s="20">
        <f t="shared" si="18"/>
        <v>1949</v>
      </c>
      <c r="G60" s="20">
        <f t="shared" si="18"/>
        <v>2280</v>
      </c>
      <c r="H60" s="19">
        <f t="shared" si="18"/>
        <v>716</v>
      </c>
      <c r="I60" s="20">
        <f t="shared" si="18"/>
        <v>6040</v>
      </c>
      <c r="J60" s="20">
        <f t="shared" si="18"/>
        <v>6756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50</v>
      </c>
      <c r="C63" s="21">
        <f t="shared" si="19"/>
        <v>541</v>
      </c>
      <c r="D63" s="16">
        <f>SUM(B63:C63)</f>
        <v>591</v>
      </c>
      <c r="E63" s="17">
        <f aca="true" t="shared" si="20" ref="E63:F66">E19+E41</f>
        <v>7</v>
      </c>
      <c r="F63" s="109">
        <f t="shared" si="20"/>
        <v>253</v>
      </c>
      <c r="G63" s="16">
        <f>SUM(E63:F63)</f>
        <v>260</v>
      </c>
      <c r="H63" s="17">
        <f aca="true" t="shared" si="21" ref="H63:I66">SUM(B63,E63)</f>
        <v>57</v>
      </c>
      <c r="I63" s="16">
        <f t="shared" si="21"/>
        <v>794</v>
      </c>
      <c r="J63" s="16">
        <f>SUM(H63:I63)</f>
        <v>851</v>
      </c>
    </row>
    <row r="64" spans="1:10" ht="12.75">
      <c r="A64" s="2" t="s">
        <v>39</v>
      </c>
      <c r="B64" s="15">
        <f t="shared" si="19"/>
        <v>71</v>
      </c>
      <c r="C64" s="21">
        <f t="shared" si="19"/>
        <v>1060</v>
      </c>
      <c r="D64" s="16">
        <f>SUM(B64:C64)</f>
        <v>1131</v>
      </c>
      <c r="E64" s="17">
        <f t="shared" si="20"/>
        <v>31</v>
      </c>
      <c r="F64" s="109">
        <f t="shared" si="20"/>
        <v>535</v>
      </c>
      <c r="G64" s="16">
        <f>SUM(E64:F64)</f>
        <v>566</v>
      </c>
      <c r="H64" s="17">
        <f t="shared" si="21"/>
        <v>102</v>
      </c>
      <c r="I64" s="16">
        <f t="shared" si="21"/>
        <v>1595</v>
      </c>
      <c r="J64" s="16">
        <f>SUM(H64:I64)</f>
        <v>1697</v>
      </c>
    </row>
    <row r="65" spans="1:10" ht="12.75">
      <c r="A65" s="2" t="s">
        <v>40</v>
      </c>
      <c r="B65" s="15">
        <f t="shared" si="19"/>
        <v>1</v>
      </c>
      <c r="C65" s="21">
        <f t="shared" si="19"/>
        <v>24</v>
      </c>
      <c r="D65" s="16">
        <f>SUM(B65:C65)</f>
        <v>25</v>
      </c>
      <c r="E65" s="17">
        <f t="shared" si="20"/>
        <v>2</v>
      </c>
      <c r="F65" s="109">
        <f t="shared" si="20"/>
        <v>11</v>
      </c>
      <c r="G65" s="16">
        <f>SUM(E65:F65)</f>
        <v>13</v>
      </c>
      <c r="H65" s="17">
        <f t="shared" si="21"/>
        <v>3</v>
      </c>
      <c r="I65" s="16">
        <f t="shared" si="21"/>
        <v>35</v>
      </c>
      <c r="J65" s="16">
        <f>SUM(H65:I65)</f>
        <v>38</v>
      </c>
    </row>
    <row r="66" spans="1:10" ht="12.75">
      <c r="A66" s="2" t="s">
        <v>41</v>
      </c>
      <c r="B66" s="110">
        <f t="shared" si="19"/>
        <v>11</v>
      </c>
      <c r="C66" s="21">
        <f t="shared" si="19"/>
        <v>239</v>
      </c>
      <c r="D66" s="16">
        <f>SUM(B66:C66)</f>
        <v>250</v>
      </c>
      <c r="E66" s="111">
        <f t="shared" si="20"/>
        <v>1</v>
      </c>
      <c r="F66" s="109">
        <f t="shared" si="20"/>
        <v>132</v>
      </c>
      <c r="G66" s="16">
        <f>SUM(E66:F66)</f>
        <v>133</v>
      </c>
      <c r="H66" s="17">
        <f t="shared" si="21"/>
        <v>12</v>
      </c>
      <c r="I66" s="16">
        <f t="shared" si="21"/>
        <v>371</v>
      </c>
      <c r="J66" s="16">
        <f>SUM(H66:I66)</f>
        <v>383</v>
      </c>
    </row>
    <row r="67" spans="1:10" s="1" customFormat="1" ht="12.75">
      <c r="A67" s="13" t="s">
        <v>5</v>
      </c>
      <c r="B67" s="22">
        <f aca="true" t="shared" si="22" ref="B67:J67">SUM(B63:B66)</f>
        <v>133</v>
      </c>
      <c r="C67" s="20">
        <f t="shared" si="22"/>
        <v>1864</v>
      </c>
      <c r="D67" s="20">
        <f t="shared" si="22"/>
        <v>1997</v>
      </c>
      <c r="E67" s="19">
        <f t="shared" si="22"/>
        <v>41</v>
      </c>
      <c r="F67" s="20">
        <f t="shared" si="22"/>
        <v>931</v>
      </c>
      <c r="G67" s="20">
        <f t="shared" si="22"/>
        <v>972</v>
      </c>
      <c r="H67" s="19">
        <f t="shared" si="22"/>
        <v>174</v>
      </c>
      <c r="I67" s="20">
        <f t="shared" si="22"/>
        <v>2795</v>
      </c>
      <c r="J67" s="20">
        <f t="shared" si="22"/>
        <v>2969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125</v>
      </c>
      <c r="C70" s="16">
        <f t="shared" si="23"/>
        <v>1170</v>
      </c>
      <c r="D70" s="16">
        <f>SUM(B70:C70)</f>
        <v>1295</v>
      </c>
      <c r="E70" s="17">
        <f aca="true" t="shared" si="24" ref="E70:F73">SUM(E56,E63)</f>
        <v>87</v>
      </c>
      <c r="F70" s="16">
        <f t="shared" si="24"/>
        <v>695</v>
      </c>
      <c r="G70" s="16">
        <f>SUM(E70:F70)</f>
        <v>782</v>
      </c>
      <c r="H70" s="17">
        <f aca="true" t="shared" si="25" ref="H70:I73">SUM(B70,E70)</f>
        <v>212</v>
      </c>
      <c r="I70" s="16">
        <f t="shared" si="25"/>
        <v>1865</v>
      </c>
      <c r="J70" s="16">
        <f>SUM(H70:I70)</f>
        <v>2077</v>
      </c>
    </row>
    <row r="71" spans="1:10" ht="12.75">
      <c r="A71" s="2" t="s">
        <v>39</v>
      </c>
      <c r="B71" s="17">
        <f t="shared" si="23"/>
        <v>282</v>
      </c>
      <c r="C71" s="16">
        <f t="shared" si="23"/>
        <v>3556</v>
      </c>
      <c r="D71" s="16">
        <f>SUM(B71:C71)</f>
        <v>3838</v>
      </c>
      <c r="E71" s="17">
        <f t="shared" si="24"/>
        <v>216</v>
      </c>
      <c r="F71" s="16">
        <f t="shared" si="24"/>
        <v>1596</v>
      </c>
      <c r="G71" s="16">
        <f>SUM(E71:F71)</f>
        <v>1812</v>
      </c>
      <c r="H71" s="17">
        <f t="shared" si="25"/>
        <v>498</v>
      </c>
      <c r="I71" s="16">
        <f t="shared" si="25"/>
        <v>5152</v>
      </c>
      <c r="J71" s="16">
        <f>SUM(H71:I71)</f>
        <v>5650</v>
      </c>
    </row>
    <row r="72" spans="1:10" ht="12.75">
      <c r="A72" s="2" t="s">
        <v>40</v>
      </c>
      <c r="B72" s="17">
        <f t="shared" si="23"/>
        <v>1</v>
      </c>
      <c r="C72" s="16">
        <f t="shared" si="23"/>
        <v>28</v>
      </c>
      <c r="D72" s="16">
        <f>SUM(B72:C72)</f>
        <v>29</v>
      </c>
      <c r="E72" s="17">
        <f t="shared" si="24"/>
        <v>2</v>
      </c>
      <c r="F72" s="16">
        <f t="shared" si="24"/>
        <v>11</v>
      </c>
      <c r="G72" s="16">
        <f>SUM(E72:F72)</f>
        <v>13</v>
      </c>
      <c r="H72" s="17">
        <f t="shared" si="25"/>
        <v>3</v>
      </c>
      <c r="I72" s="16">
        <f t="shared" si="25"/>
        <v>39</v>
      </c>
      <c r="J72" s="16">
        <f>SUM(H72:I72)</f>
        <v>42</v>
      </c>
    </row>
    <row r="73" spans="1:10" ht="12.75">
      <c r="A73" s="2" t="s">
        <v>41</v>
      </c>
      <c r="B73" s="17">
        <f t="shared" si="23"/>
        <v>110</v>
      </c>
      <c r="C73" s="16">
        <f t="shared" si="23"/>
        <v>1201</v>
      </c>
      <c r="D73" s="16">
        <f>SUM(B73:C73)</f>
        <v>1311</v>
      </c>
      <c r="E73" s="17">
        <f t="shared" si="24"/>
        <v>67</v>
      </c>
      <c r="F73" s="16">
        <f t="shared" si="24"/>
        <v>578</v>
      </c>
      <c r="G73" s="16">
        <f>SUM(E73:F73)</f>
        <v>645</v>
      </c>
      <c r="H73" s="17">
        <f t="shared" si="25"/>
        <v>177</v>
      </c>
      <c r="I73" s="16">
        <f t="shared" si="25"/>
        <v>1779</v>
      </c>
      <c r="J73" s="16">
        <f>SUM(H73:I73)</f>
        <v>1956</v>
      </c>
    </row>
    <row r="74" spans="1:10" s="1" customFormat="1" ht="12.75">
      <c r="A74" s="13" t="s">
        <v>5</v>
      </c>
      <c r="B74" s="19">
        <f>SUM(B70:B73)</f>
        <v>518</v>
      </c>
      <c r="C74" s="20">
        <f>SUM(C70:C73)</f>
        <v>5955</v>
      </c>
      <c r="D74" s="20">
        <f>SUM(B74:C74)</f>
        <v>6473</v>
      </c>
      <c r="E74" s="19">
        <f>SUM(E70:E73)</f>
        <v>372</v>
      </c>
      <c r="F74" s="20">
        <f>SUM(F70:F73)</f>
        <v>2880</v>
      </c>
      <c r="G74" s="20">
        <f>SUM(E74:F74)</f>
        <v>3252</v>
      </c>
      <c r="H74" s="19">
        <f>SUM(H70:H73)</f>
        <v>890</v>
      </c>
      <c r="I74" s="20">
        <f>SUM(I70:I73)</f>
        <v>8835</v>
      </c>
      <c r="J74" s="20">
        <f>SUM(J70:J73)</f>
        <v>9725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95" sqref="A95"/>
    </sheetView>
  </sheetViews>
  <sheetFormatPr defaultColWidth="9.140625" defaultRowHeight="12" customHeight="1"/>
  <cols>
    <col min="1" max="1" width="33.00390625" style="66" customWidth="1"/>
    <col min="2" max="16384" width="9.140625" style="66" customWidth="1"/>
  </cols>
  <sheetData>
    <row r="1" spans="1:10" ht="12" customHeight="1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>
      <c r="A2" s="67" t="s">
        <v>28</v>
      </c>
      <c r="B2" s="68"/>
      <c r="C2" s="68"/>
      <c r="D2" s="68"/>
      <c r="E2" s="69"/>
      <c r="F2" s="69"/>
      <c r="G2" s="68"/>
      <c r="H2" s="68"/>
      <c r="I2" s="68"/>
      <c r="J2" s="68"/>
    </row>
    <row r="3" spans="1:10" ht="12" customHeight="1">
      <c r="A3" s="68"/>
      <c r="B3" s="68"/>
      <c r="C3" s="68"/>
      <c r="D3" s="68"/>
      <c r="E3" s="69"/>
      <c r="F3" s="67"/>
      <c r="G3" s="68"/>
      <c r="H3" s="68"/>
      <c r="I3" s="68"/>
      <c r="J3" s="68"/>
    </row>
    <row r="4" spans="1:10" ht="12" customHeight="1">
      <c r="A4" s="67" t="s">
        <v>55</v>
      </c>
      <c r="B4" s="68"/>
      <c r="C4" s="68"/>
      <c r="D4" s="68"/>
      <c r="E4" s="69"/>
      <c r="F4" s="69"/>
      <c r="G4" s="68"/>
      <c r="H4" s="68"/>
      <c r="I4" s="68"/>
      <c r="J4" s="68"/>
    </row>
    <row r="5" spans="1:10" ht="12" customHeight="1">
      <c r="A5" s="67"/>
      <c r="B5" s="68"/>
      <c r="C5" s="68"/>
      <c r="D5" s="68"/>
      <c r="E5" s="69"/>
      <c r="F5" s="69"/>
      <c r="G5" s="68"/>
      <c r="H5" s="68"/>
      <c r="I5" s="68"/>
      <c r="J5" s="68"/>
    </row>
    <row r="6" spans="1:10" ht="12" customHeight="1">
      <c r="A6" s="67" t="s">
        <v>16</v>
      </c>
      <c r="B6" s="68"/>
      <c r="C6" s="68"/>
      <c r="D6" s="68"/>
      <c r="E6" s="69"/>
      <c r="F6" s="67"/>
      <c r="G6" s="68"/>
      <c r="H6" s="68"/>
      <c r="I6" s="68"/>
      <c r="J6" s="68"/>
    </row>
    <row r="7" spans="1:10" ht="12" customHeight="1">
      <c r="A7" s="67"/>
      <c r="B7" s="68"/>
      <c r="C7" s="68"/>
      <c r="D7" s="68"/>
      <c r="E7" s="69"/>
      <c r="F7" s="67"/>
      <c r="G7" s="68"/>
      <c r="H7" s="68"/>
      <c r="I7" s="68"/>
      <c r="J7" s="68"/>
    </row>
    <row r="8" spans="1:10" ht="12" customHeight="1">
      <c r="A8" s="67" t="s">
        <v>51</v>
      </c>
      <c r="B8" s="68"/>
      <c r="C8" s="68"/>
      <c r="D8" s="68"/>
      <c r="E8" s="69"/>
      <c r="F8" s="67"/>
      <c r="G8" s="68"/>
      <c r="H8" s="68"/>
      <c r="I8" s="68"/>
      <c r="J8" s="68"/>
    </row>
    <row r="9" spans="1:10" ht="12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" customHeight="1">
      <c r="A10" s="70"/>
      <c r="B10" s="71" t="s">
        <v>3</v>
      </c>
      <c r="C10" s="72"/>
      <c r="D10" s="72"/>
      <c r="E10" s="71" t="s">
        <v>4</v>
      </c>
      <c r="F10" s="72"/>
      <c r="G10" s="72"/>
      <c r="H10" s="71" t="s">
        <v>5</v>
      </c>
      <c r="I10" s="72"/>
      <c r="J10" s="72"/>
    </row>
    <row r="11" spans="1:10" ht="12" customHeight="1">
      <c r="A11" s="122" t="s">
        <v>17</v>
      </c>
      <c r="B11" s="73" t="s">
        <v>6</v>
      </c>
      <c r="C11" s="74" t="s">
        <v>7</v>
      </c>
      <c r="D11" s="74" t="s">
        <v>5</v>
      </c>
      <c r="E11" s="73" t="s">
        <v>6</v>
      </c>
      <c r="F11" s="74" t="s">
        <v>7</v>
      </c>
      <c r="G11" s="74" t="s">
        <v>5</v>
      </c>
      <c r="H11" s="73" t="s">
        <v>6</v>
      </c>
      <c r="I11" s="74" t="s">
        <v>7</v>
      </c>
      <c r="J11" s="74" t="s">
        <v>5</v>
      </c>
    </row>
    <row r="12" spans="1:10" ht="12" customHeight="1">
      <c r="A12" s="75"/>
      <c r="B12" s="76"/>
      <c r="C12" s="75"/>
      <c r="D12" s="75"/>
      <c r="E12" s="76"/>
      <c r="F12" s="75"/>
      <c r="G12" s="75"/>
      <c r="H12" s="76"/>
      <c r="I12" s="75"/>
      <c r="J12" s="75"/>
    </row>
    <row r="13" spans="1:10" ht="12" customHeight="1">
      <c r="A13" s="65" t="s">
        <v>18</v>
      </c>
      <c r="B13" s="77">
        <f aca="true" t="shared" si="0" ref="B13:C21">SUM(B36,B52,B68,B84)</f>
        <v>0</v>
      </c>
      <c r="C13" s="78">
        <f t="shared" si="0"/>
        <v>0</v>
      </c>
      <c r="D13" s="78">
        <f aca="true" t="shared" si="1" ref="D13:J13">SUM(D36,D52,D68,D84)</f>
        <v>0</v>
      </c>
      <c r="E13" s="77">
        <f t="shared" si="1"/>
        <v>58</v>
      </c>
      <c r="F13" s="78">
        <f t="shared" si="1"/>
        <v>161</v>
      </c>
      <c r="G13" s="78">
        <f t="shared" si="1"/>
        <v>219</v>
      </c>
      <c r="H13" s="77">
        <f t="shared" si="1"/>
        <v>58</v>
      </c>
      <c r="I13" s="78">
        <f t="shared" si="1"/>
        <v>161</v>
      </c>
      <c r="J13" s="78">
        <f t="shared" si="1"/>
        <v>219</v>
      </c>
    </row>
    <row r="14" spans="1:10" ht="12" customHeight="1">
      <c r="A14" s="65" t="s">
        <v>19</v>
      </c>
      <c r="B14" s="77">
        <f t="shared" si="0"/>
        <v>5</v>
      </c>
      <c r="C14" s="78">
        <f t="shared" si="0"/>
        <v>34</v>
      </c>
      <c r="D14" s="78">
        <f aca="true" t="shared" si="2" ref="D14:J14">SUM(D37,D53,D69,D85)</f>
        <v>39</v>
      </c>
      <c r="E14" s="77">
        <f t="shared" si="2"/>
        <v>67</v>
      </c>
      <c r="F14" s="78">
        <f t="shared" si="2"/>
        <v>337</v>
      </c>
      <c r="G14" s="78">
        <f t="shared" si="2"/>
        <v>404</v>
      </c>
      <c r="H14" s="77">
        <f t="shared" si="2"/>
        <v>72</v>
      </c>
      <c r="I14" s="78">
        <f t="shared" si="2"/>
        <v>371</v>
      </c>
      <c r="J14" s="78">
        <f t="shared" si="2"/>
        <v>443</v>
      </c>
    </row>
    <row r="15" spans="1:10" ht="12" customHeight="1">
      <c r="A15" s="65" t="s">
        <v>20</v>
      </c>
      <c r="B15" s="77">
        <f t="shared" si="0"/>
        <v>34</v>
      </c>
      <c r="C15" s="78">
        <f t="shared" si="0"/>
        <v>194</v>
      </c>
      <c r="D15" s="78">
        <f aca="true" t="shared" si="3" ref="D15:J15">SUM(D38,D54,D70,D86)</f>
        <v>228</v>
      </c>
      <c r="E15" s="77">
        <f t="shared" si="3"/>
        <v>55</v>
      </c>
      <c r="F15" s="78">
        <f t="shared" si="3"/>
        <v>285</v>
      </c>
      <c r="G15" s="78">
        <f t="shared" si="3"/>
        <v>340</v>
      </c>
      <c r="H15" s="77">
        <f t="shared" si="3"/>
        <v>89</v>
      </c>
      <c r="I15" s="78">
        <f t="shared" si="3"/>
        <v>479</v>
      </c>
      <c r="J15" s="78">
        <f t="shared" si="3"/>
        <v>568</v>
      </c>
    </row>
    <row r="16" spans="1:10" ht="12" customHeight="1">
      <c r="A16" s="65" t="s">
        <v>21</v>
      </c>
      <c r="B16" s="77">
        <f t="shared" si="0"/>
        <v>88</v>
      </c>
      <c r="C16" s="78">
        <f t="shared" si="0"/>
        <v>501</v>
      </c>
      <c r="D16" s="78">
        <f aca="true" t="shared" si="4" ref="D16:J16">SUM(D39,D55,D71,D87)</f>
        <v>589</v>
      </c>
      <c r="E16" s="77">
        <f t="shared" si="4"/>
        <v>49</v>
      </c>
      <c r="F16" s="78">
        <f t="shared" si="4"/>
        <v>317</v>
      </c>
      <c r="G16" s="78">
        <f t="shared" si="4"/>
        <v>366</v>
      </c>
      <c r="H16" s="77">
        <f t="shared" si="4"/>
        <v>137</v>
      </c>
      <c r="I16" s="78">
        <f t="shared" si="4"/>
        <v>818</v>
      </c>
      <c r="J16" s="78">
        <f t="shared" si="4"/>
        <v>955</v>
      </c>
    </row>
    <row r="17" spans="1:10" ht="12" customHeight="1">
      <c r="A17" s="65" t="s">
        <v>22</v>
      </c>
      <c r="B17" s="77">
        <f t="shared" si="0"/>
        <v>52</v>
      </c>
      <c r="C17" s="78">
        <f t="shared" si="0"/>
        <v>456</v>
      </c>
      <c r="D17" s="78">
        <f aca="true" t="shared" si="5" ref="D17:J17">SUM(D40,D56,D72,D88)</f>
        <v>508</v>
      </c>
      <c r="E17" s="77">
        <f t="shared" si="5"/>
        <v>32</v>
      </c>
      <c r="F17" s="78">
        <f t="shared" si="5"/>
        <v>272</v>
      </c>
      <c r="G17" s="78">
        <f t="shared" si="5"/>
        <v>304</v>
      </c>
      <c r="H17" s="77">
        <f t="shared" si="5"/>
        <v>84</v>
      </c>
      <c r="I17" s="78">
        <f t="shared" si="5"/>
        <v>728</v>
      </c>
      <c r="J17" s="78">
        <f t="shared" si="5"/>
        <v>812</v>
      </c>
    </row>
    <row r="18" spans="1:10" ht="12" customHeight="1">
      <c r="A18" s="65" t="s">
        <v>23</v>
      </c>
      <c r="B18" s="77">
        <f t="shared" si="0"/>
        <v>46</v>
      </c>
      <c r="C18" s="78">
        <f t="shared" si="0"/>
        <v>652</v>
      </c>
      <c r="D18" s="78">
        <f aca="true" t="shared" si="6" ref="D18:J18">SUM(D41,D57,D73,D89)</f>
        <v>698</v>
      </c>
      <c r="E18" s="77">
        <f t="shared" si="6"/>
        <v>19</v>
      </c>
      <c r="F18" s="78">
        <f t="shared" si="6"/>
        <v>257</v>
      </c>
      <c r="G18" s="78">
        <f t="shared" si="6"/>
        <v>276</v>
      </c>
      <c r="H18" s="77">
        <f t="shared" si="6"/>
        <v>65</v>
      </c>
      <c r="I18" s="78">
        <f t="shared" si="6"/>
        <v>909</v>
      </c>
      <c r="J18" s="78">
        <f t="shared" si="6"/>
        <v>974</v>
      </c>
    </row>
    <row r="19" spans="1:10" ht="12" customHeight="1">
      <c r="A19" s="65" t="s">
        <v>24</v>
      </c>
      <c r="B19" s="77">
        <f t="shared" si="0"/>
        <v>54</v>
      </c>
      <c r="C19" s="78">
        <f t="shared" si="0"/>
        <v>1025</v>
      </c>
      <c r="D19" s="78">
        <f aca="true" t="shared" si="7" ref="D19:J19">SUM(D42,D58,D74,D90)</f>
        <v>1079</v>
      </c>
      <c r="E19" s="77">
        <f t="shared" si="7"/>
        <v>20</v>
      </c>
      <c r="F19" s="78">
        <f t="shared" si="7"/>
        <v>204</v>
      </c>
      <c r="G19" s="78">
        <f t="shared" si="7"/>
        <v>224</v>
      </c>
      <c r="H19" s="77">
        <f t="shared" si="7"/>
        <v>74</v>
      </c>
      <c r="I19" s="78">
        <f t="shared" si="7"/>
        <v>1229</v>
      </c>
      <c r="J19" s="78">
        <f t="shared" si="7"/>
        <v>1303</v>
      </c>
    </row>
    <row r="20" spans="1:10" ht="12" customHeight="1">
      <c r="A20" s="65" t="s">
        <v>25</v>
      </c>
      <c r="B20" s="77">
        <f t="shared" si="0"/>
        <v>77</v>
      </c>
      <c r="C20" s="78">
        <f t="shared" si="0"/>
        <v>919</v>
      </c>
      <c r="D20" s="78">
        <f aca="true" t="shared" si="8" ref="D20:J20">SUM(D43,D59,D75,D91)</f>
        <v>996</v>
      </c>
      <c r="E20" s="77">
        <f t="shared" si="8"/>
        <v>18</v>
      </c>
      <c r="F20" s="78">
        <f t="shared" si="8"/>
        <v>87</v>
      </c>
      <c r="G20" s="78">
        <f t="shared" si="8"/>
        <v>105</v>
      </c>
      <c r="H20" s="77">
        <f t="shared" si="8"/>
        <v>95</v>
      </c>
      <c r="I20" s="78">
        <f t="shared" si="8"/>
        <v>1006</v>
      </c>
      <c r="J20" s="78">
        <f t="shared" si="8"/>
        <v>1101</v>
      </c>
    </row>
    <row r="21" spans="1:10" ht="12" customHeight="1">
      <c r="A21" s="65" t="s">
        <v>26</v>
      </c>
      <c r="B21" s="77">
        <f t="shared" si="0"/>
        <v>29</v>
      </c>
      <c r="C21" s="78">
        <f t="shared" si="0"/>
        <v>310</v>
      </c>
      <c r="D21" s="80">
        <f aca="true" t="shared" si="9" ref="D21:J21">SUM(D44,D60,D76,D92)</f>
        <v>339</v>
      </c>
      <c r="E21" s="77">
        <f t="shared" si="9"/>
        <v>13</v>
      </c>
      <c r="F21" s="78">
        <f t="shared" si="9"/>
        <v>29</v>
      </c>
      <c r="G21" s="80">
        <f t="shared" si="9"/>
        <v>42</v>
      </c>
      <c r="H21" s="77">
        <f t="shared" si="9"/>
        <v>42</v>
      </c>
      <c r="I21" s="78">
        <f t="shared" si="9"/>
        <v>339</v>
      </c>
      <c r="J21" s="80">
        <f t="shared" si="9"/>
        <v>381</v>
      </c>
    </row>
    <row r="22" spans="1:10" ht="12" customHeight="1">
      <c r="A22" s="81" t="s">
        <v>5</v>
      </c>
      <c r="B22" s="82">
        <f aca="true" t="shared" si="10" ref="B22:J22">SUM(B45,B61,B77,B93)</f>
        <v>385</v>
      </c>
      <c r="C22" s="83">
        <f t="shared" si="10"/>
        <v>4091</v>
      </c>
      <c r="D22" s="83">
        <f t="shared" si="10"/>
        <v>4476</v>
      </c>
      <c r="E22" s="82">
        <f t="shared" si="10"/>
        <v>331</v>
      </c>
      <c r="F22" s="83">
        <f t="shared" si="10"/>
        <v>1949</v>
      </c>
      <c r="G22" s="83">
        <f t="shared" si="10"/>
        <v>2280</v>
      </c>
      <c r="H22" s="82">
        <f t="shared" si="10"/>
        <v>716</v>
      </c>
      <c r="I22" s="83">
        <f t="shared" si="10"/>
        <v>6040</v>
      </c>
      <c r="J22" s="83">
        <f t="shared" si="10"/>
        <v>6756</v>
      </c>
    </row>
    <row r="23" ht="9" customHeight="1"/>
    <row r="24" spans="1:10" ht="12" customHeight="1">
      <c r="A24" s="64" t="s">
        <v>52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2" customHeight="1">
      <c r="A25" s="67" t="s">
        <v>28</v>
      </c>
      <c r="B25" s="68"/>
      <c r="C25" s="68"/>
      <c r="D25" s="68"/>
      <c r="E25" s="69"/>
      <c r="F25" s="69"/>
      <c r="G25" s="68"/>
      <c r="H25" s="68"/>
      <c r="I25" s="68"/>
      <c r="J25" s="68"/>
    </row>
    <row r="26" spans="1:10" ht="12" customHeight="1">
      <c r="A26" s="68"/>
      <c r="B26" s="68"/>
      <c r="C26" s="68"/>
      <c r="D26" s="68"/>
      <c r="E26" s="69"/>
      <c r="F26" s="67"/>
      <c r="G26" s="68"/>
      <c r="H26" s="68"/>
      <c r="I26" s="68"/>
      <c r="J26" s="68"/>
    </row>
    <row r="27" spans="1:10" ht="12" customHeight="1">
      <c r="A27" s="67" t="s">
        <v>54</v>
      </c>
      <c r="B27" s="68"/>
      <c r="C27" s="68"/>
      <c r="D27" s="68"/>
      <c r="E27" s="69"/>
      <c r="F27" s="69"/>
      <c r="G27" s="68"/>
      <c r="H27" s="68"/>
      <c r="I27" s="68"/>
      <c r="J27" s="68"/>
    </row>
    <row r="28" spans="1:10" ht="12" customHeight="1">
      <c r="A28" s="67"/>
      <c r="B28" s="68"/>
      <c r="C28" s="68"/>
      <c r="D28" s="68"/>
      <c r="E28" s="69"/>
      <c r="F28" s="69"/>
      <c r="G28" s="68"/>
      <c r="H28" s="68"/>
      <c r="I28" s="68"/>
      <c r="J28" s="68"/>
    </row>
    <row r="29" spans="1:10" ht="12" customHeight="1">
      <c r="A29" s="67" t="s">
        <v>16</v>
      </c>
      <c r="B29" s="68"/>
      <c r="C29" s="68"/>
      <c r="D29" s="68"/>
      <c r="E29" s="69"/>
      <c r="F29" s="67"/>
      <c r="G29" s="68"/>
      <c r="H29" s="68"/>
      <c r="I29" s="68"/>
      <c r="J29" s="68"/>
    </row>
    <row r="30" spans="1:10" ht="12" customHeight="1">
      <c r="A30" s="67"/>
      <c r="B30" s="68"/>
      <c r="C30" s="68"/>
      <c r="D30" s="68"/>
      <c r="E30" s="69"/>
      <c r="F30" s="67"/>
      <c r="G30" s="68"/>
      <c r="H30" s="68"/>
      <c r="I30" s="68"/>
      <c r="J30" s="68"/>
    </row>
    <row r="31" spans="1:10" ht="12" customHeight="1">
      <c r="A31" s="67" t="s">
        <v>29</v>
      </c>
      <c r="B31" s="68"/>
      <c r="C31" s="68"/>
      <c r="D31" s="68"/>
      <c r="E31" s="69"/>
      <c r="F31" s="67"/>
      <c r="G31" s="68"/>
      <c r="H31" s="68"/>
      <c r="I31" s="68"/>
      <c r="J31" s="68"/>
    </row>
    <row r="32" spans="1:10" ht="12" customHeight="1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2" customHeight="1">
      <c r="A33" s="70"/>
      <c r="B33" s="71" t="s">
        <v>3</v>
      </c>
      <c r="C33" s="72"/>
      <c r="D33" s="72"/>
      <c r="E33" s="71" t="s">
        <v>4</v>
      </c>
      <c r="F33" s="72"/>
      <c r="G33" s="72"/>
      <c r="H33" s="71" t="s">
        <v>5</v>
      </c>
      <c r="I33" s="72"/>
      <c r="J33" s="72"/>
    </row>
    <row r="34" spans="1:10" ht="12" customHeight="1">
      <c r="A34" s="122" t="s">
        <v>17</v>
      </c>
      <c r="B34" s="73" t="s">
        <v>6</v>
      </c>
      <c r="C34" s="74" t="s">
        <v>7</v>
      </c>
      <c r="D34" s="74" t="s">
        <v>5</v>
      </c>
      <c r="E34" s="73" t="s">
        <v>6</v>
      </c>
      <c r="F34" s="74" t="s">
        <v>7</v>
      </c>
      <c r="G34" s="74" t="s">
        <v>5</v>
      </c>
      <c r="H34" s="73" t="s">
        <v>6</v>
      </c>
      <c r="I34" s="74" t="s">
        <v>7</v>
      </c>
      <c r="J34" s="74" t="s">
        <v>5</v>
      </c>
    </row>
    <row r="35" spans="1:10" ht="12" customHeight="1">
      <c r="A35" s="75"/>
      <c r="B35" s="76"/>
      <c r="C35" s="75"/>
      <c r="D35" s="75"/>
      <c r="E35" s="76"/>
      <c r="F35" s="75"/>
      <c r="G35" s="75"/>
      <c r="H35" s="76"/>
      <c r="I35" s="75"/>
      <c r="J35" s="75"/>
    </row>
    <row r="36" spans="1:10" ht="12" customHeight="1">
      <c r="A36" s="65" t="s">
        <v>18</v>
      </c>
      <c r="B36" s="77">
        <v>0</v>
      </c>
      <c r="C36" s="78">
        <v>0</v>
      </c>
      <c r="D36" s="78">
        <f aca="true" t="shared" si="11" ref="D36:D44">SUM(B36:C36)</f>
        <v>0</v>
      </c>
      <c r="E36" s="77">
        <v>11</v>
      </c>
      <c r="F36" s="78">
        <v>31</v>
      </c>
      <c r="G36" s="78">
        <f aca="true" t="shared" si="12" ref="G36:G44">SUM(E36:F36)</f>
        <v>42</v>
      </c>
      <c r="H36" s="77">
        <f aca="true" t="shared" si="13" ref="H36:H44">SUM(B36,E36)</f>
        <v>11</v>
      </c>
      <c r="I36" s="78">
        <f aca="true" t="shared" si="14" ref="I36:I44">SUM(C36,F36)</f>
        <v>31</v>
      </c>
      <c r="J36" s="78">
        <f aca="true" t="shared" si="15" ref="J36:J44">SUM(H36:I36)</f>
        <v>42</v>
      </c>
    </row>
    <row r="37" spans="1:10" ht="12" customHeight="1">
      <c r="A37" s="65" t="s">
        <v>19</v>
      </c>
      <c r="B37" s="77">
        <v>2</v>
      </c>
      <c r="C37" s="78">
        <v>5</v>
      </c>
      <c r="D37" s="78">
        <f t="shared" si="11"/>
        <v>7</v>
      </c>
      <c r="E37" s="77">
        <v>12</v>
      </c>
      <c r="F37" s="78">
        <v>92</v>
      </c>
      <c r="G37" s="78">
        <f t="shared" si="12"/>
        <v>104</v>
      </c>
      <c r="H37" s="77">
        <f t="shared" si="13"/>
        <v>14</v>
      </c>
      <c r="I37" s="78">
        <f t="shared" si="14"/>
        <v>97</v>
      </c>
      <c r="J37" s="78">
        <f t="shared" si="15"/>
        <v>111</v>
      </c>
    </row>
    <row r="38" spans="1:10" ht="12" customHeight="1">
      <c r="A38" s="65" t="s">
        <v>20</v>
      </c>
      <c r="B38" s="77">
        <v>4</v>
      </c>
      <c r="C38" s="78">
        <v>35</v>
      </c>
      <c r="D38" s="78">
        <f t="shared" si="11"/>
        <v>39</v>
      </c>
      <c r="E38" s="77">
        <v>17</v>
      </c>
      <c r="F38" s="78">
        <v>59</v>
      </c>
      <c r="G38" s="78">
        <f t="shared" si="12"/>
        <v>76</v>
      </c>
      <c r="H38" s="77">
        <f t="shared" si="13"/>
        <v>21</v>
      </c>
      <c r="I38" s="78">
        <f t="shared" si="14"/>
        <v>94</v>
      </c>
      <c r="J38" s="78">
        <f t="shared" si="15"/>
        <v>115</v>
      </c>
    </row>
    <row r="39" spans="1:10" ht="12" customHeight="1">
      <c r="A39" s="65" t="s">
        <v>21</v>
      </c>
      <c r="B39" s="79">
        <v>17</v>
      </c>
      <c r="C39" s="78">
        <v>97</v>
      </c>
      <c r="D39" s="78">
        <f t="shared" si="11"/>
        <v>114</v>
      </c>
      <c r="E39" s="77">
        <v>16</v>
      </c>
      <c r="F39" s="78">
        <v>79</v>
      </c>
      <c r="G39" s="78">
        <f t="shared" si="12"/>
        <v>95</v>
      </c>
      <c r="H39" s="77">
        <f t="shared" si="13"/>
        <v>33</v>
      </c>
      <c r="I39" s="78">
        <f t="shared" si="14"/>
        <v>176</v>
      </c>
      <c r="J39" s="78">
        <f t="shared" si="15"/>
        <v>209</v>
      </c>
    </row>
    <row r="40" spans="1:10" ht="12" customHeight="1">
      <c r="A40" s="65" t="s">
        <v>22</v>
      </c>
      <c r="B40" s="79">
        <v>13</v>
      </c>
      <c r="C40" s="78">
        <v>84</v>
      </c>
      <c r="D40" s="78">
        <f t="shared" si="11"/>
        <v>97</v>
      </c>
      <c r="E40" s="77">
        <v>2</v>
      </c>
      <c r="F40" s="78">
        <v>60</v>
      </c>
      <c r="G40" s="78">
        <f t="shared" si="12"/>
        <v>62</v>
      </c>
      <c r="H40" s="77">
        <f t="shared" si="13"/>
        <v>15</v>
      </c>
      <c r="I40" s="78">
        <f t="shared" si="14"/>
        <v>144</v>
      </c>
      <c r="J40" s="78">
        <f t="shared" si="15"/>
        <v>159</v>
      </c>
    </row>
    <row r="41" spans="1:10" ht="12" customHeight="1">
      <c r="A41" s="65" t="s">
        <v>23</v>
      </c>
      <c r="B41" s="79">
        <v>11</v>
      </c>
      <c r="C41" s="78">
        <v>92</v>
      </c>
      <c r="D41" s="78">
        <f t="shared" si="11"/>
        <v>103</v>
      </c>
      <c r="E41" s="77">
        <v>5</v>
      </c>
      <c r="F41" s="78">
        <v>53</v>
      </c>
      <c r="G41" s="78">
        <f t="shared" si="12"/>
        <v>58</v>
      </c>
      <c r="H41" s="77">
        <f t="shared" si="13"/>
        <v>16</v>
      </c>
      <c r="I41" s="78">
        <f t="shared" si="14"/>
        <v>145</v>
      </c>
      <c r="J41" s="78">
        <f t="shared" si="15"/>
        <v>161</v>
      </c>
    </row>
    <row r="42" spans="1:10" ht="12" customHeight="1">
      <c r="A42" s="65" t="s">
        <v>24</v>
      </c>
      <c r="B42" s="79">
        <v>5</v>
      </c>
      <c r="C42" s="78">
        <v>122</v>
      </c>
      <c r="D42" s="78">
        <f t="shared" si="11"/>
        <v>127</v>
      </c>
      <c r="E42" s="77">
        <v>7</v>
      </c>
      <c r="F42" s="78">
        <v>45</v>
      </c>
      <c r="G42" s="78">
        <f t="shared" si="12"/>
        <v>52</v>
      </c>
      <c r="H42" s="77">
        <f t="shared" si="13"/>
        <v>12</v>
      </c>
      <c r="I42" s="78">
        <f t="shared" si="14"/>
        <v>167</v>
      </c>
      <c r="J42" s="78">
        <f t="shared" si="15"/>
        <v>179</v>
      </c>
    </row>
    <row r="43" spans="1:10" ht="12" customHeight="1">
      <c r="A43" s="65" t="s">
        <v>25</v>
      </c>
      <c r="B43" s="79">
        <v>13</v>
      </c>
      <c r="C43" s="78">
        <v>118</v>
      </c>
      <c r="D43" s="78">
        <f t="shared" si="11"/>
        <v>131</v>
      </c>
      <c r="E43" s="77">
        <v>5</v>
      </c>
      <c r="F43" s="78">
        <v>15</v>
      </c>
      <c r="G43" s="78">
        <f t="shared" si="12"/>
        <v>20</v>
      </c>
      <c r="H43" s="77">
        <f t="shared" si="13"/>
        <v>18</v>
      </c>
      <c r="I43" s="78">
        <f t="shared" si="14"/>
        <v>133</v>
      </c>
      <c r="J43" s="78">
        <f t="shared" si="15"/>
        <v>151</v>
      </c>
    </row>
    <row r="44" spans="1:10" ht="12" customHeight="1">
      <c r="A44" s="65" t="s">
        <v>26</v>
      </c>
      <c r="B44" s="79">
        <v>10</v>
      </c>
      <c r="C44" s="78">
        <v>76</v>
      </c>
      <c r="D44" s="80">
        <f t="shared" si="11"/>
        <v>86</v>
      </c>
      <c r="E44" s="77">
        <v>5</v>
      </c>
      <c r="F44" s="78">
        <v>8</v>
      </c>
      <c r="G44" s="80">
        <f t="shared" si="12"/>
        <v>13</v>
      </c>
      <c r="H44" s="77">
        <f t="shared" si="13"/>
        <v>15</v>
      </c>
      <c r="I44" s="78">
        <f t="shared" si="14"/>
        <v>84</v>
      </c>
      <c r="J44" s="80">
        <f t="shared" si="15"/>
        <v>99</v>
      </c>
    </row>
    <row r="45" spans="1:10" ht="12" customHeight="1">
      <c r="A45" s="81" t="s">
        <v>5</v>
      </c>
      <c r="B45" s="82">
        <f>SUM(B36:B44)</f>
        <v>75</v>
      </c>
      <c r="C45" s="83">
        <f>SUM(C36:C44)</f>
        <v>629</v>
      </c>
      <c r="D45" s="83">
        <f aca="true" t="shared" si="16" ref="D45:J45">SUM(D36:D44)</f>
        <v>704</v>
      </c>
      <c r="E45" s="82">
        <f t="shared" si="16"/>
        <v>80</v>
      </c>
      <c r="F45" s="83">
        <f t="shared" si="16"/>
        <v>442</v>
      </c>
      <c r="G45" s="83">
        <f t="shared" si="16"/>
        <v>522</v>
      </c>
      <c r="H45" s="82">
        <f t="shared" si="16"/>
        <v>155</v>
      </c>
      <c r="I45" s="83">
        <f t="shared" si="16"/>
        <v>1071</v>
      </c>
      <c r="J45" s="83">
        <f t="shared" si="16"/>
        <v>1226</v>
      </c>
    </row>
    <row r="47" spans="1:10" ht="12" customHeight="1">
      <c r="A47" s="67" t="s">
        <v>9</v>
      </c>
      <c r="B47" s="68"/>
      <c r="C47" s="68"/>
      <c r="D47" s="68"/>
      <c r="E47" s="69"/>
      <c r="F47" s="67"/>
      <c r="G47" s="68"/>
      <c r="H47" s="68"/>
      <c r="I47" s="68"/>
      <c r="J47" s="68"/>
    </row>
    <row r="48" spans="1:10" ht="12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2" customHeight="1">
      <c r="A49" s="70"/>
      <c r="B49" s="71" t="s">
        <v>3</v>
      </c>
      <c r="C49" s="72"/>
      <c r="D49" s="72"/>
      <c r="E49" s="71" t="s">
        <v>4</v>
      </c>
      <c r="F49" s="72"/>
      <c r="G49" s="72"/>
      <c r="H49" s="71" t="s">
        <v>5</v>
      </c>
      <c r="I49" s="72"/>
      <c r="J49" s="72"/>
    </row>
    <row r="50" spans="1:10" ht="12" customHeight="1">
      <c r="A50" s="122" t="s">
        <v>17</v>
      </c>
      <c r="B50" s="73" t="s">
        <v>6</v>
      </c>
      <c r="C50" s="74" t="s">
        <v>7</v>
      </c>
      <c r="D50" s="74" t="s">
        <v>5</v>
      </c>
      <c r="E50" s="73" t="s">
        <v>6</v>
      </c>
      <c r="F50" s="74" t="s">
        <v>7</v>
      </c>
      <c r="G50" s="74" t="s">
        <v>5</v>
      </c>
      <c r="H50" s="73" t="s">
        <v>6</v>
      </c>
      <c r="I50" s="74" t="s">
        <v>7</v>
      </c>
      <c r="J50" s="74" t="s">
        <v>5</v>
      </c>
    </row>
    <row r="51" spans="1:10" ht="12" customHeight="1">
      <c r="A51" s="75"/>
      <c r="B51" s="76"/>
      <c r="C51" s="75"/>
      <c r="D51" s="75"/>
      <c r="E51" s="76"/>
      <c r="F51" s="75"/>
      <c r="G51" s="75"/>
      <c r="H51" s="76"/>
      <c r="I51" s="75"/>
      <c r="J51" s="75"/>
    </row>
    <row r="52" spans="1:10" ht="12" customHeight="1">
      <c r="A52" s="65" t="s">
        <v>18</v>
      </c>
      <c r="B52" s="77">
        <v>0</v>
      </c>
      <c r="C52" s="78">
        <v>0</v>
      </c>
      <c r="D52" s="78">
        <f>SUM(B52:C52)</f>
        <v>0</v>
      </c>
      <c r="E52" s="77">
        <v>37</v>
      </c>
      <c r="F52" s="78">
        <v>97</v>
      </c>
      <c r="G52" s="78">
        <f aca="true" t="shared" si="17" ref="G52:G60">SUM(E52:F52)</f>
        <v>134</v>
      </c>
      <c r="H52" s="77">
        <f>SUM(B52,E52)</f>
        <v>37</v>
      </c>
      <c r="I52" s="78">
        <f>SUM(C52,F52)</f>
        <v>97</v>
      </c>
      <c r="J52" s="78">
        <f aca="true" t="shared" si="18" ref="J52:J60">SUM(H52:I52)</f>
        <v>134</v>
      </c>
    </row>
    <row r="53" spans="1:10" ht="12" customHeight="1">
      <c r="A53" s="65" t="s">
        <v>19</v>
      </c>
      <c r="B53" s="77">
        <v>2</v>
      </c>
      <c r="C53" s="78">
        <v>19</v>
      </c>
      <c r="D53" s="78">
        <f aca="true" t="shared" si="19" ref="D53:D60">SUM(B53:C53)</f>
        <v>21</v>
      </c>
      <c r="E53" s="77">
        <v>41</v>
      </c>
      <c r="F53" s="78">
        <v>158</v>
      </c>
      <c r="G53" s="78">
        <f t="shared" si="17"/>
        <v>199</v>
      </c>
      <c r="H53" s="77">
        <f aca="true" t="shared" si="20" ref="H53:I60">SUM(B53,E53)</f>
        <v>43</v>
      </c>
      <c r="I53" s="78">
        <f t="shared" si="20"/>
        <v>177</v>
      </c>
      <c r="J53" s="78">
        <f t="shared" si="18"/>
        <v>220</v>
      </c>
    </row>
    <row r="54" spans="1:10" ht="12" customHeight="1">
      <c r="A54" s="65" t="s">
        <v>20</v>
      </c>
      <c r="B54" s="77">
        <v>20</v>
      </c>
      <c r="C54" s="78">
        <v>108</v>
      </c>
      <c r="D54" s="78">
        <f t="shared" si="19"/>
        <v>128</v>
      </c>
      <c r="E54" s="77">
        <v>25</v>
      </c>
      <c r="F54" s="78">
        <v>150</v>
      </c>
      <c r="G54" s="78">
        <f t="shared" si="17"/>
        <v>175</v>
      </c>
      <c r="H54" s="77">
        <f t="shared" si="20"/>
        <v>45</v>
      </c>
      <c r="I54" s="78">
        <f t="shared" si="20"/>
        <v>258</v>
      </c>
      <c r="J54" s="78">
        <f t="shared" si="18"/>
        <v>303</v>
      </c>
    </row>
    <row r="55" spans="1:10" ht="12" customHeight="1">
      <c r="A55" s="65" t="s">
        <v>21</v>
      </c>
      <c r="B55" s="79">
        <v>43</v>
      </c>
      <c r="C55" s="78">
        <v>280</v>
      </c>
      <c r="D55" s="78">
        <f t="shared" si="19"/>
        <v>323</v>
      </c>
      <c r="E55" s="77">
        <v>23</v>
      </c>
      <c r="F55" s="78">
        <v>162</v>
      </c>
      <c r="G55" s="78">
        <f t="shared" si="17"/>
        <v>185</v>
      </c>
      <c r="H55" s="77">
        <f t="shared" si="20"/>
        <v>66</v>
      </c>
      <c r="I55" s="78">
        <f t="shared" si="20"/>
        <v>442</v>
      </c>
      <c r="J55" s="78">
        <f t="shared" si="18"/>
        <v>508</v>
      </c>
    </row>
    <row r="56" spans="1:10" ht="12" customHeight="1">
      <c r="A56" s="65" t="s">
        <v>22</v>
      </c>
      <c r="B56" s="79">
        <v>26</v>
      </c>
      <c r="C56" s="78">
        <v>264</v>
      </c>
      <c r="D56" s="78">
        <f t="shared" si="19"/>
        <v>290</v>
      </c>
      <c r="E56" s="77">
        <v>20</v>
      </c>
      <c r="F56" s="78">
        <v>145</v>
      </c>
      <c r="G56" s="78">
        <f t="shared" si="17"/>
        <v>165</v>
      </c>
      <c r="H56" s="77">
        <f t="shared" si="20"/>
        <v>46</v>
      </c>
      <c r="I56" s="78">
        <f t="shared" si="20"/>
        <v>409</v>
      </c>
      <c r="J56" s="78">
        <f t="shared" si="18"/>
        <v>455</v>
      </c>
    </row>
    <row r="57" spans="1:10" ht="12" customHeight="1">
      <c r="A57" s="65" t="s">
        <v>23</v>
      </c>
      <c r="B57" s="79">
        <v>25</v>
      </c>
      <c r="C57" s="78">
        <v>381</v>
      </c>
      <c r="D57" s="78">
        <f t="shared" si="19"/>
        <v>406</v>
      </c>
      <c r="E57" s="77">
        <v>12</v>
      </c>
      <c r="F57" s="78">
        <v>154</v>
      </c>
      <c r="G57" s="78">
        <f t="shared" si="17"/>
        <v>166</v>
      </c>
      <c r="H57" s="77">
        <f t="shared" si="20"/>
        <v>37</v>
      </c>
      <c r="I57" s="78">
        <f t="shared" si="20"/>
        <v>535</v>
      </c>
      <c r="J57" s="78">
        <f t="shared" si="18"/>
        <v>572</v>
      </c>
    </row>
    <row r="58" spans="1:10" ht="12" customHeight="1">
      <c r="A58" s="65" t="s">
        <v>24</v>
      </c>
      <c r="B58" s="79">
        <v>33</v>
      </c>
      <c r="C58" s="78">
        <v>672</v>
      </c>
      <c r="D58" s="78">
        <f t="shared" si="19"/>
        <v>705</v>
      </c>
      <c r="E58" s="77">
        <v>10</v>
      </c>
      <c r="F58" s="78">
        <v>125</v>
      </c>
      <c r="G58" s="78">
        <f t="shared" si="17"/>
        <v>135</v>
      </c>
      <c r="H58" s="77">
        <f t="shared" si="20"/>
        <v>43</v>
      </c>
      <c r="I58" s="78">
        <f t="shared" si="20"/>
        <v>797</v>
      </c>
      <c r="J58" s="78">
        <f t="shared" si="18"/>
        <v>840</v>
      </c>
    </row>
    <row r="59" spans="1:10" ht="12" customHeight="1">
      <c r="A59" s="65" t="s">
        <v>25</v>
      </c>
      <c r="B59" s="79">
        <v>47</v>
      </c>
      <c r="C59" s="78">
        <v>584</v>
      </c>
      <c r="D59" s="78">
        <f t="shared" si="19"/>
        <v>631</v>
      </c>
      <c r="E59" s="77">
        <v>11</v>
      </c>
      <c r="F59" s="78">
        <v>52</v>
      </c>
      <c r="G59" s="78">
        <f t="shared" si="17"/>
        <v>63</v>
      </c>
      <c r="H59" s="77">
        <f t="shared" si="20"/>
        <v>58</v>
      </c>
      <c r="I59" s="78">
        <f t="shared" si="20"/>
        <v>636</v>
      </c>
      <c r="J59" s="78">
        <f t="shared" si="18"/>
        <v>694</v>
      </c>
    </row>
    <row r="60" spans="1:10" ht="12" customHeight="1">
      <c r="A60" s="65" t="s">
        <v>26</v>
      </c>
      <c r="B60" s="79">
        <v>15</v>
      </c>
      <c r="C60" s="78">
        <v>188</v>
      </c>
      <c r="D60" s="80">
        <f t="shared" si="19"/>
        <v>203</v>
      </c>
      <c r="E60" s="77">
        <v>6</v>
      </c>
      <c r="F60" s="78">
        <v>18</v>
      </c>
      <c r="G60" s="80">
        <f t="shared" si="17"/>
        <v>24</v>
      </c>
      <c r="H60" s="77">
        <f t="shared" si="20"/>
        <v>21</v>
      </c>
      <c r="I60" s="78">
        <f t="shared" si="20"/>
        <v>206</v>
      </c>
      <c r="J60" s="80">
        <f t="shared" si="18"/>
        <v>227</v>
      </c>
    </row>
    <row r="61" spans="1:10" ht="12" customHeight="1">
      <c r="A61" s="81" t="s">
        <v>5</v>
      </c>
      <c r="B61" s="82">
        <f>SUM(B52:B60)</f>
        <v>211</v>
      </c>
      <c r="C61" s="83">
        <f aca="true" t="shared" si="21" ref="C61:J61">SUM(C52:C60)</f>
        <v>2496</v>
      </c>
      <c r="D61" s="83">
        <f t="shared" si="21"/>
        <v>2707</v>
      </c>
      <c r="E61" s="82">
        <f t="shared" si="21"/>
        <v>185</v>
      </c>
      <c r="F61" s="83">
        <f t="shared" si="21"/>
        <v>1061</v>
      </c>
      <c r="G61" s="83">
        <f t="shared" si="21"/>
        <v>1246</v>
      </c>
      <c r="H61" s="82">
        <f t="shared" si="21"/>
        <v>396</v>
      </c>
      <c r="I61" s="83">
        <f t="shared" si="21"/>
        <v>3557</v>
      </c>
      <c r="J61" s="83">
        <f t="shared" si="21"/>
        <v>3953</v>
      </c>
    </row>
    <row r="63" spans="1:10" ht="12" customHeight="1">
      <c r="A63" s="67" t="s">
        <v>10</v>
      </c>
      <c r="B63" s="68"/>
      <c r="C63" s="68"/>
      <c r="D63" s="68"/>
      <c r="E63" s="69"/>
      <c r="F63" s="67"/>
      <c r="G63" s="68"/>
      <c r="H63" s="68"/>
      <c r="I63" s="68"/>
      <c r="J63" s="68"/>
    </row>
    <row r="64" spans="1:10" ht="12" customHeight="1" thickBot="1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1:10" ht="12" customHeight="1">
      <c r="A65" s="70"/>
      <c r="B65" s="71" t="s">
        <v>3</v>
      </c>
      <c r="C65" s="72"/>
      <c r="D65" s="72"/>
      <c r="E65" s="71" t="s">
        <v>4</v>
      </c>
      <c r="F65" s="72"/>
      <c r="G65" s="72"/>
      <c r="H65" s="71" t="s">
        <v>5</v>
      </c>
      <c r="I65" s="72"/>
      <c r="J65" s="72"/>
    </row>
    <row r="66" spans="1:10" ht="12" customHeight="1">
      <c r="A66" s="122" t="s">
        <v>17</v>
      </c>
      <c r="B66" s="73" t="s">
        <v>6</v>
      </c>
      <c r="C66" s="74" t="s">
        <v>7</v>
      </c>
      <c r="D66" s="74" t="s">
        <v>5</v>
      </c>
      <c r="E66" s="73" t="s">
        <v>6</v>
      </c>
      <c r="F66" s="74" t="s">
        <v>7</v>
      </c>
      <c r="G66" s="74" t="s">
        <v>5</v>
      </c>
      <c r="H66" s="73" t="s">
        <v>6</v>
      </c>
      <c r="I66" s="74" t="s">
        <v>7</v>
      </c>
      <c r="J66" s="74" t="s">
        <v>5</v>
      </c>
    </row>
    <row r="67" spans="1:10" ht="12" customHeight="1">
      <c r="A67" s="75"/>
      <c r="B67" s="76"/>
      <c r="C67" s="75"/>
      <c r="D67" s="75"/>
      <c r="E67" s="76"/>
      <c r="F67" s="75"/>
      <c r="G67" s="75"/>
      <c r="H67" s="76"/>
      <c r="I67" s="75"/>
      <c r="J67" s="75"/>
    </row>
    <row r="68" spans="1:10" ht="12" customHeight="1">
      <c r="A68" s="65" t="s">
        <v>18</v>
      </c>
      <c r="B68" s="77">
        <v>0</v>
      </c>
      <c r="C68" s="78">
        <v>0</v>
      </c>
      <c r="D68" s="78">
        <f>SUM(B68:C68)</f>
        <v>0</v>
      </c>
      <c r="E68" s="77">
        <v>0</v>
      </c>
      <c r="F68" s="78">
        <v>0</v>
      </c>
      <c r="G68" s="78">
        <f aca="true" t="shared" si="22" ref="G68:G76">SUM(E68:F68)</f>
        <v>0</v>
      </c>
      <c r="H68" s="77">
        <f>SUM(B68,E68)</f>
        <v>0</v>
      </c>
      <c r="I68" s="78">
        <f>SUM(C68,F68)</f>
        <v>0</v>
      </c>
      <c r="J68" s="78">
        <f aca="true" t="shared" si="23" ref="J68:J76">SUM(H68:I68)</f>
        <v>0</v>
      </c>
    </row>
    <row r="69" spans="1:10" ht="12" customHeight="1">
      <c r="A69" s="65" t="s">
        <v>19</v>
      </c>
      <c r="B69" s="77">
        <v>0</v>
      </c>
      <c r="C69" s="78">
        <v>0</v>
      </c>
      <c r="D69" s="78">
        <f aca="true" t="shared" si="24" ref="D69:D76">SUM(B69:C69)</f>
        <v>0</v>
      </c>
      <c r="E69" s="77">
        <v>0</v>
      </c>
      <c r="F69" s="78">
        <v>0</v>
      </c>
      <c r="G69" s="78">
        <f t="shared" si="22"/>
        <v>0</v>
      </c>
      <c r="H69" s="77">
        <f aca="true" t="shared" si="25" ref="H69:I76">SUM(B69,E69)</f>
        <v>0</v>
      </c>
      <c r="I69" s="78">
        <f t="shared" si="25"/>
        <v>0</v>
      </c>
      <c r="J69" s="78">
        <f t="shared" si="23"/>
        <v>0</v>
      </c>
    </row>
    <row r="70" spans="1:10" ht="12" customHeight="1">
      <c r="A70" s="65" t="s">
        <v>20</v>
      </c>
      <c r="B70" s="77">
        <v>0</v>
      </c>
      <c r="C70" s="78">
        <v>0</v>
      </c>
      <c r="D70" s="78">
        <f t="shared" si="24"/>
        <v>0</v>
      </c>
      <c r="E70" s="77">
        <v>0</v>
      </c>
      <c r="F70" s="78">
        <v>0</v>
      </c>
      <c r="G70" s="78">
        <f t="shared" si="22"/>
        <v>0</v>
      </c>
      <c r="H70" s="77">
        <f t="shared" si="25"/>
        <v>0</v>
      </c>
      <c r="I70" s="78">
        <f t="shared" si="25"/>
        <v>0</v>
      </c>
      <c r="J70" s="78">
        <f t="shared" si="23"/>
        <v>0</v>
      </c>
    </row>
    <row r="71" spans="1:10" ht="12" customHeight="1">
      <c r="A71" s="65" t="s">
        <v>21</v>
      </c>
      <c r="B71" s="79">
        <v>0</v>
      </c>
      <c r="C71" s="78">
        <v>1</v>
      </c>
      <c r="D71" s="78">
        <f t="shared" si="24"/>
        <v>1</v>
      </c>
      <c r="E71" s="77">
        <v>0</v>
      </c>
      <c r="F71" s="78">
        <v>0</v>
      </c>
      <c r="G71" s="78">
        <f t="shared" si="22"/>
        <v>0</v>
      </c>
      <c r="H71" s="77">
        <f t="shared" si="25"/>
        <v>0</v>
      </c>
      <c r="I71" s="78">
        <f t="shared" si="25"/>
        <v>1</v>
      </c>
      <c r="J71" s="78">
        <f t="shared" si="23"/>
        <v>1</v>
      </c>
    </row>
    <row r="72" spans="1:10" ht="12" customHeight="1">
      <c r="A72" s="65" t="s">
        <v>22</v>
      </c>
      <c r="B72" s="79">
        <v>0</v>
      </c>
      <c r="C72" s="78">
        <v>1</v>
      </c>
      <c r="D72" s="78">
        <f t="shared" si="24"/>
        <v>1</v>
      </c>
      <c r="E72" s="77">
        <v>0</v>
      </c>
      <c r="F72" s="78">
        <v>0</v>
      </c>
      <c r="G72" s="78">
        <f t="shared" si="22"/>
        <v>0</v>
      </c>
      <c r="H72" s="77">
        <f t="shared" si="25"/>
        <v>0</v>
      </c>
      <c r="I72" s="78">
        <f t="shared" si="25"/>
        <v>1</v>
      </c>
      <c r="J72" s="78">
        <f t="shared" si="23"/>
        <v>1</v>
      </c>
    </row>
    <row r="73" spans="1:10" ht="12" customHeight="1">
      <c r="A73" s="65" t="s">
        <v>23</v>
      </c>
      <c r="B73" s="79">
        <v>0</v>
      </c>
      <c r="C73" s="78">
        <v>0</v>
      </c>
      <c r="D73" s="78">
        <f t="shared" si="24"/>
        <v>0</v>
      </c>
      <c r="E73" s="77">
        <v>0</v>
      </c>
      <c r="F73" s="78">
        <v>0</v>
      </c>
      <c r="G73" s="78">
        <f t="shared" si="22"/>
        <v>0</v>
      </c>
      <c r="H73" s="77">
        <f t="shared" si="25"/>
        <v>0</v>
      </c>
      <c r="I73" s="78">
        <f t="shared" si="25"/>
        <v>0</v>
      </c>
      <c r="J73" s="78">
        <f t="shared" si="23"/>
        <v>0</v>
      </c>
    </row>
    <row r="74" spans="1:10" ht="12" customHeight="1">
      <c r="A74" s="65" t="s">
        <v>24</v>
      </c>
      <c r="B74" s="79">
        <v>0</v>
      </c>
      <c r="C74" s="78">
        <v>2</v>
      </c>
      <c r="D74" s="78">
        <f t="shared" si="24"/>
        <v>2</v>
      </c>
      <c r="E74" s="77">
        <v>0</v>
      </c>
      <c r="F74" s="78">
        <v>0</v>
      </c>
      <c r="G74" s="78">
        <f t="shared" si="22"/>
        <v>0</v>
      </c>
      <c r="H74" s="77">
        <f t="shared" si="25"/>
        <v>0</v>
      </c>
      <c r="I74" s="78">
        <f t="shared" si="25"/>
        <v>2</v>
      </c>
      <c r="J74" s="78">
        <f t="shared" si="23"/>
        <v>2</v>
      </c>
    </row>
    <row r="75" spans="1:10" ht="12" customHeight="1">
      <c r="A75" s="65" t="s">
        <v>25</v>
      </c>
      <c r="B75" s="79">
        <v>0</v>
      </c>
      <c r="C75" s="78">
        <v>0</v>
      </c>
      <c r="D75" s="78">
        <f t="shared" si="24"/>
        <v>0</v>
      </c>
      <c r="E75" s="77">
        <v>0</v>
      </c>
      <c r="F75" s="78">
        <v>0</v>
      </c>
      <c r="G75" s="78">
        <f t="shared" si="22"/>
        <v>0</v>
      </c>
      <c r="H75" s="77">
        <f t="shared" si="25"/>
        <v>0</v>
      </c>
      <c r="I75" s="78">
        <f t="shared" si="25"/>
        <v>0</v>
      </c>
      <c r="J75" s="78">
        <f t="shared" si="23"/>
        <v>0</v>
      </c>
    </row>
    <row r="76" spans="1:10" ht="12" customHeight="1">
      <c r="A76" s="65" t="s">
        <v>26</v>
      </c>
      <c r="B76" s="79">
        <v>0</v>
      </c>
      <c r="C76" s="78">
        <v>0</v>
      </c>
      <c r="D76" s="80">
        <f t="shared" si="24"/>
        <v>0</v>
      </c>
      <c r="E76" s="77">
        <v>0</v>
      </c>
      <c r="F76" s="78">
        <v>0</v>
      </c>
      <c r="G76" s="80">
        <f t="shared" si="22"/>
        <v>0</v>
      </c>
      <c r="H76" s="77">
        <f t="shared" si="25"/>
        <v>0</v>
      </c>
      <c r="I76" s="78">
        <f t="shared" si="25"/>
        <v>0</v>
      </c>
      <c r="J76" s="80">
        <f t="shared" si="23"/>
        <v>0</v>
      </c>
    </row>
    <row r="77" spans="1:10" ht="12" customHeight="1">
      <c r="A77" s="81" t="s">
        <v>5</v>
      </c>
      <c r="B77" s="82">
        <f>SUM(B68:B76)</f>
        <v>0</v>
      </c>
      <c r="C77" s="83">
        <f aca="true" t="shared" si="26" ref="C77:J77">SUM(C68:C76)</f>
        <v>4</v>
      </c>
      <c r="D77" s="83">
        <f t="shared" si="26"/>
        <v>4</v>
      </c>
      <c r="E77" s="82">
        <f t="shared" si="26"/>
        <v>0</v>
      </c>
      <c r="F77" s="83">
        <f t="shared" si="26"/>
        <v>0</v>
      </c>
      <c r="G77" s="83">
        <f t="shared" si="26"/>
        <v>0</v>
      </c>
      <c r="H77" s="82">
        <f t="shared" si="26"/>
        <v>0</v>
      </c>
      <c r="I77" s="83">
        <f t="shared" si="26"/>
        <v>4</v>
      </c>
      <c r="J77" s="83">
        <f t="shared" si="26"/>
        <v>4</v>
      </c>
    </row>
    <row r="79" spans="1:10" ht="12" customHeight="1">
      <c r="A79" s="67" t="s">
        <v>11</v>
      </c>
      <c r="B79" s="68"/>
      <c r="C79" s="68"/>
      <c r="D79" s="68"/>
      <c r="E79" s="69"/>
      <c r="F79" s="67"/>
      <c r="G79" s="68"/>
      <c r="H79" s="68"/>
      <c r="I79" s="68"/>
      <c r="J79" s="68"/>
    </row>
    <row r="80" spans="1:10" ht="12" customHeight="1" thickBot="1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2" customHeight="1">
      <c r="A81" s="70"/>
      <c r="B81" s="71" t="s">
        <v>3</v>
      </c>
      <c r="C81" s="72"/>
      <c r="D81" s="72"/>
      <c r="E81" s="71" t="s">
        <v>4</v>
      </c>
      <c r="F81" s="72"/>
      <c r="G81" s="72"/>
      <c r="H81" s="71" t="s">
        <v>5</v>
      </c>
      <c r="I81" s="72"/>
      <c r="J81" s="72"/>
    </row>
    <row r="82" spans="1:10" ht="12" customHeight="1">
      <c r="A82" s="122" t="s">
        <v>17</v>
      </c>
      <c r="B82" s="73" t="s">
        <v>6</v>
      </c>
      <c r="C82" s="74" t="s">
        <v>7</v>
      </c>
      <c r="D82" s="74" t="s">
        <v>5</v>
      </c>
      <c r="E82" s="73" t="s">
        <v>6</v>
      </c>
      <c r="F82" s="74" t="s">
        <v>7</v>
      </c>
      <c r="G82" s="74" t="s">
        <v>5</v>
      </c>
      <c r="H82" s="73" t="s">
        <v>6</v>
      </c>
      <c r="I82" s="74" t="s">
        <v>7</v>
      </c>
      <c r="J82" s="74" t="s">
        <v>5</v>
      </c>
    </row>
    <row r="83" spans="1:10" ht="12" customHeight="1">
      <c r="A83" s="75"/>
      <c r="B83" s="76"/>
      <c r="C83" s="75"/>
      <c r="D83" s="75"/>
      <c r="E83" s="76"/>
      <c r="F83" s="75"/>
      <c r="G83" s="75"/>
      <c r="H83" s="76"/>
      <c r="I83" s="75"/>
      <c r="J83" s="75"/>
    </row>
    <row r="84" spans="1:10" ht="12" customHeight="1">
      <c r="A84" s="65" t="s">
        <v>18</v>
      </c>
      <c r="B84" s="77">
        <v>0</v>
      </c>
      <c r="C84" s="78">
        <v>0</v>
      </c>
      <c r="D84" s="78">
        <f>SUM(B84:C84)</f>
        <v>0</v>
      </c>
      <c r="E84" s="77">
        <v>10</v>
      </c>
      <c r="F84" s="78">
        <v>33</v>
      </c>
      <c r="G84" s="78">
        <f aca="true" t="shared" si="27" ref="G84:G92">SUM(E84:F84)</f>
        <v>43</v>
      </c>
      <c r="H84" s="77">
        <f>SUM(B84,E84)</f>
        <v>10</v>
      </c>
      <c r="I84" s="78">
        <f>SUM(C84,F84)</f>
        <v>33</v>
      </c>
      <c r="J84" s="78">
        <f aca="true" t="shared" si="28" ref="J84:J92">SUM(H84:I84)</f>
        <v>43</v>
      </c>
    </row>
    <row r="85" spans="1:10" ht="12" customHeight="1">
      <c r="A85" s="65" t="s">
        <v>19</v>
      </c>
      <c r="B85" s="77">
        <v>1</v>
      </c>
      <c r="C85" s="78">
        <v>10</v>
      </c>
      <c r="D85" s="78">
        <f aca="true" t="shared" si="29" ref="D85:D92">SUM(B85:C85)</f>
        <v>11</v>
      </c>
      <c r="E85" s="77">
        <v>14</v>
      </c>
      <c r="F85" s="78">
        <v>87</v>
      </c>
      <c r="G85" s="78">
        <f t="shared" si="27"/>
        <v>101</v>
      </c>
      <c r="H85" s="77">
        <f aca="true" t="shared" si="30" ref="H85:I92">SUM(B85,E85)</f>
        <v>15</v>
      </c>
      <c r="I85" s="78">
        <f t="shared" si="30"/>
        <v>97</v>
      </c>
      <c r="J85" s="78">
        <f t="shared" si="28"/>
        <v>112</v>
      </c>
    </row>
    <row r="86" spans="1:10" ht="12" customHeight="1">
      <c r="A86" s="65" t="s">
        <v>20</v>
      </c>
      <c r="B86" s="77">
        <v>10</v>
      </c>
      <c r="C86" s="78">
        <v>51</v>
      </c>
      <c r="D86" s="78">
        <f t="shared" si="29"/>
        <v>61</v>
      </c>
      <c r="E86" s="77">
        <v>13</v>
      </c>
      <c r="F86" s="78">
        <v>76</v>
      </c>
      <c r="G86" s="78">
        <f t="shared" si="27"/>
        <v>89</v>
      </c>
      <c r="H86" s="77">
        <f t="shared" si="30"/>
        <v>23</v>
      </c>
      <c r="I86" s="78">
        <f t="shared" si="30"/>
        <v>127</v>
      </c>
      <c r="J86" s="78">
        <f t="shared" si="28"/>
        <v>150</v>
      </c>
    </row>
    <row r="87" spans="1:10" ht="12" customHeight="1">
      <c r="A87" s="65" t="s">
        <v>21</v>
      </c>
      <c r="B87" s="79">
        <v>28</v>
      </c>
      <c r="C87" s="78">
        <v>123</v>
      </c>
      <c r="D87" s="78">
        <f t="shared" si="29"/>
        <v>151</v>
      </c>
      <c r="E87" s="77">
        <v>10</v>
      </c>
      <c r="F87" s="78">
        <v>76</v>
      </c>
      <c r="G87" s="78">
        <f t="shared" si="27"/>
        <v>86</v>
      </c>
      <c r="H87" s="77">
        <f t="shared" si="30"/>
        <v>38</v>
      </c>
      <c r="I87" s="78">
        <f t="shared" si="30"/>
        <v>199</v>
      </c>
      <c r="J87" s="78">
        <f t="shared" si="28"/>
        <v>237</v>
      </c>
    </row>
    <row r="88" spans="1:10" ht="12" customHeight="1">
      <c r="A88" s="65" t="s">
        <v>22</v>
      </c>
      <c r="B88" s="79">
        <v>13</v>
      </c>
      <c r="C88" s="78">
        <v>107</v>
      </c>
      <c r="D88" s="78">
        <f t="shared" si="29"/>
        <v>120</v>
      </c>
      <c r="E88" s="77">
        <v>10</v>
      </c>
      <c r="F88" s="78">
        <v>67</v>
      </c>
      <c r="G88" s="78">
        <f t="shared" si="27"/>
        <v>77</v>
      </c>
      <c r="H88" s="77">
        <f t="shared" si="30"/>
        <v>23</v>
      </c>
      <c r="I88" s="78">
        <f t="shared" si="30"/>
        <v>174</v>
      </c>
      <c r="J88" s="78">
        <f t="shared" si="28"/>
        <v>197</v>
      </c>
    </row>
    <row r="89" spans="1:10" ht="12" customHeight="1">
      <c r="A89" s="65" t="s">
        <v>23</v>
      </c>
      <c r="B89" s="79">
        <v>10</v>
      </c>
      <c r="C89" s="78">
        <v>179</v>
      </c>
      <c r="D89" s="78">
        <f t="shared" si="29"/>
        <v>189</v>
      </c>
      <c r="E89" s="77">
        <v>2</v>
      </c>
      <c r="F89" s="78">
        <v>50</v>
      </c>
      <c r="G89" s="78">
        <f t="shared" si="27"/>
        <v>52</v>
      </c>
      <c r="H89" s="77">
        <f t="shared" si="30"/>
        <v>12</v>
      </c>
      <c r="I89" s="78">
        <f t="shared" si="30"/>
        <v>229</v>
      </c>
      <c r="J89" s="78">
        <f t="shared" si="28"/>
        <v>241</v>
      </c>
    </row>
    <row r="90" spans="1:10" ht="12" customHeight="1">
      <c r="A90" s="65" t="s">
        <v>24</v>
      </c>
      <c r="B90" s="79">
        <v>16</v>
      </c>
      <c r="C90" s="78">
        <v>229</v>
      </c>
      <c r="D90" s="78">
        <f t="shared" si="29"/>
        <v>245</v>
      </c>
      <c r="E90" s="77">
        <v>3</v>
      </c>
      <c r="F90" s="78">
        <v>34</v>
      </c>
      <c r="G90" s="78">
        <f t="shared" si="27"/>
        <v>37</v>
      </c>
      <c r="H90" s="77">
        <f t="shared" si="30"/>
        <v>19</v>
      </c>
      <c r="I90" s="78">
        <f t="shared" si="30"/>
        <v>263</v>
      </c>
      <c r="J90" s="78">
        <f t="shared" si="28"/>
        <v>282</v>
      </c>
    </row>
    <row r="91" spans="1:10" ht="12" customHeight="1">
      <c r="A91" s="65" t="s">
        <v>25</v>
      </c>
      <c r="B91" s="79">
        <v>17</v>
      </c>
      <c r="C91" s="78">
        <v>217</v>
      </c>
      <c r="D91" s="78">
        <f t="shared" si="29"/>
        <v>234</v>
      </c>
      <c r="E91" s="77">
        <v>2</v>
      </c>
      <c r="F91" s="78">
        <v>20</v>
      </c>
      <c r="G91" s="78">
        <f t="shared" si="27"/>
        <v>22</v>
      </c>
      <c r="H91" s="77">
        <f t="shared" si="30"/>
        <v>19</v>
      </c>
      <c r="I91" s="78">
        <f t="shared" si="30"/>
        <v>237</v>
      </c>
      <c r="J91" s="78">
        <f t="shared" si="28"/>
        <v>256</v>
      </c>
    </row>
    <row r="92" spans="1:10" ht="12" customHeight="1">
      <c r="A92" s="65" t="s">
        <v>26</v>
      </c>
      <c r="B92" s="79">
        <v>4</v>
      </c>
      <c r="C92" s="78">
        <v>46</v>
      </c>
      <c r="D92" s="80">
        <f t="shared" si="29"/>
        <v>50</v>
      </c>
      <c r="E92" s="77">
        <v>2</v>
      </c>
      <c r="F92" s="78">
        <v>3</v>
      </c>
      <c r="G92" s="80">
        <f t="shared" si="27"/>
        <v>5</v>
      </c>
      <c r="H92" s="77">
        <f t="shared" si="30"/>
        <v>6</v>
      </c>
      <c r="I92" s="78">
        <f t="shared" si="30"/>
        <v>49</v>
      </c>
      <c r="J92" s="80">
        <f t="shared" si="28"/>
        <v>55</v>
      </c>
    </row>
    <row r="93" spans="1:10" ht="12" customHeight="1">
      <c r="A93" s="81" t="s">
        <v>5</v>
      </c>
      <c r="B93" s="82">
        <f>SUM(B84:B92)</f>
        <v>99</v>
      </c>
      <c r="C93" s="83">
        <f aca="true" t="shared" si="31" ref="C93:J93">SUM(C84:C92)</f>
        <v>962</v>
      </c>
      <c r="D93" s="83">
        <f t="shared" si="31"/>
        <v>1061</v>
      </c>
      <c r="E93" s="82">
        <f t="shared" si="31"/>
        <v>66</v>
      </c>
      <c r="F93" s="83">
        <f t="shared" si="31"/>
        <v>446</v>
      </c>
      <c r="G93" s="83">
        <f t="shared" si="31"/>
        <v>512</v>
      </c>
      <c r="H93" s="82">
        <f t="shared" si="31"/>
        <v>165</v>
      </c>
      <c r="I93" s="83">
        <f t="shared" si="31"/>
        <v>1408</v>
      </c>
      <c r="J93" s="83">
        <f t="shared" si="31"/>
        <v>1573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2"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95" sqref="A95"/>
    </sheetView>
  </sheetViews>
  <sheetFormatPr defaultColWidth="9.140625" defaultRowHeight="12" customHeight="1"/>
  <cols>
    <col min="1" max="1" width="34.57421875" style="90" customWidth="1"/>
    <col min="2" max="16384" width="9.140625" style="90" customWidth="1"/>
  </cols>
  <sheetData>
    <row r="1" spans="1:10" s="86" customFormat="1" ht="12" customHeight="1">
      <c r="A1" s="84" t="s">
        <v>52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86" customFormat="1" ht="12" customHeight="1">
      <c r="A2" s="67" t="s">
        <v>28</v>
      </c>
      <c r="B2" s="88"/>
      <c r="C2" s="88"/>
      <c r="D2" s="88"/>
      <c r="E2" s="89"/>
      <c r="F2" s="89"/>
      <c r="G2" s="88"/>
      <c r="H2" s="88"/>
      <c r="I2" s="88"/>
      <c r="J2" s="88"/>
    </row>
    <row r="3" spans="1:10" s="86" customFormat="1" ht="12" customHeight="1">
      <c r="A3" s="88"/>
      <c r="B3" s="88"/>
      <c r="C3" s="88"/>
      <c r="D3" s="88"/>
      <c r="E3" s="89"/>
      <c r="F3" s="87"/>
      <c r="G3" s="88"/>
      <c r="H3" s="88"/>
      <c r="I3" s="88"/>
      <c r="J3" s="88"/>
    </row>
    <row r="4" spans="1:10" s="86" customFormat="1" ht="12" customHeight="1">
      <c r="A4" s="87" t="s">
        <v>55</v>
      </c>
      <c r="B4" s="88"/>
      <c r="C4" s="88"/>
      <c r="D4" s="88"/>
      <c r="E4" s="89"/>
      <c r="F4" s="89"/>
      <c r="G4" s="88"/>
      <c r="H4" s="88"/>
      <c r="I4" s="88"/>
      <c r="J4" s="88"/>
    </row>
    <row r="5" spans="1:10" s="86" customFormat="1" ht="12" customHeight="1">
      <c r="A5" s="87"/>
      <c r="B5" s="88"/>
      <c r="C5" s="88"/>
      <c r="D5" s="88"/>
      <c r="E5" s="89"/>
      <c r="F5" s="89"/>
      <c r="G5" s="88"/>
      <c r="H5" s="88"/>
      <c r="I5" s="88"/>
      <c r="J5" s="88"/>
    </row>
    <row r="6" spans="1:10" ht="12" customHeight="1">
      <c r="A6" s="87" t="s">
        <v>27</v>
      </c>
      <c r="B6" s="88"/>
      <c r="C6" s="88"/>
      <c r="D6" s="88"/>
      <c r="E6" s="89"/>
      <c r="F6" s="87"/>
      <c r="G6" s="88"/>
      <c r="H6" s="88"/>
      <c r="I6" s="88"/>
      <c r="J6" s="88"/>
    </row>
    <row r="7" spans="1:10" ht="12" customHeight="1">
      <c r="A7" s="87"/>
      <c r="B7" s="88"/>
      <c r="C7" s="88"/>
      <c r="D7" s="88"/>
      <c r="E7" s="89"/>
      <c r="F7" s="87"/>
      <c r="G7" s="88"/>
      <c r="H7" s="88"/>
      <c r="I7" s="88"/>
      <c r="J7" s="88"/>
    </row>
    <row r="8" spans="1:10" ht="12" customHeight="1">
      <c r="A8" s="87" t="s">
        <v>51</v>
      </c>
      <c r="B8" s="88"/>
      <c r="C8" s="88"/>
      <c r="D8" s="88"/>
      <c r="E8" s="89"/>
      <c r="F8" s="87"/>
      <c r="G8" s="88"/>
      <c r="H8" s="88"/>
      <c r="I8" s="88"/>
      <c r="J8" s="88"/>
    </row>
    <row r="9" spans="1:10" ht="12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91"/>
      <c r="B10" s="92" t="s">
        <v>3</v>
      </c>
      <c r="C10" s="93"/>
      <c r="D10" s="93"/>
      <c r="E10" s="92" t="s">
        <v>4</v>
      </c>
      <c r="F10" s="93"/>
      <c r="G10" s="93"/>
      <c r="H10" s="92" t="s">
        <v>5</v>
      </c>
      <c r="I10" s="93"/>
      <c r="J10" s="93"/>
    </row>
    <row r="11" spans="1:10" ht="12" customHeight="1">
      <c r="A11" s="126" t="s">
        <v>17</v>
      </c>
      <c r="B11" s="94" t="s">
        <v>6</v>
      </c>
      <c r="C11" s="95" t="s">
        <v>7</v>
      </c>
      <c r="D11" s="95" t="s">
        <v>5</v>
      </c>
      <c r="E11" s="94" t="s">
        <v>6</v>
      </c>
      <c r="F11" s="95" t="s">
        <v>7</v>
      </c>
      <c r="G11" s="95" t="s">
        <v>5</v>
      </c>
      <c r="H11" s="94" t="s">
        <v>6</v>
      </c>
      <c r="I11" s="95" t="s">
        <v>7</v>
      </c>
      <c r="J11" s="95" t="s">
        <v>5</v>
      </c>
    </row>
    <row r="12" spans="1:10" ht="12" customHeight="1">
      <c r="A12" s="96"/>
      <c r="B12" s="97"/>
      <c r="C12" s="96"/>
      <c r="D12" s="96"/>
      <c r="E12" s="97"/>
      <c r="F12" s="96"/>
      <c r="G12" s="96"/>
      <c r="H12" s="97"/>
      <c r="I12" s="96"/>
      <c r="J12" s="96"/>
    </row>
    <row r="13" spans="1:10" ht="12" customHeight="1">
      <c r="A13" s="85" t="s">
        <v>18</v>
      </c>
      <c r="B13" s="98">
        <f aca="true" t="shared" si="0" ref="B13:J13">SUM(B36,B52,B68,B84)</f>
        <v>0</v>
      </c>
      <c r="C13" s="99">
        <f t="shared" si="0"/>
        <v>0</v>
      </c>
      <c r="D13" s="99">
        <f t="shared" si="0"/>
        <v>0</v>
      </c>
      <c r="E13" s="98">
        <f t="shared" si="0"/>
        <v>6</v>
      </c>
      <c r="F13" s="99">
        <f t="shared" si="0"/>
        <v>100</v>
      </c>
      <c r="G13" s="99">
        <f t="shared" si="0"/>
        <v>106</v>
      </c>
      <c r="H13" s="98">
        <f t="shared" si="0"/>
        <v>6</v>
      </c>
      <c r="I13" s="99">
        <f t="shared" si="0"/>
        <v>100</v>
      </c>
      <c r="J13" s="99">
        <f t="shared" si="0"/>
        <v>106</v>
      </c>
    </row>
    <row r="14" spans="1:10" ht="12" customHeight="1">
      <c r="A14" s="85" t="s">
        <v>19</v>
      </c>
      <c r="B14" s="98">
        <f aca="true" t="shared" si="1" ref="B14:J14">SUM(B37,B53,B69,B85)</f>
        <v>4</v>
      </c>
      <c r="C14" s="99">
        <f t="shared" si="1"/>
        <v>58</v>
      </c>
      <c r="D14" s="99">
        <f t="shared" si="1"/>
        <v>62</v>
      </c>
      <c r="E14" s="98">
        <f t="shared" si="1"/>
        <v>14</v>
      </c>
      <c r="F14" s="99">
        <f t="shared" si="1"/>
        <v>363</v>
      </c>
      <c r="G14" s="99">
        <f t="shared" si="1"/>
        <v>377</v>
      </c>
      <c r="H14" s="98">
        <f t="shared" si="1"/>
        <v>18</v>
      </c>
      <c r="I14" s="99">
        <f t="shared" si="1"/>
        <v>421</v>
      </c>
      <c r="J14" s="99">
        <f t="shared" si="1"/>
        <v>439</v>
      </c>
    </row>
    <row r="15" spans="1:10" ht="12" customHeight="1">
      <c r="A15" s="85" t="s">
        <v>20</v>
      </c>
      <c r="B15" s="98">
        <f aca="true" t="shared" si="2" ref="B15:J15">SUM(B38,B54,B70,B86)</f>
        <v>9</v>
      </c>
      <c r="C15" s="99">
        <f t="shared" si="2"/>
        <v>236</v>
      </c>
      <c r="D15" s="99">
        <f t="shared" si="2"/>
        <v>245</v>
      </c>
      <c r="E15" s="98">
        <f t="shared" si="2"/>
        <v>9</v>
      </c>
      <c r="F15" s="99">
        <f t="shared" si="2"/>
        <v>184</v>
      </c>
      <c r="G15" s="99">
        <f t="shared" si="2"/>
        <v>193</v>
      </c>
      <c r="H15" s="98">
        <f t="shared" si="2"/>
        <v>18</v>
      </c>
      <c r="I15" s="99">
        <f t="shared" si="2"/>
        <v>420</v>
      </c>
      <c r="J15" s="99">
        <f t="shared" si="2"/>
        <v>438</v>
      </c>
    </row>
    <row r="16" spans="1:10" ht="12" customHeight="1">
      <c r="A16" s="85" t="s">
        <v>21</v>
      </c>
      <c r="B16" s="100">
        <f aca="true" t="shared" si="3" ref="B16:J16">SUM(B39,B55,B71,B87)</f>
        <v>24</v>
      </c>
      <c r="C16" s="99">
        <f t="shared" si="3"/>
        <v>336</v>
      </c>
      <c r="D16" s="99">
        <f t="shared" si="3"/>
        <v>360</v>
      </c>
      <c r="E16" s="98">
        <f t="shared" si="3"/>
        <v>5</v>
      </c>
      <c r="F16" s="99">
        <f t="shared" si="3"/>
        <v>118</v>
      </c>
      <c r="G16" s="99">
        <f t="shared" si="3"/>
        <v>123</v>
      </c>
      <c r="H16" s="98">
        <f t="shared" si="3"/>
        <v>29</v>
      </c>
      <c r="I16" s="99">
        <f t="shared" si="3"/>
        <v>454</v>
      </c>
      <c r="J16" s="99">
        <f t="shared" si="3"/>
        <v>483</v>
      </c>
    </row>
    <row r="17" spans="1:10" ht="12" customHeight="1">
      <c r="A17" s="85" t="s">
        <v>22</v>
      </c>
      <c r="B17" s="100">
        <f aca="true" t="shared" si="4" ref="B17:J17">SUM(B40,B56,B72,B88)</f>
        <v>22</v>
      </c>
      <c r="C17" s="99">
        <f t="shared" si="4"/>
        <v>328</v>
      </c>
      <c r="D17" s="99">
        <f t="shared" si="4"/>
        <v>350</v>
      </c>
      <c r="E17" s="98">
        <f t="shared" si="4"/>
        <v>3</v>
      </c>
      <c r="F17" s="99">
        <f t="shared" si="4"/>
        <v>80</v>
      </c>
      <c r="G17" s="99">
        <f t="shared" si="4"/>
        <v>83</v>
      </c>
      <c r="H17" s="98">
        <f t="shared" si="4"/>
        <v>25</v>
      </c>
      <c r="I17" s="99">
        <f t="shared" si="4"/>
        <v>408</v>
      </c>
      <c r="J17" s="99">
        <f t="shared" si="4"/>
        <v>433</v>
      </c>
    </row>
    <row r="18" spans="1:10" ht="12" customHeight="1">
      <c r="A18" s="85" t="s">
        <v>23</v>
      </c>
      <c r="B18" s="100">
        <f aca="true" t="shared" si="5" ref="B18:J18">SUM(B41,B57,B73,B89)</f>
        <v>21</v>
      </c>
      <c r="C18" s="99">
        <f t="shared" si="5"/>
        <v>251</v>
      </c>
      <c r="D18" s="99">
        <f t="shared" si="5"/>
        <v>272</v>
      </c>
      <c r="E18" s="98">
        <f t="shared" si="5"/>
        <v>0</v>
      </c>
      <c r="F18" s="99">
        <f t="shared" si="5"/>
        <v>37</v>
      </c>
      <c r="G18" s="99">
        <f t="shared" si="5"/>
        <v>37</v>
      </c>
      <c r="H18" s="98">
        <f t="shared" si="5"/>
        <v>21</v>
      </c>
      <c r="I18" s="99">
        <f t="shared" si="5"/>
        <v>288</v>
      </c>
      <c r="J18" s="99">
        <f t="shared" si="5"/>
        <v>309</v>
      </c>
    </row>
    <row r="19" spans="1:10" ht="12" customHeight="1">
      <c r="A19" s="85" t="s">
        <v>24</v>
      </c>
      <c r="B19" s="100">
        <f aca="true" t="shared" si="6" ref="B19:J19">SUM(B42,B58,B74,B90)</f>
        <v>20</v>
      </c>
      <c r="C19" s="99">
        <f t="shared" si="6"/>
        <v>275</v>
      </c>
      <c r="D19" s="99">
        <f t="shared" si="6"/>
        <v>295</v>
      </c>
      <c r="E19" s="98">
        <f t="shared" si="6"/>
        <v>4</v>
      </c>
      <c r="F19" s="99">
        <f t="shared" si="6"/>
        <v>29</v>
      </c>
      <c r="G19" s="99">
        <f t="shared" si="6"/>
        <v>33</v>
      </c>
      <c r="H19" s="98">
        <f t="shared" si="6"/>
        <v>24</v>
      </c>
      <c r="I19" s="99">
        <f t="shared" si="6"/>
        <v>304</v>
      </c>
      <c r="J19" s="99">
        <f t="shared" si="6"/>
        <v>328</v>
      </c>
    </row>
    <row r="20" spans="1:10" ht="12" customHeight="1">
      <c r="A20" s="85" t="s">
        <v>25</v>
      </c>
      <c r="B20" s="100">
        <f aca="true" t="shared" si="7" ref="B20:J20">SUM(B43,B59,B75,B91)</f>
        <v>23</v>
      </c>
      <c r="C20" s="99">
        <f t="shared" si="7"/>
        <v>287</v>
      </c>
      <c r="D20" s="99">
        <f t="shared" si="7"/>
        <v>310</v>
      </c>
      <c r="E20" s="98">
        <f t="shared" si="7"/>
        <v>0</v>
      </c>
      <c r="F20" s="99">
        <f t="shared" si="7"/>
        <v>17</v>
      </c>
      <c r="G20" s="99">
        <f t="shared" si="7"/>
        <v>17</v>
      </c>
      <c r="H20" s="98">
        <f t="shared" si="7"/>
        <v>23</v>
      </c>
      <c r="I20" s="99">
        <f t="shared" si="7"/>
        <v>304</v>
      </c>
      <c r="J20" s="99">
        <f t="shared" si="7"/>
        <v>327</v>
      </c>
    </row>
    <row r="21" spans="1:10" ht="12" customHeight="1">
      <c r="A21" s="85" t="s">
        <v>26</v>
      </c>
      <c r="B21" s="100">
        <f aca="true" t="shared" si="8" ref="B21:J21">SUM(B44,B60,B76,B92)</f>
        <v>10</v>
      </c>
      <c r="C21" s="99">
        <f t="shared" si="8"/>
        <v>93</v>
      </c>
      <c r="D21" s="101">
        <f t="shared" si="8"/>
        <v>103</v>
      </c>
      <c r="E21" s="98">
        <f t="shared" si="8"/>
        <v>0</v>
      </c>
      <c r="F21" s="99">
        <f t="shared" si="8"/>
        <v>3</v>
      </c>
      <c r="G21" s="101">
        <f t="shared" si="8"/>
        <v>3</v>
      </c>
      <c r="H21" s="98">
        <f t="shared" si="8"/>
        <v>10</v>
      </c>
      <c r="I21" s="99">
        <f t="shared" si="8"/>
        <v>96</v>
      </c>
      <c r="J21" s="101">
        <f t="shared" si="8"/>
        <v>106</v>
      </c>
    </row>
    <row r="22" spans="1:10" ht="12" customHeight="1">
      <c r="A22" s="102" t="s">
        <v>5</v>
      </c>
      <c r="B22" s="103">
        <f aca="true" t="shared" si="9" ref="B22:J22">SUM(B45,B61,B77,B93)</f>
        <v>133</v>
      </c>
      <c r="C22" s="104">
        <f t="shared" si="9"/>
        <v>1864</v>
      </c>
      <c r="D22" s="104">
        <f t="shared" si="9"/>
        <v>1997</v>
      </c>
      <c r="E22" s="103">
        <f t="shared" si="9"/>
        <v>41</v>
      </c>
      <c r="F22" s="104">
        <f t="shared" si="9"/>
        <v>931</v>
      </c>
      <c r="G22" s="104">
        <f t="shared" si="9"/>
        <v>972</v>
      </c>
      <c r="H22" s="103">
        <f t="shared" si="9"/>
        <v>174</v>
      </c>
      <c r="I22" s="104">
        <f t="shared" si="9"/>
        <v>2795</v>
      </c>
      <c r="J22" s="104">
        <f t="shared" si="9"/>
        <v>2969</v>
      </c>
    </row>
    <row r="23" ht="12.75" customHeight="1"/>
    <row r="24" spans="1:10" ht="12" customHeight="1">
      <c r="A24" s="84" t="s">
        <v>52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" customHeight="1">
      <c r="A25" s="67" t="s">
        <v>28</v>
      </c>
      <c r="B25" s="88"/>
      <c r="C25" s="88"/>
      <c r="D25" s="88"/>
      <c r="E25" s="89"/>
      <c r="F25" s="89"/>
      <c r="G25" s="88"/>
      <c r="H25" s="88"/>
      <c r="I25" s="88"/>
      <c r="J25" s="88"/>
    </row>
    <row r="26" spans="1:10" ht="12" customHeight="1">
      <c r="A26" s="88"/>
      <c r="B26" s="88"/>
      <c r="C26" s="88"/>
      <c r="D26" s="88"/>
      <c r="E26" s="89"/>
      <c r="F26" s="87"/>
      <c r="G26" s="88"/>
      <c r="H26" s="88"/>
      <c r="I26" s="88"/>
      <c r="J26" s="88"/>
    </row>
    <row r="27" spans="1:10" ht="12" customHeight="1">
      <c r="A27" s="87" t="s">
        <v>55</v>
      </c>
      <c r="B27" s="88"/>
      <c r="C27" s="88"/>
      <c r="D27" s="88"/>
      <c r="E27" s="89"/>
      <c r="F27" s="89"/>
      <c r="G27" s="88"/>
      <c r="H27" s="88"/>
      <c r="I27" s="88"/>
      <c r="J27" s="88"/>
    </row>
    <row r="28" spans="1:10" ht="12" customHeight="1">
      <c r="A28" s="87"/>
      <c r="B28" s="88"/>
      <c r="C28" s="88"/>
      <c r="D28" s="88"/>
      <c r="E28" s="89"/>
      <c r="F28" s="89"/>
      <c r="G28" s="88"/>
      <c r="H28" s="88"/>
      <c r="I28" s="88"/>
      <c r="J28" s="88"/>
    </row>
    <row r="29" spans="1:10" ht="12" customHeight="1">
      <c r="A29" s="87" t="s">
        <v>27</v>
      </c>
      <c r="B29" s="88"/>
      <c r="C29" s="88"/>
      <c r="D29" s="88"/>
      <c r="E29" s="89"/>
      <c r="F29" s="87"/>
      <c r="G29" s="88"/>
      <c r="H29" s="88"/>
      <c r="I29" s="88"/>
      <c r="J29" s="88"/>
    </row>
    <row r="30" spans="1:10" ht="12" customHeight="1">
      <c r="A30" s="87"/>
      <c r="B30" s="88"/>
      <c r="C30" s="88"/>
      <c r="D30" s="88"/>
      <c r="E30" s="89"/>
      <c r="F30" s="87"/>
      <c r="G30" s="88"/>
      <c r="H30" s="88"/>
      <c r="I30" s="88"/>
      <c r="J30" s="88"/>
    </row>
    <row r="31" spans="1:10" ht="12" customHeight="1">
      <c r="A31" s="87" t="s">
        <v>29</v>
      </c>
      <c r="B31" s="88"/>
      <c r="C31" s="88"/>
      <c r="D31" s="88"/>
      <c r="E31" s="89"/>
      <c r="F31" s="87"/>
      <c r="G31" s="88"/>
      <c r="H31" s="88"/>
      <c r="I31" s="88"/>
      <c r="J31" s="88"/>
    </row>
    <row r="32" spans="1:10" ht="12" customHeight="1" thickBot="1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91"/>
      <c r="B33" s="92" t="s">
        <v>3</v>
      </c>
      <c r="C33" s="93"/>
      <c r="D33" s="93"/>
      <c r="E33" s="92" t="s">
        <v>4</v>
      </c>
      <c r="F33" s="93"/>
      <c r="G33" s="93"/>
      <c r="H33" s="92" t="s">
        <v>5</v>
      </c>
      <c r="I33" s="93"/>
      <c r="J33" s="93"/>
    </row>
    <row r="34" spans="1:10" ht="12" customHeight="1">
      <c r="A34" s="126" t="s">
        <v>17</v>
      </c>
      <c r="B34" s="94" t="s">
        <v>6</v>
      </c>
      <c r="C34" s="95" t="s">
        <v>7</v>
      </c>
      <c r="D34" s="95" t="s">
        <v>5</v>
      </c>
      <c r="E34" s="94" t="s">
        <v>6</v>
      </c>
      <c r="F34" s="95" t="s">
        <v>7</v>
      </c>
      <c r="G34" s="95" t="s">
        <v>5</v>
      </c>
      <c r="H34" s="94" t="s">
        <v>6</v>
      </c>
      <c r="I34" s="95" t="s">
        <v>7</v>
      </c>
      <c r="J34" s="95" t="s">
        <v>5</v>
      </c>
    </row>
    <row r="35" spans="1:10" ht="12" customHeight="1">
      <c r="A35" s="96"/>
      <c r="B35" s="97"/>
      <c r="C35" s="96"/>
      <c r="D35" s="96"/>
      <c r="E35" s="97"/>
      <c r="F35" s="96"/>
      <c r="G35" s="96"/>
      <c r="H35" s="97"/>
      <c r="I35" s="96"/>
      <c r="J35" s="96"/>
    </row>
    <row r="36" spans="1:10" ht="12" customHeight="1">
      <c r="A36" s="85" t="s">
        <v>18</v>
      </c>
      <c r="B36" s="98">
        <v>0</v>
      </c>
      <c r="C36" s="99">
        <v>0</v>
      </c>
      <c r="D36" s="99">
        <f>SUM(B36:C36)</f>
        <v>0</v>
      </c>
      <c r="E36" s="98">
        <v>1</v>
      </c>
      <c r="F36" s="99">
        <v>28</v>
      </c>
      <c r="G36" s="99">
        <f aca="true" t="shared" si="10" ref="G36:G44">SUM(E36:F36)</f>
        <v>29</v>
      </c>
      <c r="H36" s="98">
        <f>SUM(B36,E36)</f>
        <v>1</v>
      </c>
      <c r="I36" s="99">
        <f>SUM(C36,F36)</f>
        <v>28</v>
      </c>
      <c r="J36" s="99">
        <f aca="true" t="shared" si="11" ref="J36:J44">SUM(H36:I36)</f>
        <v>29</v>
      </c>
    </row>
    <row r="37" spans="1:10" ht="12" customHeight="1">
      <c r="A37" s="85" t="s">
        <v>19</v>
      </c>
      <c r="B37" s="98">
        <v>0</v>
      </c>
      <c r="C37" s="99">
        <v>17</v>
      </c>
      <c r="D37" s="99">
        <f aca="true" t="shared" si="12" ref="D37:D44">SUM(B37:C37)</f>
        <v>17</v>
      </c>
      <c r="E37" s="98">
        <v>2</v>
      </c>
      <c r="F37" s="99">
        <v>92</v>
      </c>
      <c r="G37" s="99">
        <f t="shared" si="10"/>
        <v>94</v>
      </c>
      <c r="H37" s="98">
        <f aca="true" t="shared" si="13" ref="H37:I44">SUM(B37,E37)</f>
        <v>2</v>
      </c>
      <c r="I37" s="99">
        <f t="shared" si="13"/>
        <v>109</v>
      </c>
      <c r="J37" s="99">
        <f t="shared" si="11"/>
        <v>111</v>
      </c>
    </row>
    <row r="38" spans="1:10" ht="12" customHeight="1">
      <c r="A38" s="85" t="s">
        <v>20</v>
      </c>
      <c r="B38" s="98">
        <v>6</v>
      </c>
      <c r="C38" s="99">
        <v>94</v>
      </c>
      <c r="D38" s="99">
        <f t="shared" si="12"/>
        <v>100</v>
      </c>
      <c r="E38" s="98">
        <v>1</v>
      </c>
      <c r="F38" s="99">
        <v>49</v>
      </c>
      <c r="G38" s="99">
        <f t="shared" si="10"/>
        <v>50</v>
      </c>
      <c r="H38" s="98">
        <f t="shared" si="13"/>
        <v>7</v>
      </c>
      <c r="I38" s="99">
        <f t="shared" si="13"/>
        <v>143</v>
      </c>
      <c r="J38" s="99">
        <f t="shared" si="11"/>
        <v>150</v>
      </c>
    </row>
    <row r="39" spans="1:10" ht="12" customHeight="1">
      <c r="A39" s="85" t="s">
        <v>21</v>
      </c>
      <c r="B39" s="100">
        <v>8</v>
      </c>
      <c r="C39" s="99">
        <v>110</v>
      </c>
      <c r="D39" s="99">
        <f t="shared" si="12"/>
        <v>118</v>
      </c>
      <c r="E39" s="98">
        <v>1</v>
      </c>
      <c r="F39" s="99">
        <v>40</v>
      </c>
      <c r="G39" s="99">
        <f t="shared" si="10"/>
        <v>41</v>
      </c>
      <c r="H39" s="98">
        <f t="shared" si="13"/>
        <v>9</v>
      </c>
      <c r="I39" s="99">
        <f t="shared" si="13"/>
        <v>150</v>
      </c>
      <c r="J39" s="99">
        <f t="shared" si="11"/>
        <v>159</v>
      </c>
    </row>
    <row r="40" spans="1:10" ht="12" customHeight="1">
      <c r="A40" s="85" t="s">
        <v>22</v>
      </c>
      <c r="B40" s="100">
        <v>12</v>
      </c>
      <c r="C40" s="99">
        <v>90</v>
      </c>
      <c r="D40" s="99">
        <f t="shared" si="12"/>
        <v>102</v>
      </c>
      <c r="E40" s="98">
        <v>0</v>
      </c>
      <c r="F40" s="99">
        <v>25</v>
      </c>
      <c r="G40" s="99">
        <f t="shared" si="10"/>
        <v>25</v>
      </c>
      <c r="H40" s="98">
        <f t="shared" si="13"/>
        <v>12</v>
      </c>
      <c r="I40" s="99">
        <f t="shared" si="13"/>
        <v>115</v>
      </c>
      <c r="J40" s="99">
        <f t="shared" si="11"/>
        <v>127</v>
      </c>
    </row>
    <row r="41" spans="1:10" ht="12" customHeight="1">
      <c r="A41" s="85" t="s">
        <v>23</v>
      </c>
      <c r="B41" s="100">
        <v>6</v>
      </c>
      <c r="C41" s="99">
        <v>73</v>
      </c>
      <c r="D41" s="99">
        <f t="shared" si="12"/>
        <v>79</v>
      </c>
      <c r="E41" s="98">
        <v>0</v>
      </c>
      <c r="F41" s="99">
        <v>10</v>
      </c>
      <c r="G41" s="99">
        <f t="shared" si="10"/>
        <v>10</v>
      </c>
      <c r="H41" s="98">
        <f t="shared" si="13"/>
        <v>6</v>
      </c>
      <c r="I41" s="99">
        <f t="shared" si="13"/>
        <v>83</v>
      </c>
      <c r="J41" s="99">
        <f t="shared" si="11"/>
        <v>89</v>
      </c>
    </row>
    <row r="42" spans="1:10" ht="12" customHeight="1">
      <c r="A42" s="85" t="s">
        <v>24</v>
      </c>
      <c r="B42" s="100">
        <v>6</v>
      </c>
      <c r="C42" s="99">
        <v>58</v>
      </c>
      <c r="D42" s="99">
        <f t="shared" si="12"/>
        <v>64</v>
      </c>
      <c r="E42" s="98">
        <v>2</v>
      </c>
      <c r="F42" s="99">
        <v>7</v>
      </c>
      <c r="G42" s="99">
        <f t="shared" si="10"/>
        <v>9</v>
      </c>
      <c r="H42" s="98">
        <f t="shared" si="13"/>
        <v>8</v>
      </c>
      <c r="I42" s="99">
        <f t="shared" si="13"/>
        <v>65</v>
      </c>
      <c r="J42" s="99">
        <f t="shared" si="11"/>
        <v>73</v>
      </c>
    </row>
    <row r="43" spans="1:10" ht="12" customHeight="1">
      <c r="A43" s="85" t="s">
        <v>25</v>
      </c>
      <c r="B43" s="100">
        <v>8</v>
      </c>
      <c r="C43" s="99">
        <v>77</v>
      </c>
      <c r="D43" s="99">
        <f t="shared" si="12"/>
        <v>85</v>
      </c>
      <c r="E43" s="98">
        <v>0</v>
      </c>
      <c r="F43" s="99">
        <v>2</v>
      </c>
      <c r="G43" s="99">
        <f t="shared" si="10"/>
        <v>2</v>
      </c>
      <c r="H43" s="98">
        <f t="shared" si="13"/>
        <v>8</v>
      </c>
      <c r="I43" s="99">
        <f t="shared" si="13"/>
        <v>79</v>
      </c>
      <c r="J43" s="99">
        <f t="shared" si="11"/>
        <v>87</v>
      </c>
    </row>
    <row r="44" spans="1:10" ht="12" customHeight="1">
      <c r="A44" s="85" t="s">
        <v>26</v>
      </c>
      <c r="B44" s="100">
        <v>4</v>
      </c>
      <c r="C44" s="99">
        <v>22</v>
      </c>
      <c r="D44" s="101">
        <f t="shared" si="12"/>
        <v>26</v>
      </c>
      <c r="E44" s="98">
        <v>0</v>
      </c>
      <c r="F44" s="99">
        <v>0</v>
      </c>
      <c r="G44" s="101">
        <f t="shared" si="10"/>
        <v>0</v>
      </c>
      <c r="H44" s="98">
        <f t="shared" si="13"/>
        <v>4</v>
      </c>
      <c r="I44" s="99">
        <f t="shared" si="13"/>
        <v>22</v>
      </c>
      <c r="J44" s="101">
        <f t="shared" si="11"/>
        <v>26</v>
      </c>
    </row>
    <row r="45" spans="1:10" ht="12" customHeight="1">
      <c r="A45" s="102" t="s">
        <v>5</v>
      </c>
      <c r="B45" s="103">
        <f>SUM(B36:B44)</f>
        <v>50</v>
      </c>
      <c r="C45" s="104">
        <f aca="true" t="shared" si="14" ref="C45:J45">SUM(C36:C44)</f>
        <v>541</v>
      </c>
      <c r="D45" s="104">
        <f t="shared" si="14"/>
        <v>591</v>
      </c>
      <c r="E45" s="103">
        <f t="shared" si="14"/>
        <v>7</v>
      </c>
      <c r="F45" s="104">
        <f t="shared" si="14"/>
        <v>253</v>
      </c>
      <c r="G45" s="104">
        <f t="shared" si="14"/>
        <v>260</v>
      </c>
      <c r="H45" s="103">
        <f t="shared" si="14"/>
        <v>57</v>
      </c>
      <c r="I45" s="104">
        <f t="shared" si="14"/>
        <v>794</v>
      </c>
      <c r="J45" s="104">
        <f t="shared" si="14"/>
        <v>851</v>
      </c>
    </row>
    <row r="47" spans="1:10" ht="12" customHeight="1">
      <c r="A47" s="87" t="s">
        <v>9</v>
      </c>
      <c r="B47" s="88"/>
      <c r="C47" s="88"/>
      <c r="D47" s="88"/>
      <c r="E47" s="89"/>
      <c r="F47" s="87"/>
      <c r="G47" s="88"/>
      <c r="H47" s="88"/>
      <c r="I47" s="88"/>
      <c r="J47" s="88"/>
    </row>
    <row r="48" spans="1:10" ht="12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91"/>
      <c r="B49" s="92" t="s">
        <v>3</v>
      </c>
      <c r="C49" s="93"/>
      <c r="D49" s="93"/>
      <c r="E49" s="92" t="s">
        <v>4</v>
      </c>
      <c r="F49" s="93"/>
      <c r="G49" s="93"/>
      <c r="H49" s="92" t="s">
        <v>5</v>
      </c>
      <c r="I49" s="93"/>
      <c r="J49" s="93"/>
    </row>
    <row r="50" spans="1:10" ht="12" customHeight="1">
      <c r="A50" s="126" t="s">
        <v>17</v>
      </c>
      <c r="B50" s="94" t="s">
        <v>6</v>
      </c>
      <c r="C50" s="95" t="s">
        <v>7</v>
      </c>
      <c r="D50" s="95" t="s">
        <v>5</v>
      </c>
      <c r="E50" s="94" t="s">
        <v>6</v>
      </c>
      <c r="F50" s="95" t="s">
        <v>7</v>
      </c>
      <c r="G50" s="95" t="s">
        <v>5</v>
      </c>
      <c r="H50" s="94" t="s">
        <v>6</v>
      </c>
      <c r="I50" s="95" t="s">
        <v>7</v>
      </c>
      <c r="J50" s="95" t="s">
        <v>5</v>
      </c>
    </row>
    <row r="51" spans="1:10" ht="12" customHeight="1">
      <c r="A51" s="96"/>
      <c r="B51" s="97"/>
      <c r="C51" s="96"/>
      <c r="D51" s="96"/>
      <c r="E51" s="97"/>
      <c r="F51" s="96"/>
      <c r="G51" s="96"/>
      <c r="H51" s="97"/>
      <c r="I51" s="96"/>
      <c r="J51" s="96"/>
    </row>
    <row r="52" spans="1:10" ht="12" customHeight="1">
      <c r="A52" s="85" t="s">
        <v>18</v>
      </c>
      <c r="B52" s="98">
        <v>0</v>
      </c>
      <c r="C52" s="99">
        <v>0</v>
      </c>
      <c r="D52" s="99">
        <f>SUM(B52:C52)</f>
        <v>0</v>
      </c>
      <c r="E52" s="98">
        <v>5</v>
      </c>
      <c r="F52" s="99">
        <v>55</v>
      </c>
      <c r="G52" s="99">
        <f aca="true" t="shared" si="15" ref="G52:G60">SUM(E52:F52)</f>
        <v>60</v>
      </c>
      <c r="H52" s="98">
        <f>SUM(B52,E52)</f>
        <v>5</v>
      </c>
      <c r="I52" s="99">
        <f>SUM(C52,F52)</f>
        <v>55</v>
      </c>
      <c r="J52" s="99">
        <f aca="true" t="shared" si="16" ref="J52:J60">SUM(H52:I52)</f>
        <v>60</v>
      </c>
    </row>
    <row r="53" spans="1:10" ht="12" customHeight="1">
      <c r="A53" s="85" t="s">
        <v>19</v>
      </c>
      <c r="B53" s="98">
        <v>3</v>
      </c>
      <c r="C53" s="99">
        <v>33</v>
      </c>
      <c r="D53" s="99">
        <f aca="true" t="shared" si="17" ref="D53:D60">SUM(B53:C53)</f>
        <v>36</v>
      </c>
      <c r="E53" s="98">
        <v>12</v>
      </c>
      <c r="F53" s="99">
        <v>214</v>
      </c>
      <c r="G53" s="99">
        <f t="shared" si="15"/>
        <v>226</v>
      </c>
      <c r="H53" s="98">
        <f aca="true" t="shared" si="18" ref="H53:I60">SUM(B53,E53)</f>
        <v>15</v>
      </c>
      <c r="I53" s="99">
        <f t="shared" si="18"/>
        <v>247</v>
      </c>
      <c r="J53" s="99">
        <f t="shared" si="16"/>
        <v>262</v>
      </c>
    </row>
    <row r="54" spans="1:10" ht="12" customHeight="1">
      <c r="A54" s="85" t="s">
        <v>20</v>
      </c>
      <c r="B54" s="98">
        <v>3</v>
      </c>
      <c r="C54" s="99">
        <v>118</v>
      </c>
      <c r="D54" s="99">
        <f t="shared" si="17"/>
        <v>121</v>
      </c>
      <c r="E54" s="98">
        <v>7</v>
      </c>
      <c r="F54" s="99">
        <v>101</v>
      </c>
      <c r="G54" s="99">
        <f t="shared" si="15"/>
        <v>108</v>
      </c>
      <c r="H54" s="98">
        <f t="shared" si="18"/>
        <v>10</v>
      </c>
      <c r="I54" s="99">
        <f t="shared" si="18"/>
        <v>219</v>
      </c>
      <c r="J54" s="99">
        <f t="shared" si="16"/>
        <v>229</v>
      </c>
    </row>
    <row r="55" spans="1:10" ht="12" customHeight="1">
      <c r="A55" s="85" t="s">
        <v>21</v>
      </c>
      <c r="B55" s="100">
        <v>12</v>
      </c>
      <c r="C55" s="99">
        <v>181</v>
      </c>
      <c r="D55" s="99">
        <f t="shared" si="17"/>
        <v>193</v>
      </c>
      <c r="E55" s="98">
        <v>3</v>
      </c>
      <c r="F55" s="99">
        <v>70</v>
      </c>
      <c r="G55" s="99">
        <f t="shared" si="15"/>
        <v>73</v>
      </c>
      <c r="H55" s="98">
        <f t="shared" si="18"/>
        <v>15</v>
      </c>
      <c r="I55" s="99">
        <f t="shared" si="18"/>
        <v>251</v>
      </c>
      <c r="J55" s="99">
        <f t="shared" si="16"/>
        <v>266</v>
      </c>
    </row>
    <row r="56" spans="1:10" ht="12" customHeight="1">
      <c r="A56" s="85" t="s">
        <v>22</v>
      </c>
      <c r="B56" s="100">
        <v>8</v>
      </c>
      <c r="C56" s="99">
        <v>196</v>
      </c>
      <c r="D56" s="99">
        <f t="shared" si="17"/>
        <v>204</v>
      </c>
      <c r="E56" s="98">
        <v>2</v>
      </c>
      <c r="F56" s="99">
        <v>45</v>
      </c>
      <c r="G56" s="99">
        <f t="shared" si="15"/>
        <v>47</v>
      </c>
      <c r="H56" s="98">
        <f t="shared" si="18"/>
        <v>10</v>
      </c>
      <c r="I56" s="99">
        <f t="shared" si="18"/>
        <v>241</v>
      </c>
      <c r="J56" s="99">
        <f t="shared" si="16"/>
        <v>251</v>
      </c>
    </row>
    <row r="57" spans="1:10" ht="12" customHeight="1">
      <c r="A57" s="85" t="s">
        <v>23</v>
      </c>
      <c r="B57" s="100">
        <v>12</v>
      </c>
      <c r="C57" s="99">
        <v>144</v>
      </c>
      <c r="D57" s="99">
        <f t="shared" si="17"/>
        <v>156</v>
      </c>
      <c r="E57" s="98">
        <v>0</v>
      </c>
      <c r="F57" s="99">
        <v>22</v>
      </c>
      <c r="G57" s="99">
        <f t="shared" si="15"/>
        <v>22</v>
      </c>
      <c r="H57" s="98">
        <f t="shared" si="18"/>
        <v>12</v>
      </c>
      <c r="I57" s="99">
        <f t="shared" si="18"/>
        <v>166</v>
      </c>
      <c r="J57" s="99">
        <f t="shared" si="16"/>
        <v>178</v>
      </c>
    </row>
    <row r="58" spans="1:10" ht="12" customHeight="1">
      <c r="A58" s="85" t="s">
        <v>24</v>
      </c>
      <c r="B58" s="100">
        <v>14</v>
      </c>
      <c r="C58" s="99">
        <v>158</v>
      </c>
      <c r="D58" s="99">
        <f t="shared" si="17"/>
        <v>172</v>
      </c>
      <c r="E58" s="98">
        <v>2</v>
      </c>
      <c r="F58" s="99">
        <v>17</v>
      </c>
      <c r="G58" s="99">
        <f t="shared" si="15"/>
        <v>19</v>
      </c>
      <c r="H58" s="98">
        <f t="shared" si="18"/>
        <v>16</v>
      </c>
      <c r="I58" s="99">
        <f t="shared" si="18"/>
        <v>175</v>
      </c>
      <c r="J58" s="99">
        <f t="shared" si="16"/>
        <v>191</v>
      </c>
    </row>
    <row r="59" spans="1:10" ht="12" customHeight="1">
      <c r="A59" s="85" t="s">
        <v>25</v>
      </c>
      <c r="B59" s="100">
        <v>13</v>
      </c>
      <c r="C59" s="99">
        <v>172</v>
      </c>
      <c r="D59" s="99">
        <f t="shared" si="17"/>
        <v>185</v>
      </c>
      <c r="E59" s="98">
        <v>0</v>
      </c>
      <c r="F59" s="99">
        <v>10</v>
      </c>
      <c r="G59" s="99">
        <f t="shared" si="15"/>
        <v>10</v>
      </c>
      <c r="H59" s="98">
        <f t="shared" si="18"/>
        <v>13</v>
      </c>
      <c r="I59" s="99">
        <f t="shared" si="18"/>
        <v>182</v>
      </c>
      <c r="J59" s="99">
        <f t="shared" si="16"/>
        <v>195</v>
      </c>
    </row>
    <row r="60" spans="1:10" ht="12" customHeight="1">
      <c r="A60" s="85" t="s">
        <v>26</v>
      </c>
      <c r="B60" s="100">
        <v>6</v>
      </c>
      <c r="C60" s="99">
        <v>58</v>
      </c>
      <c r="D60" s="101">
        <f t="shared" si="17"/>
        <v>64</v>
      </c>
      <c r="E60" s="98">
        <v>0</v>
      </c>
      <c r="F60" s="99">
        <v>1</v>
      </c>
      <c r="G60" s="99">
        <f t="shared" si="15"/>
        <v>1</v>
      </c>
      <c r="H60" s="98">
        <f t="shared" si="18"/>
        <v>6</v>
      </c>
      <c r="I60" s="99">
        <f t="shared" si="18"/>
        <v>59</v>
      </c>
      <c r="J60" s="101">
        <f t="shared" si="16"/>
        <v>65</v>
      </c>
    </row>
    <row r="61" spans="1:10" ht="12" customHeight="1">
      <c r="A61" s="102" t="s">
        <v>5</v>
      </c>
      <c r="B61" s="103">
        <f>SUM(B52:B60)</f>
        <v>71</v>
      </c>
      <c r="C61" s="104">
        <f aca="true" t="shared" si="19" ref="C61:J61">SUM(C52:C60)</f>
        <v>1060</v>
      </c>
      <c r="D61" s="104">
        <f t="shared" si="19"/>
        <v>1131</v>
      </c>
      <c r="E61" s="103">
        <f t="shared" si="19"/>
        <v>31</v>
      </c>
      <c r="F61" s="104">
        <f t="shared" si="19"/>
        <v>535</v>
      </c>
      <c r="G61" s="104">
        <f t="shared" si="19"/>
        <v>566</v>
      </c>
      <c r="H61" s="103">
        <f t="shared" si="19"/>
        <v>102</v>
      </c>
      <c r="I61" s="104">
        <f t="shared" si="19"/>
        <v>1595</v>
      </c>
      <c r="J61" s="104">
        <f t="shared" si="19"/>
        <v>1697</v>
      </c>
    </row>
    <row r="63" spans="1:10" ht="12" customHeight="1">
      <c r="A63" s="87" t="s">
        <v>10</v>
      </c>
      <c r="B63" s="88"/>
      <c r="C63" s="88"/>
      <c r="D63" s="88"/>
      <c r="E63" s="89"/>
      <c r="F63" s="87"/>
      <c r="G63" s="88"/>
      <c r="H63" s="88"/>
      <c r="I63" s="88"/>
      <c r="J63" s="88"/>
    </row>
    <row r="64" spans="1:10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91"/>
      <c r="B65" s="92" t="s">
        <v>3</v>
      </c>
      <c r="C65" s="93"/>
      <c r="D65" s="93"/>
      <c r="E65" s="92" t="s">
        <v>4</v>
      </c>
      <c r="F65" s="93"/>
      <c r="G65" s="93"/>
      <c r="H65" s="92" t="s">
        <v>5</v>
      </c>
      <c r="I65" s="93"/>
      <c r="J65" s="93"/>
    </row>
    <row r="66" spans="1:10" ht="12" customHeight="1">
      <c r="A66" s="126" t="s">
        <v>17</v>
      </c>
      <c r="B66" s="94" t="s">
        <v>6</v>
      </c>
      <c r="C66" s="95" t="s">
        <v>7</v>
      </c>
      <c r="D66" s="95" t="s">
        <v>5</v>
      </c>
      <c r="E66" s="94" t="s">
        <v>6</v>
      </c>
      <c r="F66" s="95" t="s">
        <v>7</v>
      </c>
      <c r="G66" s="95" t="s">
        <v>5</v>
      </c>
      <c r="H66" s="94" t="s">
        <v>6</v>
      </c>
      <c r="I66" s="95" t="s">
        <v>7</v>
      </c>
      <c r="J66" s="95" t="s">
        <v>5</v>
      </c>
    </row>
    <row r="67" spans="1:10" ht="12" customHeight="1">
      <c r="A67" s="96"/>
      <c r="B67" s="97"/>
      <c r="C67" s="96"/>
      <c r="D67" s="96"/>
      <c r="E67" s="97"/>
      <c r="F67" s="96"/>
      <c r="G67" s="96"/>
      <c r="H67" s="97"/>
      <c r="I67" s="96"/>
      <c r="J67" s="96"/>
    </row>
    <row r="68" spans="1:10" ht="12" customHeight="1">
      <c r="A68" s="85" t="s">
        <v>18</v>
      </c>
      <c r="B68" s="98">
        <v>0</v>
      </c>
      <c r="C68" s="99">
        <v>0</v>
      </c>
      <c r="D68" s="99">
        <f>SUM(B68:C68)</f>
        <v>0</v>
      </c>
      <c r="E68" s="98">
        <v>0</v>
      </c>
      <c r="F68" s="99">
        <v>1</v>
      </c>
      <c r="G68" s="99">
        <f aca="true" t="shared" si="20" ref="G68:G76">SUM(E68:F68)</f>
        <v>1</v>
      </c>
      <c r="H68" s="98">
        <f>SUM(B68,E68)</f>
        <v>0</v>
      </c>
      <c r="I68" s="99">
        <f>SUM(C68,F68)</f>
        <v>1</v>
      </c>
      <c r="J68" s="99">
        <f aca="true" t="shared" si="21" ref="J68:J76">SUM(H68:I68)</f>
        <v>1</v>
      </c>
    </row>
    <row r="69" spans="1:10" ht="12" customHeight="1">
      <c r="A69" s="85" t="s">
        <v>19</v>
      </c>
      <c r="B69" s="98">
        <v>0</v>
      </c>
      <c r="C69" s="99">
        <v>1</v>
      </c>
      <c r="D69" s="99">
        <f aca="true" t="shared" si="22" ref="D69:D76">SUM(B69:C69)</f>
        <v>1</v>
      </c>
      <c r="E69" s="98">
        <v>0</v>
      </c>
      <c r="F69" s="99">
        <v>3</v>
      </c>
      <c r="G69" s="99">
        <f t="shared" si="20"/>
        <v>3</v>
      </c>
      <c r="H69" s="98">
        <f aca="true" t="shared" si="23" ref="H69:I76">SUM(B69,E69)</f>
        <v>0</v>
      </c>
      <c r="I69" s="99">
        <f t="shared" si="23"/>
        <v>4</v>
      </c>
      <c r="J69" s="99">
        <f t="shared" si="21"/>
        <v>4</v>
      </c>
    </row>
    <row r="70" spans="1:10" ht="12" customHeight="1">
      <c r="A70" s="85" t="s">
        <v>20</v>
      </c>
      <c r="B70" s="98">
        <v>0</v>
      </c>
      <c r="C70" s="99">
        <v>0</v>
      </c>
      <c r="D70" s="99">
        <f t="shared" si="22"/>
        <v>0</v>
      </c>
      <c r="E70" s="98">
        <v>0</v>
      </c>
      <c r="F70" s="99">
        <v>5</v>
      </c>
      <c r="G70" s="99">
        <f t="shared" si="20"/>
        <v>5</v>
      </c>
      <c r="H70" s="98">
        <f t="shared" si="23"/>
        <v>0</v>
      </c>
      <c r="I70" s="99">
        <f t="shared" si="23"/>
        <v>5</v>
      </c>
      <c r="J70" s="99">
        <f t="shared" si="21"/>
        <v>5</v>
      </c>
    </row>
    <row r="71" spans="1:10" ht="12" customHeight="1">
      <c r="A71" s="85" t="s">
        <v>21</v>
      </c>
      <c r="B71" s="100">
        <v>1</v>
      </c>
      <c r="C71" s="99">
        <v>5</v>
      </c>
      <c r="D71" s="99">
        <f t="shared" si="22"/>
        <v>6</v>
      </c>
      <c r="E71" s="98">
        <v>1</v>
      </c>
      <c r="F71" s="99">
        <v>2</v>
      </c>
      <c r="G71" s="99">
        <f t="shared" si="20"/>
        <v>3</v>
      </c>
      <c r="H71" s="98">
        <f t="shared" si="23"/>
        <v>2</v>
      </c>
      <c r="I71" s="99">
        <f t="shared" si="23"/>
        <v>7</v>
      </c>
      <c r="J71" s="99">
        <f t="shared" si="21"/>
        <v>9</v>
      </c>
    </row>
    <row r="72" spans="1:10" ht="12" customHeight="1">
      <c r="A72" s="85" t="s">
        <v>22</v>
      </c>
      <c r="B72" s="100">
        <v>0</v>
      </c>
      <c r="C72" s="99">
        <v>3</v>
      </c>
      <c r="D72" s="99">
        <f t="shared" si="22"/>
        <v>3</v>
      </c>
      <c r="E72" s="98">
        <v>1</v>
      </c>
      <c r="F72" s="99">
        <v>0</v>
      </c>
      <c r="G72" s="99">
        <f t="shared" si="20"/>
        <v>1</v>
      </c>
      <c r="H72" s="98">
        <f t="shared" si="23"/>
        <v>1</v>
      </c>
      <c r="I72" s="99">
        <f t="shared" si="23"/>
        <v>3</v>
      </c>
      <c r="J72" s="99">
        <f t="shared" si="21"/>
        <v>4</v>
      </c>
    </row>
    <row r="73" spans="1:10" ht="12" customHeight="1">
      <c r="A73" s="85" t="s">
        <v>23</v>
      </c>
      <c r="B73" s="100">
        <v>0</v>
      </c>
      <c r="C73" s="99">
        <v>3</v>
      </c>
      <c r="D73" s="99">
        <f t="shared" si="22"/>
        <v>3</v>
      </c>
      <c r="E73" s="98">
        <v>0</v>
      </c>
      <c r="F73" s="99">
        <v>0</v>
      </c>
      <c r="G73" s="99">
        <f t="shared" si="20"/>
        <v>0</v>
      </c>
      <c r="H73" s="98">
        <f t="shared" si="23"/>
        <v>0</v>
      </c>
      <c r="I73" s="99">
        <f t="shared" si="23"/>
        <v>3</v>
      </c>
      <c r="J73" s="99">
        <f t="shared" si="21"/>
        <v>3</v>
      </c>
    </row>
    <row r="74" spans="1:10" ht="12" customHeight="1">
      <c r="A74" s="85" t="s">
        <v>24</v>
      </c>
      <c r="B74" s="100">
        <v>0</v>
      </c>
      <c r="C74" s="99">
        <v>8</v>
      </c>
      <c r="D74" s="99">
        <f t="shared" si="22"/>
        <v>8</v>
      </c>
      <c r="E74" s="98">
        <v>0</v>
      </c>
      <c r="F74" s="99">
        <v>0</v>
      </c>
      <c r="G74" s="99">
        <f t="shared" si="20"/>
        <v>0</v>
      </c>
      <c r="H74" s="98">
        <f t="shared" si="23"/>
        <v>0</v>
      </c>
      <c r="I74" s="99">
        <f t="shared" si="23"/>
        <v>8</v>
      </c>
      <c r="J74" s="99">
        <f t="shared" si="21"/>
        <v>8</v>
      </c>
    </row>
    <row r="75" spans="1:10" ht="12" customHeight="1">
      <c r="A75" s="85" t="s">
        <v>25</v>
      </c>
      <c r="B75" s="100">
        <v>0</v>
      </c>
      <c r="C75" s="99">
        <v>3</v>
      </c>
      <c r="D75" s="99">
        <f t="shared" si="22"/>
        <v>3</v>
      </c>
      <c r="E75" s="98">
        <v>0</v>
      </c>
      <c r="F75" s="99">
        <v>0</v>
      </c>
      <c r="G75" s="99">
        <f t="shared" si="20"/>
        <v>0</v>
      </c>
      <c r="H75" s="98">
        <f t="shared" si="23"/>
        <v>0</v>
      </c>
      <c r="I75" s="99">
        <f t="shared" si="23"/>
        <v>3</v>
      </c>
      <c r="J75" s="99">
        <f t="shared" si="21"/>
        <v>3</v>
      </c>
    </row>
    <row r="76" spans="1:10" ht="12" customHeight="1">
      <c r="A76" s="85" t="s">
        <v>26</v>
      </c>
      <c r="B76" s="100">
        <v>0</v>
      </c>
      <c r="C76" s="99">
        <v>1</v>
      </c>
      <c r="D76" s="101">
        <f t="shared" si="22"/>
        <v>1</v>
      </c>
      <c r="E76" s="98">
        <v>0</v>
      </c>
      <c r="F76" s="99">
        <v>0</v>
      </c>
      <c r="G76" s="101">
        <f t="shared" si="20"/>
        <v>0</v>
      </c>
      <c r="H76" s="98">
        <f t="shared" si="23"/>
        <v>0</v>
      </c>
      <c r="I76" s="99">
        <f t="shared" si="23"/>
        <v>1</v>
      </c>
      <c r="J76" s="101">
        <f t="shared" si="21"/>
        <v>1</v>
      </c>
    </row>
    <row r="77" spans="1:10" ht="12" customHeight="1">
      <c r="A77" s="102" t="s">
        <v>5</v>
      </c>
      <c r="B77" s="103">
        <f>SUM(B68:B76)</f>
        <v>1</v>
      </c>
      <c r="C77" s="104">
        <f aca="true" t="shared" si="24" ref="C77:J77">SUM(C68:C76)</f>
        <v>24</v>
      </c>
      <c r="D77" s="104">
        <f t="shared" si="24"/>
        <v>25</v>
      </c>
      <c r="E77" s="103">
        <f t="shared" si="24"/>
        <v>2</v>
      </c>
      <c r="F77" s="104">
        <f t="shared" si="24"/>
        <v>11</v>
      </c>
      <c r="G77" s="104">
        <f t="shared" si="24"/>
        <v>13</v>
      </c>
      <c r="H77" s="103">
        <f t="shared" si="24"/>
        <v>3</v>
      </c>
      <c r="I77" s="104">
        <f t="shared" si="24"/>
        <v>35</v>
      </c>
      <c r="J77" s="104">
        <f t="shared" si="24"/>
        <v>38</v>
      </c>
    </row>
    <row r="79" spans="1:10" ht="12" customHeight="1">
      <c r="A79" s="87" t="s">
        <v>11</v>
      </c>
      <c r="B79" s="88"/>
      <c r="C79" s="88"/>
      <c r="D79" s="88"/>
      <c r="E79" s="89"/>
      <c r="F79" s="87"/>
      <c r="G79" s="88"/>
      <c r="H79" s="88"/>
      <c r="I79" s="88"/>
      <c r="J79" s="88"/>
    </row>
    <row r="80" spans="1:10" ht="12" customHeight="1" thickBot="1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91"/>
      <c r="B81" s="92" t="s">
        <v>3</v>
      </c>
      <c r="C81" s="93"/>
      <c r="D81" s="93"/>
      <c r="E81" s="92" t="s">
        <v>4</v>
      </c>
      <c r="F81" s="93"/>
      <c r="G81" s="93"/>
      <c r="H81" s="92" t="s">
        <v>5</v>
      </c>
      <c r="I81" s="93"/>
      <c r="J81" s="93"/>
    </row>
    <row r="82" spans="1:10" ht="12" customHeight="1">
      <c r="A82" s="126" t="s">
        <v>17</v>
      </c>
      <c r="B82" s="94" t="s">
        <v>6</v>
      </c>
      <c r="C82" s="95" t="s">
        <v>7</v>
      </c>
      <c r="D82" s="95" t="s">
        <v>5</v>
      </c>
      <c r="E82" s="94" t="s">
        <v>6</v>
      </c>
      <c r="F82" s="95" t="s">
        <v>7</v>
      </c>
      <c r="G82" s="95" t="s">
        <v>5</v>
      </c>
      <c r="H82" s="94" t="s">
        <v>6</v>
      </c>
      <c r="I82" s="95" t="s">
        <v>7</v>
      </c>
      <c r="J82" s="95" t="s">
        <v>5</v>
      </c>
    </row>
    <row r="83" spans="1:10" ht="12" customHeight="1">
      <c r="A83" s="96"/>
      <c r="B83" s="97"/>
      <c r="C83" s="96"/>
      <c r="D83" s="96"/>
      <c r="E83" s="97"/>
      <c r="F83" s="96"/>
      <c r="G83" s="96"/>
      <c r="H83" s="97"/>
      <c r="I83" s="96"/>
      <c r="J83" s="96"/>
    </row>
    <row r="84" spans="1:10" ht="12" customHeight="1">
      <c r="A84" s="85" t="s">
        <v>18</v>
      </c>
      <c r="B84" s="98">
        <v>0</v>
      </c>
      <c r="C84" s="99">
        <v>0</v>
      </c>
      <c r="D84" s="99">
        <f>SUM(B84:C84)</f>
        <v>0</v>
      </c>
      <c r="E84" s="98">
        <v>0</v>
      </c>
      <c r="F84" s="99">
        <v>16</v>
      </c>
      <c r="G84" s="99">
        <f aca="true" t="shared" si="25" ref="G84:G92">SUM(E84:F84)</f>
        <v>16</v>
      </c>
      <c r="H84" s="98">
        <f>SUM(B84,E84)</f>
        <v>0</v>
      </c>
      <c r="I84" s="99">
        <f>SUM(C84,F84)</f>
        <v>16</v>
      </c>
      <c r="J84" s="99">
        <f aca="true" t="shared" si="26" ref="J84:J92">SUM(H84:I84)</f>
        <v>16</v>
      </c>
    </row>
    <row r="85" spans="1:10" ht="12" customHeight="1">
      <c r="A85" s="85" t="s">
        <v>19</v>
      </c>
      <c r="B85" s="98">
        <v>1</v>
      </c>
      <c r="C85" s="99">
        <v>7</v>
      </c>
      <c r="D85" s="99">
        <f aca="true" t="shared" si="27" ref="D85:D92">SUM(B85:C85)</f>
        <v>8</v>
      </c>
      <c r="E85" s="98">
        <v>0</v>
      </c>
      <c r="F85" s="99">
        <v>54</v>
      </c>
      <c r="G85" s="99">
        <f t="shared" si="25"/>
        <v>54</v>
      </c>
      <c r="H85" s="98">
        <f aca="true" t="shared" si="28" ref="H85:I92">SUM(B85,E85)</f>
        <v>1</v>
      </c>
      <c r="I85" s="99">
        <f t="shared" si="28"/>
        <v>61</v>
      </c>
      <c r="J85" s="99">
        <f t="shared" si="26"/>
        <v>62</v>
      </c>
    </row>
    <row r="86" spans="1:10" ht="12" customHeight="1">
      <c r="A86" s="85" t="s">
        <v>20</v>
      </c>
      <c r="B86" s="98">
        <v>0</v>
      </c>
      <c r="C86" s="99">
        <v>24</v>
      </c>
      <c r="D86" s="99">
        <f t="shared" si="27"/>
        <v>24</v>
      </c>
      <c r="E86" s="98">
        <v>1</v>
      </c>
      <c r="F86" s="99">
        <v>29</v>
      </c>
      <c r="G86" s="99">
        <f t="shared" si="25"/>
        <v>30</v>
      </c>
      <c r="H86" s="98">
        <f t="shared" si="28"/>
        <v>1</v>
      </c>
      <c r="I86" s="99">
        <f t="shared" si="28"/>
        <v>53</v>
      </c>
      <c r="J86" s="99">
        <f t="shared" si="26"/>
        <v>54</v>
      </c>
    </row>
    <row r="87" spans="1:10" ht="12" customHeight="1">
      <c r="A87" s="85" t="s">
        <v>21</v>
      </c>
      <c r="B87" s="100">
        <v>3</v>
      </c>
      <c r="C87" s="99">
        <v>40</v>
      </c>
      <c r="D87" s="99">
        <f t="shared" si="27"/>
        <v>43</v>
      </c>
      <c r="E87" s="98">
        <v>0</v>
      </c>
      <c r="F87" s="99">
        <v>6</v>
      </c>
      <c r="G87" s="99">
        <f t="shared" si="25"/>
        <v>6</v>
      </c>
      <c r="H87" s="98">
        <f t="shared" si="28"/>
        <v>3</v>
      </c>
      <c r="I87" s="99">
        <f t="shared" si="28"/>
        <v>46</v>
      </c>
      <c r="J87" s="99">
        <f t="shared" si="26"/>
        <v>49</v>
      </c>
    </row>
    <row r="88" spans="1:10" ht="12" customHeight="1">
      <c r="A88" s="85" t="s">
        <v>22</v>
      </c>
      <c r="B88" s="100">
        <v>2</v>
      </c>
      <c r="C88" s="99">
        <v>39</v>
      </c>
      <c r="D88" s="99">
        <f t="shared" si="27"/>
        <v>41</v>
      </c>
      <c r="E88" s="98">
        <v>0</v>
      </c>
      <c r="F88" s="99">
        <v>10</v>
      </c>
      <c r="G88" s="99">
        <f t="shared" si="25"/>
        <v>10</v>
      </c>
      <c r="H88" s="98">
        <f t="shared" si="28"/>
        <v>2</v>
      </c>
      <c r="I88" s="99">
        <f t="shared" si="28"/>
        <v>49</v>
      </c>
      <c r="J88" s="99">
        <f t="shared" si="26"/>
        <v>51</v>
      </c>
    </row>
    <row r="89" spans="1:10" ht="12" customHeight="1">
      <c r="A89" s="85" t="s">
        <v>23</v>
      </c>
      <c r="B89" s="100">
        <v>3</v>
      </c>
      <c r="C89" s="99">
        <v>31</v>
      </c>
      <c r="D89" s="99">
        <f t="shared" si="27"/>
        <v>34</v>
      </c>
      <c r="E89" s="98">
        <v>0</v>
      </c>
      <c r="F89" s="99">
        <v>5</v>
      </c>
      <c r="G89" s="99">
        <f t="shared" si="25"/>
        <v>5</v>
      </c>
      <c r="H89" s="98">
        <f t="shared" si="28"/>
        <v>3</v>
      </c>
      <c r="I89" s="99">
        <f t="shared" si="28"/>
        <v>36</v>
      </c>
      <c r="J89" s="99">
        <f t="shared" si="26"/>
        <v>39</v>
      </c>
    </row>
    <row r="90" spans="1:10" ht="12" customHeight="1">
      <c r="A90" s="85" t="s">
        <v>24</v>
      </c>
      <c r="B90" s="100">
        <v>0</v>
      </c>
      <c r="C90" s="99">
        <v>51</v>
      </c>
      <c r="D90" s="99">
        <f t="shared" si="27"/>
        <v>51</v>
      </c>
      <c r="E90" s="98">
        <v>0</v>
      </c>
      <c r="F90" s="99">
        <v>5</v>
      </c>
      <c r="G90" s="99">
        <f t="shared" si="25"/>
        <v>5</v>
      </c>
      <c r="H90" s="98">
        <f t="shared" si="28"/>
        <v>0</v>
      </c>
      <c r="I90" s="99">
        <f t="shared" si="28"/>
        <v>56</v>
      </c>
      <c r="J90" s="99">
        <f t="shared" si="26"/>
        <v>56</v>
      </c>
    </row>
    <row r="91" spans="1:10" ht="12" customHeight="1">
      <c r="A91" s="85" t="s">
        <v>25</v>
      </c>
      <c r="B91" s="100">
        <v>2</v>
      </c>
      <c r="C91" s="99">
        <v>35</v>
      </c>
      <c r="D91" s="99">
        <f t="shared" si="27"/>
        <v>37</v>
      </c>
      <c r="E91" s="98">
        <v>0</v>
      </c>
      <c r="F91" s="99">
        <v>5</v>
      </c>
      <c r="G91" s="99">
        <f t="shared" si="25"/>
        <v>5</v>
      </c>
      <c r="H91" s="98">
        <f t="shared" si="28"/>
        <v>2</v>
      </c>
      <c r="I91" s="99">
        <f t="shared" si="28"/>
        <v>40</v>
      </c>
      <c r="J91" s="99">
        <f t="shared" si="26"/>
        <v>42</v>
      </c>
    </row>
    <row r="92" spans="1:10" ht="12" customHeight="1">
      <c r="A92" s="85" t="s">
        <v>26</v>
      </c>
      <c r="B92" s="100">
        <v>0</v>
      </c>
      <c r="C92" s="99">
        <v>12</v>
      </c>
      <c r="D92" s="101">
        <f t="shared" si="27"/>
        <v>12</v>
      </c>
      <c r="E92" s="98">
        <v>0</v>
      </c>
      <c r="F92" s="99">
        <v>2</v>
      </c>
      <c r="G92" s="101">
        <f t="shared" si="25"/>
        <v>2</v>
      </c>
      <c r="H92" s="98">
        <f t="shared" si="28"/>
        <v>0</v>
      </c>
      <c r="I92" s="99">
        <f t="shared" si="28"/>
        <v>14</v>
      </c>
      <c r="J92" s="101">
        <f t="shared" si="26"/>
        <v>14</v>
      </c>
    </row>
    <row r="93" spans="1:10" ht="12" customHeight="1">
      <c r="A93" s="102" t="s">
        <v>5</v>
      </c>
      <c r="B93" s="103">
        <f>SUM(B84:B92)</f>
        <v>11</v>
      </c>
      <c r="C93" s="104">
        <f aca="true" t="shared" si="29" ref="C93:J93">SUM(C84:C92)</f>
        <v>239</v>
      </c>
      <c r="D93" s="104">
        <f t="shared" si="29"/>
        <v>250</v>
      </c>
      <c r="E93" s="103">
        <f t="shared" si="29"/>
        <v>1</v>
      </c>
      <c r="F93" s="104">
        <f t="shared" si="29"/>
        <v>132</v>
      </c>
      <c r="G93" s="104">
        <f t="shared" si="29"/>
        <v>133</v>
      </c>
      <c r="H93" s="103">
        <f t="shared" si="29"/>
        <v>12</v>
      </c>
      <c r="I93" s="104">
        <f t="shared" si="29"/>
        <v>371</v>
      </c>
      <c r="J93" s="104">
        <f t="shared" si="29"/>
        <v>383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2013-07-31T13:51:38Z</cp:lastPrinted>
  <dcterms:created xsi:type="dcterms:W3CDTF">1999-11-09T10:39:54Z</dcterms:created>
  <dcterms:modified xsi:type="dcterms:W3CDTF">2017-08-22T14:52:25Z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