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1F3C/dienstverlening/Rapporten/Jaarrapporten/2022/Figuren/"/>
    </mc:Choice>
  </mc:AlternateContent>
  <xr:revisionPtr revIDLastSave="587" documentId="13_ncr:3_{A4F6CE50-BD1B-4014-9C79-876CABAF4B3B}" xr6:coauthVersionLast="47" xr6:coauthVersionMax="47" xr10:uidLastSave="{A87CEBCD-3FC2-4B39-83E0-268BA771F6AC}"/>
  <bookViews>
    <workbookView xWindow="-23148" yWindow="-1668" windowWidth="23256" windowHeight="12576" tabRatio="679" xr2:uid="{8BF6F53D-51D5-4F67-8325-885DAA2BE18D}"/>
  </bookViews>
  <sheets>
    <sheet name="H3_Fig.1" sheetId="9" r:id="rId1"/>
    <sheet name="H3_Fig.2" sheetId="12" r:id="rId2"/>
    <sheet name="H3_Fig.3" sheetId="6" r:id="rId3"/>
    <sheet name="H5_Fig1-3" sheetId="13" r:id="rId4"/>
    <sheet name="Blad1" sheetId="14" r:id="rId5"/>
  </sheets>
  <externalReferences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C3" i="9"/>
  <c r="C4" i="9"/>
  <c r="C5" i="9"/>
  <c r="C6" i="9"/>
  <c r="C2" i="9"/>
  <c r="B7" i="9"/>
  <c r="J7" i="9"/>
  <c r="K4" i="9" s="1"/>
  <c r="K6" i="9" l="1"/>
  <c r="K5" i="9"/>
  <c r="K2" i="9"/>
  <c r="K3" i="9"/>
</calcChain>
</file>

<file path=xl/sharedStrings.xml><?xml version="1.0" encoding="utf-8"?>
<sst xmlns="http://schemas.openxmlformats.org/spreadsheetml/2006/main" count="92" uniqueCount="48">
  <si>
    <t>Figuur 3.1: salarisuitgaven 2022</t>
  </si>
  <si>
    <t>Figuur 3.2: salarisuitgaven 2021</t>
  </si>
  <si>
    <t>Figuur 3.1: salarisuitgaven 2020</t>
  </si>
  <si>
    <t>Figuur 3.1: salarisuitgaven 2019</t>
  </si>
  <si>
    <t>Salaris</t>
  </si>
  <si>
    <t>Vakantiegeld</t>
  </si>
  <si>
    <t>EJT</t>
  </si>
  <si>
    <t>RSZ</t>
  </si>
  <si>
    <t xml:space="preserve">Andere </t>
  </si>
  <si>
    <t>Totaal</t>
  </si>
  <si>
    <t>Met 1dz</t>
  </si>
  <si>
    <t>Zonder 1dz</t>
  </si>
  <si>
    <t>Ziekteverzuimpercentage voor het kalenderjaar 2020</t>
  </si>
  <si>
    <t>Ziekteverzuimpercentage voor het kalenderjaar 2019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</si>
  <si>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</si>
  <si>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</si>
  <si>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</si>
  <si>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</si>
  <si>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</si>
  <si>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</si>
  <si>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</si>
  <si>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</si>
  <si>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</si>
  <si>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</si>
  <si>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Figuur 3.2:  ziekteverzuimpercentage voor het kalenderjaar 2021</t>
  </si>
  <si>
    <t>Figuur 3.3: evolutie aantal personeelsleden in stelsel van TBSPA voorafgaand aan het rustpensioen</t>
  </si>
  <si>
    <t>mrt/22</t>
  </si>
  <si>
    <t>jan/22</t>
  </si>
  <si>
    <t>feb/22</t>
  </si>
  <si>
    <t>apr/22</t>
  </si>
  <si>
    <t>mei/22</t>
  </si>
  <si>
    <t>jun/22</t>
  </si>
  <si>
    <t>jul/22</t>
  </si>
  <si>
    <t>aug/22</t>
  </si>
  <si>
    <t>sep/22</t>
  </si>
  <si>
    <t>okt/22</t>
  </si>
  <si>
    <t>nov/22</t>
  </si>
  <si>
    <t>dec/22</t>
  </si>
  <si>
    <t>Secundair onderwijs</t>
  </si>
  <si>
    <t>Basisonderwijs</t>
  </si>
  <si>
    <t>Buitengewoon secundair onderwijs</t>
  </si>
  <si>
    <t>Kleuteronderwijs</t>
  </si>
  <si>
    <t xml:space="preserve">Lager onderwijs </t>
  </si>
  <si>
    <t>SI basisonderwijs</t>
  </si>
  <si>
    <t>SI secundair onderwijs</t>
  </si>
  <si>
    <t>Fig. 3.4: Evolutie openstaande vacatures</t>
  </si>
  <si>
    <t>Fig. 3.6: Evolutie spanningsindicator 2022</t>
  </si>
  <si>
    <t>Fig. 3.5: Evolutie werkzoekende leerkrachten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</si>
</sst>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\ _€_-;\-* #,##0.00\ _€_-;_-* &quot;-&quot;??\ _€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</font>
    <font>
      <sz val="10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" fillId="0" borderId="0"/>
    <xf numFmtId="0" fontId="17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17" fillId="0" borderId="0"/>
    <xf numFmtId="9" fontId="17" fillId="0" borderId="0" applyFont="0" applyFill="0" applyBorder="0" applyAlignment="0" applyProtection="0"/>
    <xf numFmtId="166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2">
    <xf numFmtId="0" fontId="0" fillId="0" borderId="0" xfId="0"/>
    <xf numFmtId="0" fontId="0" fillId="33" borderId="0" xfId="0" applyFill="1"/>
    <xf numFmtId="0" fontId="1" fillId="33" borderId="0" xfId="0" applyFont="1" applyFill="1"/>
    <xf numFmtId="0" fontId="20" fillId="33" borderId="0" xfId="34" applyFont="1" applyFill="1"/>
    <xf numFmtId="0" fontId="21" fillId="33" borderId="0" xfId="34" applyFont="1" applyFill="1"/>
    <xf numFmtId="0" fontId="20" fillId="33" borderId="1" xfId="34" applyFont="1" applyFill="1" applyBorder="1"/>
    <xf numFmtId="10" fontId="20" fillId="33" borderId="1" xfId="1" applyNumberFormat="1" applyFont="1" applyFill="1" applyBorder="1"/>
    <xf numFmtId="0" fontId="0" fillId="33" borderId="1" xfId="0" applyFill="1" applyBorder="1"/>
    <xf numFmtId="164" fontId="20" fillId="33" borderId="1" xfId="1" applyNumberFormat="1" applyFont="1" applyFill="1" applyBorder="1"/>
    <xf numFmtId="10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20" fillId="33" borderId="0" xfId="1" applyNumberFormat="1" applyFont="1" applyFill="1"/>
    <xf numFmtId="10" fontId="1" fillId="33" borderId="0" xfId="0" applyNumberFormat="1" applyFont="1" applyFill="1"/>
    <xf numFmtId="0" fontId="22" fillId="0" borderId="0" xfId="0" applyFont="1"/>
    <xf numFmtId="17" fontId="22" fillId="0" borderId="0" xfId="0" applyNumberFormat="1" applyFont="1"/>
    <xf numFmtId="14" fontId="0" fillId="0" borderId="0" xfId="0" applyNumberFormat="1"/>
    <xf numFmtId="17" fontId="22" fillId="0" borderId="0" xfId="0" quotePrefix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" fillId="0" borderId="0" xfId="0" applyFont="1"/>
  </cellXfs>
  <cellStyles count="81">
    <cellStyle name="20% - Accent1" xfId="17" builtinId="30" customBuiltin="1"/>
    <cellStyle name="20% - Accent1 2" xfId="57" xr:uid="{00000000-0005-0000-0000-000001000000}"/>
    <cellStyle name="20% - Accent2" xfId="20" builtinId="34" customBuiltin="1"/>
    <cellStyle name="20% - Accent2 2" xfId="59" xr:uid="{00000000-0005-0000-0000-000003000000}"/>
    <cellStyle name="20% - Accent3" xfId="23" builtinId="38" customBuiltin="1"/>
    <cellStyle name="20% - Accent3 2" xfId="61" xr:uid="{00000000-0005-0000-0000-000005000000}"/>
    <cellStyle name="20% - Accent4" xfId="26" builtinId="42" customBuiltin="1"/>
    <cellStyle name="20% - Accent4 2" xfId="63" xr:uid="{00000000-0005-0000-0000-000007000000}"/>
    <cellStyle name="20% - Accent5" xfId="29" builtinId="46" customBuiltin="1"/>
    <cellStyle name="20% - Accent5 2" xfId="65" xr:uid="{00000000-0005-0000-0000-000009000000}"/>
    <cellStyle name="20% - Accent6" xfId="32" builtinId="50" customBuiltin="1"/>
    <cellStyle name="20% - Accent6 2" xfId="67" xr:uid="{00000000-0005-0000-0000-00000B000000}"/>
    <cellStyle name="40% - Accent1" xfId="18" builtinId="31" customBuiltin="1"/>
    <cellStyle name="40% - Accent1 2" xfId="58" xr:uid="{00000000-0005-0000-0000-00000D000000}"/>
    <cellStyle name="40% - Accent2" xfId="21" builtinId="35" customBuiltin="1"/>
    <cellStyle name="40% - Accent2 2" xfId="60" xr:uid="{00000000-0005-0000-0000-00000F000000}"/>
    <cellStyle name="40% - Accent3" xfId="24" builtinId="39" customBuiltin="1"/>
    <cellStyle name="40% - Accent3 2" xfId="62" xr:uid="{00000000-0005-0000-0000-000011000000}"/>
    <cellStyle name="40% - Accent4" xfId="27" builtinId="43" customBuiltin="1"/>
    <cellStyle name="40% - Accent4 2" xfId="64" xr:uid="{00000000-0005-0000-0000-000013000000}"/>
    <cellStyle name="40% - Accent5" xfId="30" builtinId="47" customBuiltin="1"/>
    <cellStyle name="40% - Accent5 2" xfId="66" xr:uid="{00000000-0005-0000-0000-000015000000}"/>
    <cellStyle name="40% - Accent6" xfId="33" builtinId="51" customBuiltin="1"/>
    <cellStyle name="40% - Accent6 2" xfId="68" xr:uid="{00000000-0005-0000-0000-000017000000}"/>
    <cellStyle name="60% - Accent1 2" xfId="41" xr:uid="{00000000-0005-0000-0000-00003B000000}"/>
    <cellStyle name="60% - Accent2 2" xfId="42" xr:uid="{00000000-0005-0000-0000-00003C000000}"/>
    <cellStyle name="60% - Accent3 2" xfId="43" xr:uid="{00000000-0005-0000-0000-00003D000000}"/>
    <cellStyle name="60% - Accent4 2" xfId="44" xr:uid="{00000000-0005-0000-0000-00003E000000}"/>
    <cellStyle name="60% - Accent5 2" xfId="45" xr:uid="{00000000-0005-0000-0000-00003F000000}"/>
    <cellStyle name="60% - Accent6 2" xfId="46" xr:uid="{00000000-0005-0000-0000-000040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erekening" xfId="10" builtinId="22" customBuiltin="1"/>
    <cellStyle name="Controlecel" xfId="12" builtinId="23" customBuiltin="1"/>
    <cellStyle name="decimalen" xfId="69" xr:uid="{00000000-0005-0000-0000-000026000000}"/>
    <cellStyle name="Gekoppelde cel" xfId="11" builtinId="24" customBuiltin="1"/>
    <cellStyle name="Goed" xfId="6" builtinId="26" customBuiltin="1"/>
    <cellStyle name="Invoer" xfId="8" builtinId="20" customBuiltin="1"/>
    <cellStyle name="Komma 2" xfId="37" xr:uid="{00000000-0005-0000-0000-00002B000000}"/>
    <cellStyle name="Komma 3" xfId="38" xr:uid="{00000000-0005-0000-0000-00002C000000}"/>
    <cellStyle name="Komma 3 2" xfId="47" xr:uid="{00000000-0005-0000-0000-00002D000000}"/>
    <cellStyle name="Komma 4" xfId="52" xr:uid="{00000000-0005-0000-0000-00002E000000}"/>
    <cellStyle name="Komma 5" xfId="55" xr:uid="{00000000-0005-0000-0000-00002F000000}"/>
    <cellStyle name="Komma 6" xfId="53" xr:uid="{00000000-0005-0000-0000-000042000000}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 2" xfId="40" xr:uid="{00000000-0005-0000-0000-000048000000}"/>
    <cellStyle name="Notitie 2" xfId="51" xr:uid="{00000000-0005-0000-0000-000035000000}"/>
    <cellStyle name="Notitie 3" xfId="56" xr:uid="{00000000-0005-0000-0000-000036000000}"/>
    <cellStyle name="Ongeldig" xfId="7" builtinId="27" customBuiltin="1"/>
    <cellStyle name="Procent" xfId="1" builtinId="5"/>
    <cellStyle name="Procent 0%" xfId="70" xr:uid="{00000000-0005-0000-0000-000038000000}"/>
    <cellStyle name="Procent 0,0%" xfId="71" xr:uid="{00000000-0005-0000-0000-000039000000}"/>
    <cellStyle name="Procent 2" xfId="39" xr:uid="{00000000-0005-0000-0000-00003A000000}"/>
    <cellStyle name="Procent 3" xfId="78" xr:uid="{00000000-0005-0000-0000-00004B000000}"/>
    <cellStyle name="Procent 4" xfId="79" xr:uid="{00000000-0005-0000-0000-00005E000000}"/>
    <cellStyle name="Procent 5" xfId="80" xr:uid="{00000000-0005-0000-0000-00005F000000}"/>
    <cellStyle name="Standaard" xfId="0" builtinId="0"/>
    <cellStyle name="Standaard 2" xfId="35" xr:uid="{00000000-0005-0000-0000-00003C000000}"/>
    <cellStyle name="Standaard 2 2" xfId="48" xr:uid="{00000000-0005-0000-0000-00003D000000}"/>
    <cellStyle name="Standaard 2 2 2" xfId="73" xr:uid="{00000000-0005-0000-0000-00003E000000}"/>
    <cellStyle name="Standaard 2 2 3" xfId="72" xr:uid="{00000000-0005-0000-0000-00003F000000}"/>
    <cellStyle name="Standaard 2 3" xfId="74" xr:uid="{00000000-0005-0000-0000-000040000000}"/>
    <cellStyle name="Standaard 3" xfId="36" xr:uid="{00000000-0005-0000-0000-000041000000}"/>
    <cellStyle name="Standaard 3 2" xfId="77" xr:uid="{00000000-0005-0000-0000-000042000000}"/>
    <cellStyle name="Standaard 4" xfId="50" xr:uid="{00000000-0005-0000-0000-000043000000}"/>
    <cellStyle name="Standaard 4 2" xfId="75" xr:uid="{00000000-0005-0000-0000-000044000000}"/>
    <cellStyle name="Standaard 5" xfId="76" xr:uid="{00000000-0005-0000-0000-000045000000}"/>
    <cellStyle name="Standaard 6" xfId="54" xr:uid="{00000000-0005-0000-0000-000046000000}"/>
    <cellStyle name="Standaard 7" xfId="34" xr:uid="{00000000-0005-0000-0000-00004F000000}"/>
    <cellStyle name="Titel 2" xfId="49" xr:uid="{00000000-0005-0000-0000-000049000000}"/>
    <cellStyle name="Totaal" xfId="15" builtinId="25" customBuiltin="1"/>
    <cellStyle name="Uitvoer" xfId="9" builtinId="21" customBuiltin="1"/>
    <cellStyle name="Verklarende tekst" xfId="14" builtinId="53" customBuiltin="1"/>
    <cellStyle name="Waarschuwingstekst" xfId="13" builtinId="11" customBuiltin="1"/>
  </cellStyles>
  <dxfs count="0"/>
  <tableStyles count="0" defaultTableStyle="TableStyleMedium2" defaultPivotStyle="PivotStyleLight16"/>
  <colors>
    <mruColors>
      <color rgb="FFCA5C02"/>
      <color rgb="FF538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salarisuitgaven 2022</a:t>
            </a:r>
          </a:p>
        </c:rich>
      </c:tx>
      <c:layout>
        <c:manualLayout>
          <c:xMode val="edge"/>
          <c:yMode val="edge"/>
          <c:x val="0.30318634481727197"/>
          <c:y val="4.4444508022732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7-4D8D-8E67-80FA09995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7-4D8D-8E67-80FA09995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E7-4D8D-8E67-80FA09995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E7-4D8D-8E67-80FA09995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E7-4D8D-8E67-80FA09995E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H3_Fig.1!$A$2:$A$6</c:f>
              <c:strCache>
                <c:ptCount val="5"/>
                <c:pt idx="0">
                  <c:v>Salaris</c:v>
                </c:pt>
                <c:pt idx="1">
                  <c:v>Vakantiegeld</c:v>
                </c:pt>
                <c:pt idx="2">
                  <c:v>EJT</c:v>
                </c:pt>
                <c:pt idx="3">
                  <c:v>RSZ</c:v>
                </c:pt>
                <c:pt idx="4">
                  <c:v>Andere </c:v>
                </c:pt>
              </c:strCache>
            </c:strRef>
          </c:cat>
          <c:val>
            <c:numRef>
              <c:f>H3_Fig.1!$B$2:$B$6</c:f>
              <c:numCache>
                <c:formatCode>_ * #,##0.00_ ;_ * \-#,##0.00_ ;_ * "-"??_ ;_ @_ </c:formatCode>
                <c:ptCount val="5"/>
                <c:pt idx="0">
                  <c:v>6926801982.869998</c:v>
                </c:pt>
                <c:pt idx="1">
                  <c:v>550990877.81659973</c:v>
                </c:pt>
                <c:pt idx="2">
                  <c:v>304291090.66999996</c:v>
                </c:pt>
                <c:pt idx="3">
                  <c:v>1637693784.8699999</c:v>
                </c:pt>
                <c:pt idx="4">
                  <c:v>2671621.0299999937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F-47B7-B6CE-2A51BC7DD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Evolutie spanningsindicator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'H5_Fig1-3'!$B$35</c:f>
              <c:strCache>
                <c:ptCount val="1"/>
                <c:pt idx="0">
                  <c:v>SI basisonderwijs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'H5_Fig1-3'!$A$36:$A$47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'H5_Fig1-3'!$B$36:$B$47</c:f>
              <c:numCache>
                <c:formatCode>General</c:formatCode>
                <c:ptCount val="12"/>
                <c:pt idx="0">
                  <c:v>0.32295270999999998</c:v>
                </c:pt>
                <c:pt idx="1">
                  <c:v>0.28291621300000003</c:v>
                </c:pt>
                <c:pt idx="2">
                  <c:v>0.21125265400000001</c:v>
                </c:pt>
                <c:pt idx="3">
                  <c:v>0.230232558</c:v>
                </c:pt>
                <c:pt idx="4">
                  <c:v>0.20567375900000001</c:v>
                </c:pt>
                <c:pt idx="5">
                  <c:v>0.23084025899999999</c:v>
                </c:pt>
                <c:pt idx="6">
                  <c:v>0.95227272699999999</c:v>
                </c:pt>
                <c:pt idx="7">
                  <c:v>1.248780488</c:v>
                </c:pt>
                <c:pt idx="8">
                  <c:v>0.71859903400000003</c:v>
                </c:pt>
                <c:pt idx="9">
                  <c:v>0.49669603499999998</c:v>
                </c:pt>
                <c:pt idx="10">
                  <c:v>0.34504132199999998</c:v>
                </c:pt>
                <c:pt idx="11">
                  <c:v>0.40672074200000002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7-4E14-97AF-8D02B4B989BA}"/>
            </c:ext>
          </c:extLst>
        </c:ser>
        <c:ser>
          <c:idx val="1"/>
          <c:order val="1"/>
          <c:tx>
            <c:strRef>
              <c:f>'H5_Fig1-3'!$C$35</c:f>
              <c:strCache>
                <c:ptCount val="1"/>
                <c:pt idx="0">
                  <c:v>SI secundair onderwijs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'H5_Fig1-3'!$A$36:$A$47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'H5_Fig1-3'!$C$36:$C$47</c:f>
              <c:numCache>
                <c:formatCode>General</c:formatCode>
                <c:ptCount val="12"/>
                <c:pt idx="0">
                  <c:v>0.376826722</c:v>
                </c:pt>
                <c:pt idx="1">
                  <c:v>0.39573732700000003</c:v>
                </c:pt>
                <c:pt idx="2">
                  <c:v>0.36314199400000002</c:v>
                </c:pt>
                <c:pt idx="3">
                  <c:v>0.38546398399999998</c:v>
                </c:pt>
                <c:pt idx="4">
                  <c:v>0.38045738000000001</c:v>
                </c:pt>
                <c:pt idx="5">
                  <c:v>0.48099415200000001</c:v>
                </c:pt>
                <c:pt idx="6">
                  <c:v>0.95852235900000005</c:v>
                </c:pt>
                <c:pt idx="7">
                  <c:v>1.11517976</c:v>
                </c:pt>
                <c:pt idx="8">
                  <c:v>0.60694822900000001</c:v>
                </c:pt>
                <c:pt idx="9">
                  <c:v>0.52968960899999995</c:v>
                </c:pt>
                <c:pt idx="10">
                  <c:v>0.40288635</c:v>
                </c:pt>
                <c:pt idx="11">
                  <c:v>0.43821579300000002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7-4E14-97AF-8D02B4B98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937352"/>
        <c:axId val="999504392"/>
      </c:barChart>
      <c:catAx>
        <c:axId val="88293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99504392"/>
        <c:crosses val="autoZero"/>
        <c:auto val="1"/>
        <c:lblAlgn val="ctr"/>
        <c:lblOffset val="100"/>
        <c:noMultiLvlLbl val="0"/>
      </c:catAx>
      <c:valAx>
        <c:axId val="99950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88293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salarisuitgaven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DC-4C1F-A1F8-6B74BBC97D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DC-4C1F-A1F8-6B74BBC97D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DC-4C1F-A1F8-6B74BBC97D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DC-4C1F-A1F8-6B74BBC97D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DC-4C1F-A1F8-6B74BBC97D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H3_Fig.1!$Y$2:$Y$6</c:f>
              <c:strCache>
                <c:ptCount val="5"/>
                <c:pt idx="0">
                  <c:v>Salaris</c:v>
                </c:pt>
                <c:pt idx="1">
                  <c:v>Vakantiegeld</c:v>
                </c:pt>
                <c:pt idx="2">
                  <c:v>EJT</c:v>
                </c:pt>
                <c:pt idx="3">
                  <c:v>RSZ</c:v>
                </c:pt>
                <c:pt idx="4">
                  <c:v>Andere </c:v>
                </c:pt>
              </c:strCache>
            </c:strRef>
          </c:cat>
          <c:val>
            <c:numRef>
              <c:f>H3_Fig.1!$Z$2:$Z$6</c:f>
              <c:numCache>
                <c:formatCode>0.00%</c:formatCode>
                <c:ptCount val="5"/>
                <c:pt idx="0">
                  <c:v>0.73</c:v>
                </c:pt>
                <c:pt idx="1">
                  <c:v>4.6800000000000001E-2</c:v>
                </c:pt>
                <c:pt idx="2">
                  <c:v>4.1000000000000002E-2</c:v>
                </c:pt>
                <c:pt idx="3">
                  <c:v>0.1792</c:v>
                </c:pt>
                <c:pt idx="4">
                  <c:v>3.3120386550692234E-4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F-4B67-9858-E9A6B5DE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salarisuitgaven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2E-4FE1-904E-AC5B2E0548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2E-4FE1-904E-AC5B2E0548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2E-4FE1-904E-AC5B2E0548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2E-4FE1-904E-AC5B2E0548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2E-4FE1-904E-AC5B2E0548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H3_Fig.1!$Q$2:$Q$6</c:f>
              <c:strCache>
                <c:ptCount val="5"/>
                <c:pt idx="0">
                  <c:v>Salaris</c:v>
                </c:pt>
                <c:pt idx="1">
                  <c:v>Vakantiegeld</c:v>
                </c:pt>
                <c:pt idx="2">
                  <c:v>EJT</c:v>
                </c:pt>
                <c:pt idx="3">
                  <c:v>RSZ</c:v>
                </c:pt>
                <c:pt idx="4">
                  <c:v>Andere </c:v>
                </c:pt>
              </c:strCache>
            </c:strRef>
          </c:cat>
          <c:val>
            <c:numRef>
              <c:f>H3_Fig.1!$R$2:$R$6</c:f>
              <c:numCache>
                <c:formatCode>0.00%</c:formatCode>
                <c:ptCount val="5"/>
                <c:pt idx="0">
                  <c:v>0.72560000000000002</c:v>
                </c:pt>
                <c:pt idx="1">
                  <c:v>5.5399999999999998E-2</c:v>
                </c:pt>
                <c:pt idx="2">
                  <c:v>4.0800000000000003E-2</c:v>
                </c:pt>
                <c:pt idx="3">
                  <c:v>0.1779</c:v>
                </c:pt>
                <c:pt idx="4">
                  <c:v>2.0000000000000001E-4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4-4F34-9A52-8176DD28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'[1]3.1'!$B$33</c:f>
              <c:strCache>
                <c:ptCount val="1"/>
                <c:pt idx="0">
                  <c:v>Met 1dz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'[1]3.1'!$A$39:$A$41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'[1]3.1'!$B$38:$B$40</c:f>
              <c:numCache>
                <c:formatCode>General</c:formatCode>
                <c:ptCount val="3"/>
                <c:pt idx="0">
                  <c:v>4.32</c:v>
                </c:pt>
                <c:pt idx="1">
                  <c:v>4.3499999999999996</c:v>
                </c:pt>
                <c:pt idx="2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6-457F-9E78-64E5F9CD29BB}"/>
            </c:ext>
          </c:extLst>
        </c:ser>
        <c:ser>
          <c:idx val="3"/>
          <c:order val="1"/>
          <c:tx>
            <c:strRef>
              <c:f>'[1]3.1'!$C$33</c:f>
              <c:strCache>
                <c:ptCount val="1"/>
                <c:pt idx="0">
                  <c:v>Zonder 1dz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'[1]3.1'!$A$39:$A$41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'[1]3.1'!$C$39:$C$41</c:f>
              <c:numCache>
                <c:formatCode>General</c:formatCode>
                <c:ptCount val="3"/>
                <c:pt idx="0">
                  <c:v>4.18</c:v>
                </c:pt>
                <c:pt idx="1">
                  <c:v>4.3099999999999996</c:v>
                </c:pt>
                <c:pt idx="2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6-457F-9E78-64E5F9CD29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2067384"/>
        <c:axId val="412070912"/>
      </c:barChart>
      <c:catAx>
        <c:axId val="41206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12070912"/>
        <c:crosses val="autoZero"/>
        <c:auto val="1"/>
        <c:lblAlgn val="ctr"/>
        <c:lblOffset val="100"/>
        <c:noMultiLvlLbl val="0"/>
      </c:catAx>
      <c:valAx>
        <c:axId val="412070912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12067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H3_Fig.2!$B$19</c:f>
              <c:strCache>
                <c:ptCount val="1"/>
                <c:pt idx="0">
                  <c:v>Met 1dz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H3_Fig.2!$A$20:$A$22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H3_Fig.2!$B$20:$B$22</c:f>
              <c:numCache>
                <c:formatCode>General</c:formatCode>
                <c:ptCount val="3"/>
                <c:pt idx="0">
                  <c:v>4.4800000000000004</c:v>
                </c:pt>
                <c:pt idx="1">
                  <c:v>4.6500000000000004</c:v>
                </c:pt>
                <c:pt idx="2">
                  <c:v>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1-4202-A5C5-F91D7053798B}"/>
            </c:ext>
          </c:extLst>
        </c:ser>
        <c:ser>
          <c:idx val="1"/>
          <c:order val="1"/>
          <c:tx>
            <c:strRef>
              <c:f>H3_Fig.2!$C$19</c:f>
              <c:strCache>
                <c:ptCount val="1"/>
                <c:pt idx="0">
                  <c:v>Zonder 1dz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H3_Fig.2!$A$20:$A$22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H3_Fig.2!$C$20:$C$22</c:f>
              <c:numCache>
                <c:formatCode>General</c:formatCode>
                <c:ptCount val="3"/>
                <c:pt idx="0">
                  <c:v>4.3099999999999996</c:v>
                </c:pt>
                <c:pt idx="1">
                  <c:v>4.46</c:v>
                </c:pt>
                <c:pt idx="2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1-4202-A5C5-F91D70537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780232"/>
        <c:axId val="932771704"/>
      </c:barChart>
      <c:catAx>
        <c:axId val="93278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32771704"/>
        <c:crosses val="autoZero"/>
        <c:auto val="1"/>
        <c:lblAlgn val="ctr"/>
        <c:lblOffset val="100"/>
        <c:noMultiLvlLbl val="0"/>
      </c:catAx>
      <c:valAx>
        <c:axId val="93277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3278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H3_Fig.2!$B$2</c:f>
              <c:strCache>
                <c:ptCount val="1"/>
                <c:pt idx="0">
                  <c:v>Met 1dz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H3_Fig.2!$A$3:$A$5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H3_Fig.2!$B$3:$B$5</c:f>
              <c:numCache>
                <c:formatCode>General</c:formatCode>
                <c:ptCount val="3"/>
                <c:pt idx="0">
                  <c:v>4.6500000000000004</c:v>
                </c:pt>
                <c:pt idx="1">
                  <c:v>4.21</c:v>
                </c:pt>
                <c:pt idx="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7-46B0-8B67-09C95D7CE0A4}"/>
            </c:ext>
          </c:extLst>
        </c:ser>
        <c:ser>
          <c:idx val="1"/>
          <c:order val="1"/>
          <c:tx>
            <c:strRef>
              <c:f>H3_Fig.2!$C$2</c:f>
              <c:strCache>
                <c:ptCount val="1"/>
                <c:pt idx="0">
                  <c:v>Zonder 1dz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H3_Fig.2!$A$3:$A$5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H3_Fig.2!$C$3:$C$5</c:f>
              <c:numCache>
                <c:formatCode>General</c:formatCode>
                <c:ptCount val="3"/>
                <c:pt idx="0">
                  <c:v>4.46</c:v>
                </c:pt>
                <c:pt idx="1">
                  <c:v>4.0999999999999996</c:v>
                </c:pt>
                <c:pt idx="2">
                  <c:v>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7-46B0-8B67-09C95D7CE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9215312"/>
        <c:axId val="709214984"/>
      </c:barChart>
      <c:catAx>
        <c:axId val="70921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9214984"/>
        <c:crosses val="autoZero"/>
        <c:auto val="1"/>
        <c:lblAlgn val="ctr"/>
        <c:lblOffset val="100"/>
        <c:noMultiLvlLbl val="0"/>
      </c:catAx>
      <c:valAx>
        <c:axId val="70921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921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H3_Fig.3!$A$2:$A$11</c:f>
              <c:strCache>
                <c:ptCount val="10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</c:strCache>
            </c:strRef>
          </c:cat>
          <c:val>
            <c:numRef>
              <c:f>H3_Fig.3!$B$2:$B$11</c:f>
              <c:numCache>
                <c:formatCode>General</c:formatCode>
                <c:ptCount val="10"/>
                <c:pt idx="0">
                  <c:v>6356</c:v>
                </c:pt>
                <c:pt idx="1">
                  <c:v>4959</c:v>
                </c:pt>
                <c:pt idx="2">
                  <c:v>3552</c:v>
                </c:pt>
                <c:pt idx="3">
                  <c:v>2305</c:v>
                </c:pt>
                <c:pt idx="4">
                  <c:v>1467</c:v>
                </c:pt>
                <c:pt idx="5">
                  <c:v>850</c:v>
                </c:pt>
                <c:pt idx="6">
                  <c:v>398</c:v>
                </c:pt>
                <c:pt idx="7">
                  <c:v>323</c:v>
                </c:pt>
                <c:pt idx="8">
                  <c:v>336</c:v>
                </c:pt>
                <c:pt idx="9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9-4719-9D5F-E7248EA313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456216"/>
        <c:axId val="415437696"/>
      </c:barChart>
      <c:catAx>
        <c:axId val="42345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15437696"/>
        <c:crosses val="autoZero"/>
        <c:auto val="1"/>
        <c:lblAlgn val="ctr"/>
        <c:lblOffset val="100"/>
        <c:noMultiLvlLbl val="0"/>
      </c:catAx>
      <c:valAx>
        <c:axId val="41543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23456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Evolutie werkzoekende leerkrachten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'H5_Fig1-3'!$B$18</c:f>
              <c:strCache>
                <c:ptCount val="1"/>
                <c:pt idx="0">
                  <c:v>Kleuteronderwijs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'H5_Fig1-3'!$A$19:$A$30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'H5_Fig1-3'!$B$19:$B$30</c:f>
              <c:numCache>
                <c:formatCode>General</c:formatCode>
                <c:ptCount val="12"/>
                <c:pt idx="0">
                  <c:v>268</c:v>
                </c:pt>
                <c:pt idx="1">
                  <c:v>249</c:v>
                </c:pt>
                <c:pt idx="2">
                  <c:v>208</c:v>
                </c:pt>
                <c:pt idx="3">
                  <c:v>198</c:v>
                </c:pt>
                <c:pt idx="4">
                  <c:v>204</c:v>
                </c:pt>
                <c:pt idx="5">
                  <c:v>214</c:v>
                </c:pt>
                <c:pt idx="6">
                  <c:v>551</c:v>
                </c:pt>
                <c:pt idx="7">
                  <c:v>645</c:v>
                </c:pt>
                <c:pt idx="8">
                  <c:v>478</c:v>
                </c:pt>
                <c:pt idx="9">
                  <c:v>393</c:v>
                </c:pt>
                <c:pt idx="10">
                  <c:v>290</c:v>
                </c:pt>
                <c:pt idx="11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5-4177-999B-69671EF0206E}"/>
            </c:ext>
          </c:extLst>
        </c:ser>
        <c:ser>
          <c:idx val="1"/>
          <c:order val="1"/>
          <c:tx>
            <c:strRef>
              <c:f>'H5_Fig1-3'!$C$18</c:f>
              <c:strCache>
                <c:ptCount val="1"/>
                <c:pt idx="0">
                  <c:v>Lager onderwijs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'H5_Fig1-3'!$A$19:$A$30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'H5_Fig1-3'!$C$19:$C$30</c:f>
              <c:numCache>
                <c:formatCode>General</c:formatCode>
                <c:ptCount val="12"/>
                <c:pt idx="0">
                  <c:v>287</c:v>
                </c:pt>
                <c:pt idx="1">
                  <c:v>292</c:v>
                </c:pt>
                <c:pt idx="2">
                  <c:v>279</c:v>
                </c:pt>
                <c:pt idx="3">
                  <c:v>282</c:v>
                </c:pt>
                <c:pt idx="4">
                  <c:v>262</c:v>
                </c:pt>
                <c:pt idx="5">
                  <c:v>291</c:v>
                </c:pt>
                <c:pt idx="6">
                  <c:v>624</c:v>
                </c:pt>
                <c:pt idx="7">
                  <c:v>733</c:v>
                </c:pt>
                <c:pt idx="8">
                  <c:v>426</c:v>
                </c:pt>
                <c:pt idx="9">
                  <c:v>359</c:v>
                </c:pt>
                <c:pt idx="10">
                  <c:v>336</c:v>
                </c:pt>
                <c:pt idx="11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25-4177-999B-69671EF0206E}"/>
            </c:ext>
          </c:extLst>
        </c:ser>
        <c:ser>
          <c:idx val="2"/>
          <c:order val="2"/>
          <c:tx>
            <c:strRef>
              <c:f>'H5_Fig1-3'!$E$18</c:f>
              <c:strCache>
                <c:ptCount val="1"/>
                <c:pt idx="0">
                  <c:v>Secundair onderwijs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'H5_Fig1-3'!$A$19:$A$30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'H5_Fig1-3'!$E$19:$E$30</c:f>
              <c:numCache>
                <c:formatCode>General</c:formatCode>
                <c:ptCount val="12"/>
                <c:pt idx="0">
                  <c:v>1276</c:v>
                </c:pt>
                <c:pt idx="1">
                  <c:v>1227</c:v>
                </c:pt>
                <c:pt idx="2">
                  <c:v>1124</c:v>
                </c:pt>
                <c:pt idx="3">
                  <c:v>1113</c:v>
                </c:pt>
                <c:pt idx="4">
                  <c:v>1044</c:v>
                </c:pt>
                <c:pt idx="5">
                  <c:v>1185</c:v>
                </c:pt>
                <c:pt idx="6">
                  <c:v>2091</c:v>
                </c:pt>
                <c:pt idx="7">
                  <c:v>2317</c:v>
                </c:pt>
                <c:pt idx="8">
                  <c:v>1509</c:v>
                </c:pt>
                <c:pt idx="9">
                  <c:v>1380</c:v>
                </c:pt>
                <c:pt idx="10">
                  <c:v>1246</c:v>
                </c:pt>
                <c:pt idx="11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25-4177-999B-69671EF02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840135"/>
        <c:axId val="1121843207"/>
      </c:lineChart>
      <c:catAx>
        <c:axId val="1121840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21843207"/>
        <c:crosses val="autoZero"/>
        <c:auto val="1"/>
        <c:lblAlgn val="ctr"/>
        <c:lblOffset val="100"/>
        <c:noMultiLvlLbl val="0"/>
      </c:catAx>
      <c:valAx>
        <c:axId val="1121843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21840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Evolutie openstaande vacatures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'H5_Fig1-3'!$B$2</c:f>
              <c:strCache>
                <c:ptCount val="1"/>
                <c:pt idx="0">
                  <c:v>Basisonderwijs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'H5_Fig1-3'!$A$3:$A$14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'H5_Fig1-3'!$B$3:$B$14</c:f>
              <c:numCache>
                <c:formatCode>General</c:formatCode>
                <c:ptCount val="12"/>
                <c:pt idx="0">
                  <c:v>867</c:v>
                </c:pt>
                <c:pt idx="1">
                  <c:v>919</c:v>
                </c:pt>
                <c:pt idx="2">
                  <c:v>942</c:v>
                </c:pt>
                <c:pt idx="3">
                  <c:v>860</c:v>
                </c:pt>
                <c:pt idx="4">
                  <c:v>987</c:v>
                </c:pt>
                <c:pt idx="5">
                  <c:v>1083</c:v>
                </c:pt>
                <c:pt idx="6">
                  <c:v>880</c:v>
                </c:pt>
                <c:pt idx="7">
                  <c:v>820</c:v>
                </c:pt>
                <c:pt idx="8">
                  <c:v>828</c:v>
                </c:pt>
                <c:pt idx="9">
                  <c:v>908</c:v>
                </c:pt>
                <c:pt idx="10">
                  <c:v>968</c:v>
                </c:pt>
                <c:pt idx="11">
                  <c:v>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6-40EB-BF3F-2BD8E2779797}"/>
            </c:ext>
          </c:extLst>
        </c:ser>
        <c:ser>
          <c:idx val="1"/>
          <c:order val="1"/>
          <c:tx>
            <c:strRef>
              <c:f>'H5_Fig1-3'!$C$2</c:f>
              <c:strCache>
                <c:ptCount val="1"/>
                <c:pt idx="0">
                  <c:v>Secundair onderwijs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'H5_Fig1-3'!$A$3:$A$14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'H5_Fig1-3'!$C$3:$C$14</c:f>
              <c:numCache>
                <c:formatCode>General</c:formatCode>
                <c:ptCount val="12"/>
                <c:pt idx="0">
                  <c:v>1739</c:v>
                </c:pt>
                <c:pt idx="1">
                  <c:v>1570</c:v>
                </c:pt>
                <c:pt idx="2">
                  <c:v>1485</c:v>
                </c:pt>
                <c:pt idx="3">
                  <c:v>1397</c:v>
                </c:pt>
                <c:pt idx="4">
                  <c:v>1280</c:v>
                </c:pt>
                <c:pt idx="5">
                  <c:v>1220</c:v>
                </c:pt>
                <c:pt idx="6">
                  <c:v>1385</c:v>
                </c:pt>
                <c:pt idx="7">
                  <c:v>1358</c:v>
                </c:pt>
                <c:pt idx="8">
                  <c:v>1321</c:v>
                </c:pt>
                <c:pt idx="9">
                  <c:v>1299</c:v>
                </c:pt>
                <c:pt idx="10">
                  <c:v>1479</c:v>
                </c:pt>
                <c:pt idx="11">
                  <c:v>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D6-40EB-BF3F-2BD8E2779797}"/>
            </c:ext>
          </c:extLst>
        </c:ser>
        <c:ser>
          <c:idx val="2"/>
          <c:order val="2"/>
          <c:tx>
            <c:strRef>
              <c:f>'H5_Fig1-3'!$D$2</c:f>
              <c:strCache>
                <c:ptCount val="1"/>
                <c:pt idx="0">
                  <c:v>Buitengewoon secundair onderwijs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'H5_Fig1-3'!$A$3:$A$14</c:f>
              <c:strCache>
                <c:ptCount val="12"/>
                <c:pt idx="0">
                  <c:v>jan/22</c:v>
                </c:pt>
                <c:pt idx="1">
                  <c:v>feb/22</c:v>
                </c:pt>
                <c:pt idx="2">
                  <c:v>mrt/22</c:v>
                </c:pt>
                <c:pt idx="3">
                  <c:v>apr/22</c:v>
                </c:pt>
                <c:pt idx="4">
                  <c:v>mei/22</c:v>
                </c:pt>
                <c:pt idx="5">
                  <c:v>jun/22</c:v>
                </c:pt>
                <c:pt idx="6">
                  <c:v>jul/22</c:v>
                </c:pt>
                <c:pt idx="7">
                  <c:v>aug/22</c:v>
                </c:pt>
                <c:pt idx="8">
                  <c:v>sep/22</c:v>
                </c:pt>
                <c:pt idx="9">
                  <c:v>okt/22</c:v>
                </c:pt>
                <c:pt idx="10">
                  <c:v>nov/22</c:v>
                </c:pt>
                <c:pt idx="11">
                  <c:v>dec/22</c:v>
                </c:pt>
              </c:strCache>
            </c:strRef>
          </c:cat>
          <c:val>
            <c:numRef>
              <c:f>'H5_Fig1-3'!$D$3:$D$14</c:f>
              <c:numCache>
                <c:formatCode>General</c:formatCode>
                <c:ptCount val="12"/>
                <c:pt idx="0">
                  <c:v>177</c:v>
                </c:pt>
                <c:pt idx="1">
                  <c:v>166</c:v>
                </c:pt>
                <c:pt idx="2">
                  <c:v>170</c:v>
                </c:pt>
                <c:pt idx="3">
                  <c:v>144</c:v>
                </c:pt>
                <c:pt idx="4">
                  <c:v>163</c:v>
                </c:pt>
                <c:pt idx="5">
                  <c:v>148</c:v>
                </c:pt>
                <c:pt idx="6">
                  <c:v>158</c:v>
                </c:pt>
                <c:pt idx="7">
                  <c:v>144</c:v>
                </c:pt>
                <c:pt idx="8">
                  <c:v>147</c:v>
                </c:pt>
                <c:pt idx="9">
                  <c:v>183</c:v>
                </c:pt>
                <c:pt idx="10">
                  <c:v>184</c:v>
                </c:pt>
                <c:pt idx="11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D6-40EB-BF3F-2BD8E2779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690887"/>
        <c:axId val="1485697031"/>
      </c:lineChart>
      <c:catAx>
        <c:axId val="1485690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485697031"/>
        <c:crosses val="autoZero"/>
        <c:auto val="1"/>
        <c:lblAlgn val="ctr"/>
        <c:lblOffset val="100"/>
        <c:noMultiLvlLbl val="0"/>
      </c:catAx>
      <c:valAx>
        <c:axId val="1485697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485690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85725</xdr:rowOff>
    </xdr:from>
    <xdr:to>
      <xdr:col>7</xdr:col>
      <xdr:colOff>19050</xdr:colOff>
      <xdr:row>22</xdr:row>
      <xdr:rowOff>114300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685985A-6163-4865-4D30-D95ECEE00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552450</xdr:colOff>
      <xdr:row>7</xdr:row>
      <xdr:rowOff>104775</xdr:rowOff>
    </xdr:from>
    <xdr:to>
      <xdr:col>31</xdr:col>
      <xdr:colOff>247650</xdr:colOff>
      <xdr:row>22</xdr:row>
      <xdr:rowOff>133350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8A7FFF3C-A3DE-FD07-EC55-1B8242BDB8C1}"/>
            </a:ext>
            <a:ext uri="{147F2762-F138-4A5C-976F-8EAC2B608ADB}">
              <a16:predDERef xmlns:a16="http://schemas.microsoft.com/office/drawing/2014/main" pred="{B685985A-6163-4865-4D30-D95ECEE00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85725</xdr:colOff>
      <xdr:row>7</xdr:row>
      <xdr:rowOff>123825</xdr:rowOff>
    </xdr:from>
    <xdr:to>
      <xdr:col>23</xdr:col>
      <xdr:colOff>390525</xdr:colOff>
      <xdr:row>22</xdr:row>
      <xdr:rowOff>152400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FFBEE041-4814-9C9D-1F32-CE1866C60F73}"/>
            </a:ext>
            <a:ext uri="{147F2762-F138-4A5C-976F-8EAC2B608ADB}">
              <a16:predDERef xmlns:a16="http://schemas.microsoft.com/office/drawing/2014/main" pred="{8A7FFF3C-A3DE-FD07-EC55-1B8242BDB8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9525</xdr:rowOff>
    </xdr:from>
    <xdr:to>
      <xdr:col>8</xdr:col>
      <xdr:colOff>200025</xdr:colOff>
      <xdr:row>56</xdr:row>
      <xdr:rowOff>85725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EE4BAD5-DF5D-4B3A-8FB5-69648A005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236220</xdr:colOff>
      <xdr:row>18</xdr:row>
      <xdr:rowOff>148590</xdr:rowOff>
    </xdr:from>
    <xdr:to>
      <xdr:col>10</xdr:col>
      <xdr:colOff>160020</xdr:colOff>
      <xdr:row>34</xdr:row>
      <xdr:rowOff>167640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6DCE96-5B03-4224-862D-734BE3A87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198120</xdr:colOff>
      <xdr:row>1</xdr:row>
      <xdr:rowOff>95250</xdr:rowOff>
    </xdr:from>
    <xdr:to>
      <xdr:col>10</xdr:col>
      <xdr:colOff>396240</xdr:colOff>
      <xdr:row>16</xdr:row>
      <xdr:rowOff>95250</xdr:rowOff>
    </xdr:to>
    <xdr:graphicFrame macro="">
      <xdr:nvGraphicFramePr>
        <xdr:cNvPr id="9" name="Grafiek 5">
          <a:extLst>
            <a:ext uri="{FF2B5EF4-FFF2-40B4-BE49-F238E27FC236}">
              <a16:creationId xmlns:a16="http://schemas.microsoft.com/office/drawing/2014/main" id="{EA24DD5E-AA11-0DB8-EE0D-1CF21FA946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180975</xdr:rowOff>
    </xdr:from>
    <xdr:to>
      <xdr:col>10</xdr:col>
      <xdr:colOff>609599</xdr:colOff>
      <xdr:row>18</xdr:row>
      <xdr:rowOff>171450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7A9CD57C-66E3-4953-A4C3-29C8F9F6D7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15</xdr:row>
      <xdr:rowOff>173355</xdr:rowOff>
    </xdr:from>
    <xdr:to>
      <xdr:col>14</xdr:col>
      <xdr:colOff>152400</xdr:colOff>
      <xdr:row>30</xdr:row>
      <xdr:rowOff>99060</xdr:rowOff>
    </xdr:to>
    <xdr:graphicFrame macro="">
      <xdr:nvGraphicFramePr>
        <xdr:cNvPr id="32" name="Grafiek 4">
          <a:extLst>
            <a:ext uri="{FF2B5EF4-FFF2-40B4-BE49-F238E27FC236}">
              <a16:creationId xmlns:a16="http://schemas.microsoft.com/office/drawing/2014/main" id="{E931E068-8056-5ED1-9767-B72629B5F9FC}"/>
            </a:ext>
            <a:ext uri="{147F2762-F138-4A5C-976F-8EAC2B608ADB}">
              <a16:predDERef xmlns:a16="http://schemas.microsoft.com/office/drawing/2014/main" pred="{3FF58B1F-0B3E-0ED6-40E7-FBE5BE747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</xdr:colOff>
      <xdr:row>0</xdr:row>
      <xdr:rowOff>3810</xdr:rowOff>
    </xdr:from>
    <xdr:to>
      <xdr:col>14</xdr:col>
      <xdr:colOff>198120</xdr:colOff>
      <xdr:row>14</xdr:row>
      <xdr:rowOff>156210</xdr:rowOff>
    </xdr:to>
    <xdr:graphicFrame macro="">
      <xdr:nvGraphicFramePr>
        <xdr:cNvPr id="27" name="Grafiek 5">
          <a:extLst>
            <a:ext uri="{FF2B5EF4-FFF2-40B4-BE49-F238E27FC236}">
              <a16:creationId xmlns:a16="http://schemas.microsoft.com/office/drawing/2014/main" id="{62926835-FE63-ED65-FC2F-5D38E8197509}"/>
            </a:ext>
            <a:ext uri="{147F2762-F138-4A5C-976F-8EAC2B608ADB}">
              <a16:predDERef xmlns:a16="http://schemas.microsoft.com/office/drawing/2014/main" pred="{E931E068-8056-5ED1-9767-B72629B5F9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1002030</xdr:colOff>
      <xdr:row>33</xdr:row>
      <xdr:rowOff>0</xdr:rowOff>
    </xdr:from>
    <xdr:to>
      <xdr:col>11</xdr:col>
      <xdr:colOff>297180</xdr:colOff>
      <xdr:row>48</xdr:row>
      <xdr:rowOff>135255</xdr:rowOff>
    </xdr:to>
    <xdr:graphicFrame macro="">
      <xdr:nvGraphicFramePr>
        <xdr:cNvPr id="37" name="Grafiek 7">
          <a:extLst>
            <a:ext uri="{FF2B5EF4-FFF2-40B4-BE49-F238E27FC236}">
              <a16:creationId xmlns:a16="http://schemas.microsoft.com/office/drawing/2014/main" id="{719C56AD-717F-A760-BA62-C626985F5523}"/>
            </a:ext>
            <a:ext uri="{147F2762-F138-4A5C-976F-8EAC2B608ADB}">
              <a16:predDERef xmlns:a16="http://schemas.microsoft.com/office/drawing/2014/main" pred="{62926835-FE63-ED65-FC2F-5D38E8197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vo_francis_ond_vlaanderen_be/Documents/Documenten/ziekterapport%202019%20gegevens/jaarrapport%202019%20grafie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2.1.1"/>
      <sheetName val="2.2.3"/>
      <sheetName val="2.3"/>
      <sheetName val="2.5"/>
      <sheetName val="3.1"/>
      <sheetName val="3.1.1"/>
      <sheetName val="3.1.1 bis"/>
      <sheetName val="3.1.5"/>
      <sheetName val="3.2"/>
      <sheetName val="4.1.1"/>
      <sheetName val="4.1.3"/>
      <sheetName val="4.2.1"/>
      <sheetName val="4.2.2"/>
      <sheetName val="4.2.3"/>
      <sheetName val="Blad2"/>
      <sheetName val="4.2.4"/>
      <sheetName val="4.2.5"/>
      <sheetName val="4.2.6-1"/>
      <sheetName val="4.2.6-2"/>
      <sheetName val="4.2.7"/>
      <sheetName val="5.2.1"/>
      <sheetName val="5.2.2"/>
      <sheetName val="5.3"/>
      <sheetName val="graf 26"/>
      <sheetName val="6.2"/>
      <sheetName val="6.3"/>
      <sheetName val="6.4"/>
      <sheetName val="6.5"/>
      <sheetName val="6.6"/>
      <sheetName val="Blad1"/>
      <sheetName val="7.2"/>
      <sheetName val="7.4"/>
      <sheetName val="7.5"/>
      <sheetName val="7.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B33" t="str">
            <v>Met 1dz</v>
          </cell>
          <cell r="C33" t="str">
            <v>Zonder 1dz</v>
          </cell>
        </row>
        <row r="38">
          <cell r="B38">
            <v>4.32</v>
          </cell>
        </row>
        <row r="39">
          <cell r="A39">
            <v>2017</v>
          </cell>
          <cell r="B39">
            <v>4.3499999999999996</v>
          </cell>
          <cell r="C39">
            <v>4.18</v>
          </cell>
        </row>
        <row r="40">
          <cell r="A40">
            <v>2018</v>
          </cell>
          <cell r="B40">
            <v>4.4800000000000004</v>
          </cell>
          <cell r="C40">
            <v>4.3099999999999996</v>
          </cell>
        </row>
        <row r="41">
          <cell r="A41">
            <v>2019</v>
          </cell>
          <cell r="C41">
            <v>4.46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E147-F082-4C51-AEF0-856CE26F47E2}">
  <dimension ref="A1:Z24"/>
  <sheetViews>
    <sheetView tabSelected="1" zoomScaleNormal="100" workbookViewId="0">
      <selection activeCell="I11" sqref="I11"/>
    </sheetView>
  </sheetViews>
  <sheetFormatPr defaultColWidth="9.109375" defaultRowHeight="14.4" x14ac:dyDescent="0.3"/>
  <cols>
    <col min="1" max="1" width="11.6640625" style="2" bestFit="1" customWidth="1"/>
    <col min="2" max="2" width="23.5546875" style="2" customWidth="1"/>
    <col min="3" max="8" width="9.109375" style="2"/>
    <col min="9" max="9" width="12.6640625" style="2" customWidth="1"/>
    <col min="10" max="10" width="19" style="2" customWidth="1"/>
    <col min="11" max="16" width="9.109375" style="2"/>
    <col min="17" max="17" width="11.44140625" style="2" customWidth="1"/>
    <col min="18" max="24" width="9.109375" style="2"/>
    <col min="25" max="25" width="12.109375" style="2" customWidth="1"/>
    <col min="26" max="16384" width="9.109375" style="2"/>
  </cols>
  <sheetData>
    <row r="1" spans="1:26" x14ac:dyDescent="0.3">
      <c r="A1" s="4" t="s">
        <v>0</v>
      </c>
      <c r="B1" s="3"/>
      <c r="I1" s="4" t="s">
        <v>1</v>
      </c>
      <c r="J1" s="3"/>
      <c r="K1"/>
      <c r="L1"/>
      <c r="M1"/>
      <c r="N1"/>
      <c r="O1"/>
      <c r="Q1" s="4" t="s">
        <v>2</v>
      </c>
      <c r="R1" s="3"/>
      <c r="Y1" s="4" t="s">
        <v>3</v>
      </c>
      <c r="Z1" s="3"/>
    </row>
    <row r="2" spans="1:26" x14ac:dyDescent="0.3">
      <c r="A2" s="5" t="s">
        <v>4</v>
      </c>
      <c r="B2" s="8">
        <v>6926801982.869998</v>
      </c>
      <c r="C2" s="14">
        <f>$B2/$B$7</f>
        <v>0.73513814935342647</v>
      </c>
      <c r="I2" s="5" t="s">
        <v>4</v>
      </c>
      <c r="J2" s="8">
        <v>6205724858.8400002</v>
      </c>
      <c r="K2" s="9">
        <f>J2/J7</f>
        <v>0.73266369277493715</v>
      </c>
      <c r="L2"/>
      <c r="M2"/>
      <c r="N2"/>
      <c r="O2"/>
      <c r="Q2" s="5" t="s">
        <v>4</v>
      </c>
      <c r="R2" s="6">
        <v>0.72560000000000002</v>
      </c>
      <c r="Y2" s="5" t="s">
        <v>4</v>
      </c>
      <c r="Z2" s="6">
        <v>0.73</v>
      </c>
    </row>
    <row r="3" spans="1:26" x14ac:dyDescent="0.3">
      <c r="A3" s="5" t="s">
        <v>5</v>
      </c>
      <c r="B3" s="8">
        <v>550990877.81659973</v>
      </c>
      <c r="C3" s="14">
        <f t="shared" ref="C3:C6" si="0">$B3/$B$7</f>
        <v>5.8476395778371583E-2</v>
      </c>
      <c r="I3" s="5" t="s">
        <v>5</v>
      </c>
      <c r="J3" s="8">
        <v>496800784.24000001</v>
      </c>
      <c r="K3" s="9">
        <f>J3/J7</f>
        <v>5.8653566736247685E-2</v>
      </c>
      <c r="L3"/>
      <c r="M3"/>
      <c r="N3"/>
      <c r="O3"/>
      <c r="Q3" s="5" t="s">
        <v>5</v>
      </c>
      <c r="R3" s="6">
        <v>5.5399999999999998E-2</v>
      </c>
      <c r="Y3" s="5" t="s">
        <v>5</v>
      </c>
      <c r="Z3" s="6">
        <v>4.6800000000000001E-2</v>
      </c>
    </row>
    <row r="4" spans="1:26" x14ac:dyDescent="0.3">
      <c r="A4" s="5" t="s">
        <v>6</v>
      </c>
      <c r="B4" s="8">
        <v>304291090.66999996</v>
      </c>
      <c r="C4" s="14">
        <f t="shared" si="0"/>
        <v>3.2294266504669877E-2</v>
      </c>
      <c r="I4" s="5" t="s">
        <v>6</v>
      </c>
      <c r="J4" s="8">
        <v>273022313.95999998</v>
      </c>
      <c r="K4" s="9">
        <f>J4/J7</f>
        <v>3.2233710212102917E-2</v>
      </c>
      <c r="L4"/>
      <c r="M4"/>
      <c r="N4"/>
      <c r="O4"/>
      <c r="Q4" s="5" t="s">
        <v>6</v>
      </c>
      <c r="R4" s="6">
        <v>4.0800000000000003E-2</v>
      </c>
      <c r="Y4" s="5" t="s">
        <v>6</v>
      </c>
      <c r="Z4" s="6">
        <v>4.1000000000000002E-2</v>
      </c>
    </row>
    <row r="5" spans="1:26" x14ac:dyDescent="0.3">
      <c r="A5" s="5" t="s">
        <v>7</v>
      </c>
      <c r="B5" s="8">
        <v>1637693784.8699999</v>
      </c>
      <c r="C5" s="14">
        <f t="shared" si="0"/>
        <v>0.17380765051379637</v>
      </c>
      <c r="I5" s="5" t="s">
        <v>7</v>
      </c>
      <c r="J5" s="8">
        <v>1492877859.04</v>
      </c>
      <c r="K5" s="9">
        <f>J5/J7</f>
        <v>0.1762529647939696</v>
      </c>
      <c r="L5"/>
      <c r="M5"/>
      <c r="N5"/>
      <c r="O5"/>
      <c r="Q5" s="5" t="s">
        <v>7</v>
      </c>
      <c r="R5" s="6">
        <v>0.1779</v>
      </c>
      <c r="Y5" s="5" t="s">
        <v>7</v>
      </c>
      <c r="Z5" s="6">
        <v>0.1792</v>
      </c>
    </row>
    <row r="6" spans="1:26" x14ac:dyDescent="0.3">
      <c r="A6" s="5" t="s">
        <v>8</v>
      </c>
      <c r="B6" s="8">
        <v>2671621.0299999937</v>
      </c>
      <c r="C6" s="14">
        <f t="shared" si="0"/>
        <v>2.835378497356925E-4</v>
      </c>
      <c r="I6" s="5" t="s">
        <v>8</v>
      </c>
      <c r="J6" s="8">
        <v>1660691.6</v>
      </c>
      <c r="K6" s="9">
        <f>J6/J7</f>
        <v>1.9606548274261627E-4</v>
      </c>
      <c r="L6"/>
      <c r="M6"/>
      <c r="N6"/>
      <c r="O6"/>
      <c r="Q6" s="5" t="s">
        <v>8</v>
      </c>
      <c r="R6" s="6">
        <v>2.0000000000000001E-4</v>
      </c>
      <c r="Y6" s="5" t="s">
        <v>8</v>
      </c>
      <c r="Z6" s="6">
        <v>3.3120386550692234E-4</v>
      </c>
    </row>
    <row r="7" spans="1:26" x14ac:dyDescent="0.3">
      <c r="A7" s="3"/>
      <c r="B7" s="13">
        <f>SUM(B2:B6)</f>
        <v>9422449357.2565975</v>
      </c>
      <c r="C7" s="2">
        <f>SUM(C2:C6)</f>
        <v>1</v>
      </c>
      <c r="I7" s="12" t="s">
        <v>9</v>
      </c>
      <c r="J7" s="11">
        <f>SUM(J2:J6)</f>
        <v>8470086507.6800003</v>
      </c>
      <c r="K7" s="10">
        <v>1</v>
      </c>
      <c r="L7"/>
      <c r="M7"/>
      <c r="N7"/>
      <c r="O7"/>
    </row>
    <row r="8" spans="1:26" x14ac:dyDescent="0.3">
      <c r="I8"/>
      <c r="J8"/>
      <c r="K8"/>
      <c r="L8"/>
      <c r="M8"/>
      <c r="N8"/>
      <c r="O8"/>
    </row>
    <row r="9" spans="1:26" x14ac:dyDescent="0.3">
      <c r="I9"/>
      <c r="J9"/>
      <c r="K9"/>
      <c r="L9"/>
      <c r="M9"/>
      <c r="N9"/>
      <c r="O9"/>
    </row>
    <row r="10" spans="1:26" x14ac:dyDescent="0.3">
      <c r="I10"/>
      <c r="J10"/>
      <c r="K10"/>
      <c r="L10"/>
      <c r="M10"/>
      <c r="N10"/>
      <c r="O10"/>
    </row>
    <row r="11" spans="1:26" x14ac:dyDescent="0.3">
      <c r="I11"/>
      <c r="J11"/>
      <c r="K11"/>
      <c r="L11"/>
      <c r="M11"/>
      <c r="N11"/>
      <c r="O11"/>
    </row>
    <row r="12" spans="1:26" x14ac:dyDescent="0.3">
      <c r="I12"/>
      <c r="J12"/>
      <c r="K12"/>
      <c r="L12"/>
      <c r="M12"/>
      <c r="N12"/>
      <c r="O12"/>
    </row>
    <row r="13" spans="1:26" x14ac:dyDescent="0.3">
      <c r="I13"/>
      <c r="J13"/>
      <c r="K13"/>
      <c r="L13"/>
      <c r="M13"/>
      <c r="N13"/>
      <c r="O13"/>
    </row>
    <row r="14" spans="1:26" x14ac:dyDescent="0.3">
      <c r="I14"/>
      <c r="J14"/>
      <c r="K14"/>
      <c r="L14"/>
      <c r="M14"/>
      <c r="N14"/>
      <c r="O14"/>
    </row>
    <row r="15" spans="1:26" x14ac:dyDescent="0.3">
      <c r="I15"/>
      <c r="J15"/>
      <c r="K15"/>
      <c r="L15"/>
      <c r="M15"/>
      <c r="N15"/>
      <c r="O15"/>
    </row>
    <row r="16" spans="1:26" x14ac:dyDescent="0.3">
      <c r="I16"/>
      <c r="J16"/>
      <c r="K16"/>
      <c r="L16"/>
      <c r="M16"/>
      <c r="N16"/>
      <c r="O16"/>
    </row>
    <row r="17" spans="9:15" x14ac:dyDescent="0.3">
      <c r="I17"/>
      <c r="J17"/>
      <c r="K17"/>
      <c r="L17"/>
      <c r="M17"/>
      <c r="N17"/>
      <c r="O17"/>
    </row>
    <row r="18" spans="9:15" x14ac:dyDescent="0.3">
      <c r="I18"/>
      <c r="J18"/>
      <c r="K18"/>
      <c r="L18"/>
      <c r="M18"/>
      <c r="N18"/>
      <c r="O18"/>
    </row>
    <row r="19" spans="9:15" x14ac:dyDescent="0.3">
      <c r="I19"/>
      <c r="J19"/>
      <c r="K19"/>
      <c r="L19"/>
      <c r="M19"/>
      <c r="N19"/>
      <c r="O19"/>
    </row>
    <row r="20" spans="9:15" x14ac:dyDescent="0.3">
      <c r="I20"/>
      <c r="J20"/>
      <c r="K20"/>
      <c r="L20"/>
      <c r="M20"/>
      <c r="N20"/>
      <c r="O20"/>
    </row>
    <row r="21" spans="9:15" x14ac:dyDescent="0.3">
      <c r="I21"/>
      <c r="J21"/>
      <c r="K21"/>
      <c r="L21"/>
      <c r="M21"/>
      <c r="N21"/>
      <c r="O21"/>
    </row>
    <row r="22" spans="9:15" x14ac:dyDescent="0.3">
      <c r="I22"/>
      <c r="J22"/>
      <c r="K22"/>
      <c r="L22"/>
      <c r="M22"/>
      <c r="N22"/>
      <c r="O22"/>
    </row>
    <row r="23" spans="9:15" x14ac:dyDescent="0.3">
      <c r="I23"/>
      <c r="J23"/>
      <c r="K23"/>
      <c r="L23"/>
      <c r="M23"/>
      <c r="N23"/>
      <c r="O23"/>
    </row>
    <row r="24" spans="9:15" x14ac:dyDescent="0.3">
      <c r="I24"/>
      <c r="J24"/>
      <c r="K24"/>
      <c r="L24"/>
      <c r="M24"/>
      <c r="N24"/>
      <c r="O2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D323-5B3D-4C16-A3D6-0131E1F15E72}">
  <dimension ref="A1:C41"/>
  <sheetViews>
    <sheetView workbookViewId="0">
      <selection activeCell="A2" sqref="A2"/>
    </sheetView>
  </sheetViews>
  <sheetFormatPr defaultColWidth="9.109375" defaultRowHeight="14.4" x14ac:dyDescent="0.3"/>
  <cols>
    <col min="1" max="1" width="5" style="1" bestFit="1" customWidth="1"/>
    <col min="2" max="2" width="9.88671875" style="1" bestFit="1" customWidth="1"/>
    <col min="3" max="3" width="10.6640625" style="1" bestFit="1" customWidth="1"/>
    <col min="4" max="16384" width="9.109375" style="1"/>
  </cols>
  <sheetData>
    <row r="1" spans="1:3" x14ac:dyDescent="0.3">
      <c r="A1" s="4" t="s">
        <v>24</v>
      </c>
      <c r="B1" s="3"/>
      <c r="C1" s="2"/>
    </row>
    <row r="2" spans="1:3" x14ac:dyDescent="0.3">
      <c r="A2" s="7"/>
      <c r="B2" s="7" t="s">
        <v>10</v>
      </c>
      <c r="C2" s="7" t="s">
        <v>11</v>
      </c>
    </row>
    <row r="3" spans="1:3" x14ac:dyDescent="0.3">
      <c r="A3" s="7">
        <v>2019</v>
      </c>
      <c r="B3" s="7">
        <v>4.6500000000000004</v>
      </c>
      <c r="C3" s="7">
        <v>4.46</v>
      </c>
    </row>
    <row r="4" spans="1:3" x14ac:dyDescent="0.3">
      <c r="A4" s="7">
        <v>2020</v>
      </c>
      <c r="B4" s="7">
        <v>4.21</v>
      </c>
      <c r="C4" s="7">
        <v>4.0999999999999996</v>
      </c>
    </row>
    <row r="5" spans="1:3" x14ac:dyDescent="0.3">
      <c r="A5" s="7">
        <v>2021</v>
      </c>
      <c r="B5" s="7">
        <v>4.3</v>
      </c>
      <c r="C5" s="7">
        <v>4.1399999999999997</v>
      </c>
    </row>
    <row r="6" spans="1:3" x14ac:dyDescent="0.3">
      <c r="A6" s="4"/>
      <c r="B6" s="3"/>
      <c r="C6" s="2"/>
    </row>
    <row r="7" spans="1:3" x14ac:dyDescent="0.3">
      <c r="A7" s="4"/>
      <c r="B7" s="3"/>
      <c r="C7" s="2"/>
    </row>
    <row r="8" spans="1:3" x14ac:dyDescent="0.3">
      <c r="A8" s="4"/>
      <c r="B8" s="3"/>
      <c r="C8" s="2"/>
    </row>
    <row r="9" spans="1:3" x14ac:dyDescent="0.3">
      <c r="A9" s="4"/>
      <c r="B9" s="3"/>
      <c r="C9" s="2"/>
    </row>
    <row r="10" spans="1:3" x14ac:dyDescent="0.3">
      <c r="A10" s="4"/>
      <c r="B10" s="3"/>
      <c r="C10" s="2"/>
    </row>
    <row r="11" spans="1:3" x14ac:dyDescent="0.3">
      <c r="A11" s="4"/>
      <c r="B11" s="3"/>
      <c r="C11" s="2"/>
    </row>
    <row r="12" spans="1:3" x14ac:dyDescent="0.3">
      <c r="A12" s="4"/>
      <c r="B12" s="3"/>
      <c r="C12" s="2"/>
    </row>
    <row r="13" spans="1:3" x14ac:dyDescent="0.3">
      <c r="A13" s="4"/>
      <c r="B13" s="3"/>
      <c r="C13" s="2"/>
    </row>
    <row r="14" spans="1:3" x14ac:dyDescent="0.3">
      <c r="A14" s="4"/>
      <c r="B14" s="3"/>
      <c r="C14" s="2"/>
    </row>
    <row r="15" spans="1:3" x14ac:dyDescent="0.3">
      <c r="A15" s="4"/>
      <c r="B15" s="3"/>
      <c r="C15" s="2"/>
    </row>
    <row r="16" spans="1:3" x14ac:dyDescent="0.3">
      <c r="A16" s="4"/>
      <c r="B16" s="3"/>
      <c r="C16" s="2"/>
    </row>
    <row r="17" spans="1:3" x14ac:dyDescent="0.3">
      <c r="A17" s="4"/>
      <c r="B17" s="3"/>
      <c r="C17" s="2"/>
    </row>
    <row r="18" spans="1:3" x14ac:dyDescent="0.3">
      <c r="A18" s="4" t="s">
        <v>12</v>
      </c>
      <c r="B18" s="3"/>
      <c r="C18" s="2"/>
    </row>
    <row r="19" spans="1:3" x14ac:dyDescent="0.3">
      <c r="A19" s="7"/>
      <c r="B19" s="7" t="s">
        <v>10</v>
      </c>
      <c r="C19" s="7" t="s">
        <v>11</v>
      </c>
    </row>
    <row r="20" spans="1:3" x14ac:dyDescent="0.3">
      <c r="A20" s="7">
        <v>2018</v>
      </c>
      <c r="B20" s="7">
        <v>4.4800000000000004</v>
      </c>
      <c r="C20" s="7">
        <v>4.3099999999999996</v>
      </c>
    </row>
    <row r="21" spans="1:3" x14ac:dyDescent="0.3">
      <c r="A21" s="7">
        <v>2019</v>
      </c>
      <c r="B21" s="7">
        <v>4.6500000000000004</v>
      </c>
      <c r="C21" s="7">
        <v>4.46</v>
      </c>
    </row>
    <row r="22" spans="1:3" x14ac:dyDescent="0.3">
      <c r="A22" s="7">
        <v>2020</v>
      </c>
      <c r="B22" s="7">
        <v>4.21</v>
      </c>
      <c r="C22" s="7">
        <v>4.0999999999999996</v>
      </c>
    </row>
    <row r="37" spans="1:3" s="2" customFormat="1" x14ac:dyDescent="0.3">
      <c r="A37" s="4" t="s">
        <v>13</v>
      </c>
      <c r="B37" s="3"/>
    </row>
    <row r="38" spans="1:3" x14ac:dyDescent="0.3">
      <c r="A38" s="7"/>
      <c r="B38" s="7" t="s">
        <v>10</v>
      </c>
      <c r="C38" s="7" t="s">
        <v>11</v>
      </c>
    </row>
    <row r="39" spans="1:3" x14ac:dyDescent="0.3">
      <c r="A39" s="7">
        <v>2017</v>
      </c>
      <c r="B39" s="7">
        <v>4.3499999999999996</v>
      </c>
      <c r="C39" s="7">
        <v>4.18</v>
      </c>
    </row>
    <row r="40" spans="1:3" x14ac:dyDescent="0.3">
      <c r="A40" s="7">
        <v>2018</v>
      </c>
      <c r="B40" s="7">
        <v>4.4800000000000004</v>
      </c>
      <c r="C40" s="7">
        <v>4.3099999999999996</v>
      </c>
    </row>
    <row r="41" spans="1:3" x14ac:dyDescent="0.3">
      <c r="A41" s="7">
        <v>2019</v>
      </c>
      <c r="B41" s="7">
        <v>4.6500000000000004</v>
      </c>
      <c r="C41" s="7">
        <v>4.46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BB44-2FFE-4148-B3AF-59CF0AB2B5BA}">
  <dimension ref="A1:B11"/>
  <sheetViews>
    <sheetView workbookViewId="0">
      <selection activeCell="B12" sqref="B12"/>
    </sheetView>
  </sheetViews>
  <sheetFormatPr defaultColWidth="9.109375" defaultRowHeight="14.4" x14ac:dyDescent="0.3"/>
  <cols>
    <col min="1" max="1" width="91.5546875" style="1" bestFit="1" customWidth="1"/>
    <col min="2" max="16384" width="9.109375" style="1"/>
  </cols>
  <sheetData>
    <row r="1" spans="1:2" s="2" customFormat="1" x14ac:dyDescent="0.3">
      <c r="A1" s="4" t="s">
        <v>25</v>
      </c>
    </row>
    <row r="2" spans="1:2" x14ac:dyDescent="0.3">
      <c r="A2" s="7" t="s">
        <v>14</v>
      </c>
      <c r="B2" s="7">
        <v>6356</v>
      </c>
    </row>
    <row r="3" spans="1:2" x14ac:dyDescent="0.3">
      <c r="A3" s="7" t="s">
        <v>15</v>
      </c>
      <c r="B3" s="7">
        <v>4959</v>
      </c>
    </row>
    <row r="4" spans="1:2" x14ac:dyDescent="0.3">
      <c r="A4" s="7" t="s">
        <v>16</v>
      </c>
      <c r="B4" s="7">
        <v>3552</v>
      </c>
    </row>
    <row r="5" spans="1:2" x14ac:dyDescent="0.3">
      <c r="A5" s="7" t="s">
        <v>17</v>
      </c>
      <c r="B5" s="7">
        <v>2305</v>
      </c>
    </row>
    <row r="6" spans="1:2" x14ac:dyDescent="0.3">
      <c r="A6" s="7" t="s">
        <v>18</v>
      </c>
      <c r="B6" s="7">
        <v>1467</v>
      </c>
    </row>
    <row r="7" spans="1:2" x14ac:dyDescent="0.3">
      <c r="A7" s="7" t="s">
        <v>19</v>
      </c>
      <c r="B7" s="7">
        <v>850</v>
      </c>
    </row>
    <row r="8" spans="1:2" x14ac:dyDescent="0.3">
      <c r="A8" s="7" t="s">
        <v>20</v>
      </c>
      <c r="B8" s="7">
        <v>398</v>
      </c>
    </row>
    <row r="9" spans="1:2" x14ac:dyDescent="0.3">
      <c r="A9" s="7" t="s">
        <v>21</v>
      </c>
      <c r="B9" s="7">
        <v>323</v>
      </c>
    </row>
    <row r="10" spans="1:2" x14ac:dyDescent="0.3">
      <c r="A10" s="7" t="s">
        <v>22</v>
      </c>
      <c r="B10" s="7">
        <v>336</v>
      </c>
    </row>
    <row r="11" spans="1:2" x14ac:dyDescent="0.3">
      <c r="A11" s="7" t="s">
        <v>23</v>
      </c>
      <c r="B11" s="7">
        <v>405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0DCD-56CA-4BAC-955A-C148156ABD99}">
  <dimension ref="A1:F47"/>
  <sheetViews>
    <sheetView workbookViewId="0">
      <selection activeCell="A18" sqref="A18"/>
    </sheetView>
  </sheetViews>
  <sheetFormatPr defaultRowHeight="14.4" x14ac:dyDescent="0.3"/>
  <cols>
    <col min="2" max="5" width="14.6640625" customWidth="1"/>
    <col min="7" max="7" width="9.5546875" bestFit="1" customWidth="1"/>
  </cols>
  <sheetData>
    <row r="1" spans="1:6" x14ac:dyDescent="0.3">
      <c r="A1" s="21" t="s">
        <v>45</v>
      </c>
    </row>
    <row r="2" spans="1:6" ht="41.4" x14ac:dyDescent="0.3">
      <c r="B2" s="20" t="s">
        <v>39</v>
      </c>
      <c r="C2" s="19" t="s">
        <v>38</v>
      </c>
      <c r="D2" s="19" t="s">
        <v>40</v>
      </c>
    </row>
    <row r="3" spans="1:6" x14ac:dyDescent="0.3">
      <c r="A3" s="18" t="s">
        <v>27</v>
      </c>
      <c r="B3" s="15">
        <v>867</v>
      </c>
      <c r="C3" s="15">
        <v>1739</v>
      </c>
      <c r="D3" s="15">
        <v>177</v>
      </c>
    </row>
    <row r="4" spans="1:6" x14ac:dyDescent="0.3">
      <c r="A4" s="18" t="s">
        <v>28</v>
      </c>
      <c r="B4" s="15">
        <v>919</v>
      </c>
      <c r="C4" s="15">
        <v>1570</v>
      </c>
      <c r="D4" s="15">
        <v>166</v>
      </c>
      <c r="F4" s="17"/>
    </row>
    <row r="5" spans="1:6" x14ac:dyDescent="0.3">
      <c r="A5" s="18" t="s">
        <v>26</v>
      </c>
      <c r="B5" s="15">
        <v>942</v>
      </c>
      <c r="C5" s="15">
        <v>1485</v>
      </c>
      <c r="D5" s="15">
        <v>170</v>
      </c>
    </row>
    <row r="6" spans="1:6" x14ac:dyDescent="0.3">
      <c r="A6" s="18" t="s">
        <v>29</v>
      </c>
      <c r="B6" s="15">
        <v>860</v>
      </c>
      <c r="C6" s="15">
        <v>1397</v>
      </c>
      <c r="D6" s="15">
        <v>144</v>
      </c>
    </row>
    <row r="7" spans="1:6" x14ac:dyDescent="0.3">
      <c r="A7" s="18" t="s">
        <v>30</v>
      </c>
      <c r="B7" s="15">
        <v>987</v>
      </c>
      <c r="C7" s="15">
        <v>1280</v>
      </c>
      <c r="D7" s="15">
        <v>163</v>
      </c>
    </row>
    <row r="8" spans="1:6" x14ac:dyDescent="0.3">
      <c r="A8" s="18" t="s">
        <v>31</v>
      </c>
      <c r="B8" s="15">
        <v>1083</v>
      </c>
      <c r="C8" s="15">
        <v>1220</v>
      </c>
      <c r="D8" s="15">
        <v>148</v>
      </c>
    </row>
    <row r="9" spans="1:6" x14ac:dyDescent="0.3">
      <c r="A9" s="18" t="s">
        <v>32</v>
      </c>
      <c r="B9" s="15">
        <v>880</v>
      </c>
      <c r="C9" s="15">
        <v>1385</v>
      </c>
      <c r="D9" s="15">
        <v>158</v>
      </c>
    </row>
    <row r="10" spans="1:6" x14ac:dyDescent="0.3">
      <c r="A10" s="18" t="s">
        <v>33</v>
      </c>
      <c r="B10" s="15">
        <v>820</v>
      </c>
      <c r="C10" s="15">
        <v>1358</v>
      </c>
      <c r="D10" s="15">
        <v>144</v>
      </c>
    </row>
    <row r="11" spans="1:6" x14ac:dyDescent="0.3">
      <c r="A11" s="18" t="s">
        <v>34</v>
      </c>
      <c r="B11" s="15">
        <v>828</v>
      </c>
      <c r="C11" s="15">
        <v>1321</v>
      </c>
      <c r="D11" s="15">
        <v>147</v>
      </c>
    </row>
    <row r="12" spans="1:6" x14ac:dyDescent="0.3">
      <c r="A12" s="18" t="s">
        <v>35</v>
      </c>
      <c r="B12" s="15">
        <v>908</v>
      </c>
      <c r="C12" s="15">
        <v>1299</v>
      </c>
      <c r="D12" s="15">
        <v>183</v>
      </c>
    </row>
    <row r="13" spans="1:6" x14ac:dyDescent="0.3">
      <c r="A13" s="18" t="s">
        <v>36</v>
      </c>
      <c r="B13" s="15">
        <v>968</v>
      </c>
      <c r="C13" s="15">
        <v>1479</v>
      </c>
      <c r="D13" s="15">
        <v>184</v>
      </c>
    </row>
    <row r="14" spans="1:6" x14ac:dyDescent="0.3">
      <c r="A14" s="18" t="s">
        <v>37</v>
      </c>
      <c r="B14" s="15">
        <v>863</v>
      </c>
      <c r="C14" s="15">
        <v>1503</v>
      </c>
      <c r="D14" s="15">
        <v>156</v>
      </c>
    </row>
    <row r="17" spans="1:5" x14ac:dyDescent="0.3">
      <c r="A17" s="21" t="s">
        <v>47</v>
      </c>
    </row>
    <row r="18" spans="1:5" x14ac:dyDescent="0.3">
      <c r="B18" t="s">
        <v>41</v>
      </c>
      <c r="C18" t="s">
        <v>42</v>
      </c>
      <c r="E18" t="s">
        <v>38</v>
      </c>
    </row>
    <row r="19" spans="1:5" x14ac:dyDescent="0.3">
      <c r="A19" s="18" t="s">
        <v>27</v>
      </c>
      <c r="B19">
        <v>268</v>
      </c>
      <c r="C19">
        <v>287</v>
      </c>
      <c r="E19">
        <v>1276</v>
      </c>
    </row>
    <row r="20" spans="1:5" x14ac:dyDescent="0.3">
      <c r="A20" s="18" t="s">
        <v>28</v>
      </c>
      <c r="B20">
        <v>249</v>
      </c>
      <c r="C20">
        <v>292</v>
      </c>
      <c r="E20">
        <v>1227</v>
      </c>
    </row>
    <row r="21" spans="1:5" x14ac:dyDescent="0.3">
      <c r="A21" s="16" t="s">
        <v>26</v>
      </c>
      <c r="B21">
        <v>208</v>
      </c>
      <c r="C21">
        <v>279</v>
      </c>
      <c r="E21">
        <v>1124</v>
      </c>
    </row>
    <row r="22" spans="1:5" x14ac:dyDescent="0.3">
      <c r="A22" s="18" t="s">
        <v>29</v>
      </c>
      <c r="B22">
        <v>198</v>
      </c>
      <c r="C22">
        <v>282</v>
      </c>
      <c r="E22">
        <v>1113</v>
      </c>
    </row>
    <row r="23" spans="1:5" x14ac:dyDescent="0.3">
      <c r="A23" s="18" t="s">
        <v>30</v>
      </c>
      <c r="B23">
        <v>204</v>
      </c>
      <c r="C23">
        <v>262</v>
      </c>
      <c r="E23">
        <v>1044</v>
      </c>
    </row>
    <row r="24" spans="1:5" x14ac:dyDescent="0.3">
      <c r="A24" s="18" t="s">
        <v>31</v>
      </c>
      <c r="B24">
        <v>214</v>
      </c>
      <c r="C24">
        <v>291</v>
      </c>
      <c r="E24">
        <v>1185</v>
      </c>
    </row>
    <row r="25" spans="1:5" x14ac:dyDescent="0.3">
      <c r="A25" s="18" t="s">
        <v>32</v>
      </c>
      <c r="B25">
        <v>551</v>
      </c>
      <c r="C25">
        <v>624</v>
      </c>
      <c r="E25">
        <v>2091</v>
      </c>
    </row>
    <row r="26" spans="1:5" x14ac:dyDescent="0.3">
      <c r="A26" s="18" t="s">
        <v>33</v>
      </c>
      <c r="B26">
        <v>645</v>
      </c>
      <c r="C26">
        <v>733</v>
      </c>
      <c r="E26">
        <v>2317</v>
      </c>
    </row>
    <row r="27" spans="1:5" x14ac:dyDescent="0.3">
      <c r="A27" s="18" t="s">
        <v>34</v>
      </c>
      <c r="B27">
        <v>478</v>
      </c>
      <c r="C27">
        <v>426</v>
      </c>
      <c r="E27">
        <v>1509</v>
      </c>
    </row>
    <row r="28" spans="1:5" x14ac:dyDescent="0.3">
      <c r="A28" s="18" t="s">
        <v>35</v>
      </c>
      <c r="B28">
        <v>393</v>
      </c>
      <c r="C28">
        <v>359</v>
      </c>
      <c r="E28">
        <v>1380</v>
      </c>
    </row>
    <row r="29" spans="1:5" x14ac:dyDescent="0.3">
      <c r="A29" s="18" t="s">
        <v>36</v>
      </c>
      <c r="B29">
        <v>290</v>
      </c>
      <c r="C29">
        <v>336</v>
      </c>
      <c r="E29">
        <v>1246</v>
      </c>
    </row>
    <row r="30" spans="1:5" x14ac:dyDescent="0.3">
      <c r="A30" s="18" t="s">
        <v>37</v>
      </c>
      <c r="B30">
        <v>294</v>
      </c>
      <c r="C30">
        <v>348</v>
      </c>
      <c r="E30">
        <v>1324</v>
      </c>
    </row>
    <row r="34" spans="1:3" x14ac:dyDescent="0.3">
      <c r="A34" s="21" t="s">
        <v>46</v>
      </c>
    </row>
    <row r="35" spans="1:3" x14ac:dyDescent="0.3">
      <c r="B35" t="s">
        <v>43</v>
      </c>
      <c r="C35" t="s">
        <v>44</v>
      </c>
    </row>
    <row r="36" spans="1:3" x14ac:dyDescent="0.3">
      <c r="A36" s="18" t="s">
        <v>27</v>
      </c>
      <c r="B36">
        <v>0.32295270999999998</v>
      </c>
      <c r="C36">
        <v>0.376826722</v>
      </c>
    </row>
    <row r="37" spans="1:3" x14ac:dyDescent="0.3">
      <c r="A37" s="18" t="s">
        <v>28</v>
      </c>
      <c r="B37">
        <v>0.28291621300000003</v>
      </c>
      <c r="C37">
        <v>0.39573732700000003</v>
      </c>
    </row>
    <row r="38" spans="1:3" x14ac:dyDescent="0.3">
      <c r="A38" s="16" t="s">
        <v>26</v>
      </c>
      <c r="B38">
        <v>0.21125265400000001</v>
      </c>
      <c r="C38">
        <v>0.36314199400000002</v>
      </c>
    </row>
    <row r="39" spans="1:3" x14ac:dyDescent="0.3">
      <c r="A39" s="18" t="s">
        <v>29</v>
      </c>
      <c r="B39">
        <v>0.230232558</v>
      </c>
      <c r="C39">
        <v>0.38546398399999998</v>
      </c>
    </row>
    <row r="40" spans="1:3" x14ac:dyDescent="0.3">
      <c r="A40" s="18" t="s">
        <v>30</v>
      </c>
      <c r="B40">
        <v>0.20567375900000001</v>
      </c>
      <c r="C40">
        <v>0.38045738000000001</v>
      </c>
    </row>
    <row r="41" spans="1:3" x14ac:dyDescent="0.3">
      <c r="A41" s="18" t="s">
        <v>31</v>
      </c>
      <c r="B41">
        <v>0.23084025899999999</v>
      </c>
      <c r="C41">
        <v>0.48099415200000001</v>
      </c>
    </row>
    <row r="42" spans="1:3" x14ac:dyDescent="0.3">
      <c r="A42" s="18" t="s">
        <v>32</v>
      </c>
      <c r="B42">
        <v>0.95227272699999999</v>
      </c>
      <c r="C42">
        <v>0.95852235900000005</v>
      </c>
    </row>
    <row r="43" spans="1:3" x14ac:dyDescent="0.3">
      <c r="A43" s="18" t="s">
        <v>33</v>
      </c>
      <c r="B43">
        <v>1.248780488</v>
      </c>
      <c r="C43">
        <v>1.11517976</v>
      </c>
    </row>
    <row r="44" spans="1:3" x14ac:dyDescent="0.3">
      <c r="A44" s="18" t="s">
        <v>34</v>
      </c>
      <c r="B44">
        <v>0.71859903400000003</v>
      </c>
      <c r="C44">
        <v>0.60694822900000001</v>
      </c>
    </row>
    <row r="45" spans="1:3" x14ac:dyDescent="0.3">
      <c r="A45" s="18" t="s">
        <v>35</v>
      </c>
      <c r="B45">
        <v>0.49669603499999998</v>
      </c>
      <c r="C45">
        <v>0.52968960899999995</v>
      </c>
    </row>
    <row r="46" spans="1:3" x14ac:dyDescent="0.3">
      <c r="A46" s="18" t="s">
        <v>36</v>
      </c>
      <c r="B46">
        <v>0.34504132199999998</v>
      </c>
      <c r="C46">
        <v>0.40288635</v>
      </c>
    </row>
    <row r="47" spans="1:3" x14ac:dyDescent="0.3">
      <c r="A47" s="18" t="s">
        <v>37</v>
      </c>
      <c r="B47">
        <v>0.40672074200000002</v>
      </c>
      <c r="C47">
        <v>0.43821579300000002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C231-4D47-4A6C-AE07-6DCF29BCF64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CA810236A2A4CB614BEF20BCB512B" ma:contentTypeVersion="18" ma:contentTypeDescription="Een nieuw document maken." ma:contentTypeScope="" ma:versionID="59b7b046b0a5e8c7581f9b42a96172ca">
  <xsd:schema xmlns:xsd="http://www.w3.org/2001/XMLSchema" xmlns:xs="http://www.w3.org/2001/XMLSchema" xmlns:p="http://schemas.microsoft.com/office/2006/metadata/properties" xmlns:ns2="5ae5ecd4-640d-42d4-8d53-116c80b125de" xmlns:ns3="c00577b3-22c8-48c6-a5fa-98178e34ec9c" xmlns:ns4="9a9ec0f0-7796-43d0-ac1f-4c8c46ee0bd1" targetNamespace="http://schemas.microsoft.com/office/2006/metadata/properties" ma:root="true" ma:fieldsID="d2e931edd8c426a1c5aaad98bb3c448b" ns2:_="" ns3:_="" ns4:_="">
    <xsd:import namespace="5ae5ecd4-640d-42d4-8d53-116c80b125de"/>
    <xsd:import namespace="c00577b3-22c8-48c6-a5fa-98178e34ec9c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5ecd4-640d-42d4-8d53-116c80b12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577b3-22c8-48c6-a5fa-98178e34e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9d408bd-7ef0-4d7b-928c-d90451726316}" ma:internalName="TaxCatchAll" ma:showField="CatchAllData" ma:web="0e209c18-1af9-4bd8-9d98-92fb4771c0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e5ecd4-640d-42d4-8d53-116c80b125de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C4B872FA-6CE7-4727-B517-841E1CCC8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e5ecd4-640d-42d4-8d53-116c80b125de"/>
    <ds:schemaRef ds:uri="c00577b3-22c8-48c6-a5fa-98178e34ec9c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840177-414F-44DF-AEB5-74B535459B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B1ADEF-8270-458E-AAA6-44BFE4391561}">
  <ds:schemaRefs>
    <ds:schemaRef ds:uri="c00577b3-22c8-48c6-a5fa-98178e34ec9c"/>
    <ds:schemaRef ds:uri="http://purl.org/dc/terms/"/>
    <ds:schemaRef ds:uri="9a9ec0f0-7796-43d0-ac1f-4c8c46ee0bd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ae5ecd4-640d-42d4-8d53-116c80b125d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H3_Fig.1</vt:lpstr>
      <vt:lpstr>H3_Fig.2</vt:lpstr>
      <vt:lpstr>H3_Fig.3</vt:lpstr>
      <vt:lpstr>H5_Fig1-3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Broeck, Kris OND</dc:creator>
  <cp:keywords/>
  <dc:description/>
  <cp:lastModifiedBy>Van BiesenSiel</cp:lastModifiedBy>
  <cp:revision/>
  <dcterms:created xsi:type="dcterms:W3CDTF">2018-10-05T07:45:02Z</dcterms:created>
  <dcterms:modified xsi:type="dcterms:W3CDTF">2023-12-20T10:34:51Z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0x010100F62CA810236A2A4CB614BEF20BCB512B</vt:lpwstr>
  </property>
  <property fmtid="{D5CDD505-2E9C-101B-9397-08002B2CF9AE}" pid="3" name="MediaServiceImageTags">
    <vt:lpwstr/>
  </property>
</Properties>
</file>