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DA\AN\"/>
    </mc:Choice>
  </mc:AlternateContent>
  <xr:revisionPtr revIDLastSave="0" documentId="13_ncr:1_{200F0627-E20D-48CC-A7DC-A4035B856BAB}" xr6:coauthVersionLast="47" xr6:coauthVersionMax="47" xr10:uidLastSave="{00000000-0000-0000-0000-000000000000}"/>
  <bookViews>
    <workbookView xWindow="-108" yWindow="-108" windowWidth="23256" windowHeight="12576" xr2:uid="{00000000-000D-0000-FFFF-FFFF00000000}"/>
  </bookViews>
  <sheets>
    <sheet name="Blad0" sheetId="10" r:id="rId1"/>
    <sheet name="Blad1" sheetId="4" r:id="rId2"/>
    <sheet name="Blad2" sheetId="9" r:id="rId3"/>
    <sheet name="Grafiek AN" sheetId="15" r:id="rId4"/>
    <sheet name="Grafiek scholen AN"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6" i="9" l="1"/>
  <c r="K86" i="9"/>
  <c r="J86" i="9"/>
  <c r="I86" i="9"/>
  <c r="H86" i="9"/>
  <c r="G86" i="9"/>
  <c r="F86" i="9"/>
  <c r="E86" i="9"/>
  <c r="D86" i="9"/>
  <c r="C86" i="9"/>
  <c r="B86" i="9"/>
  <c r="C78" i="4"/>
  <c r="D78" i="4"/>
  <c r="E78" i="4"/>
  <c r="F78" i="4"/>
  <c r="G78" i="4"/>
  <c r="H78" i="4"/>
  <c r="I78" i="4"/>
  <c r="J78" i="4"/>
  <c r="K78" i="4"/>
  <c r="L78" i="4"/>
  <c r="B78" i="4"/>
  <c r="L86" i="4"/>
  <c r="K86" i="4"/>
  <c r="J86" i="4"/>
  <c r="I86" i="4"/>
  <c r="H86" i="4"/>
  <c r="G86" i="4"/>
  <c r="F86" i="4"/>
  <c r="E86" i="4"/>
  <c r="D86" i="4"/>
  <c r="C86" i="4"/>
  <c r="B86" i="4"/>
  <c r="L78" i="9"/>
  <c r="K78" i="9"/>
  <c r="J78" i="9"/>
  <c r="I78" i="9"/>
  <c r="H78" i="9"/>
  <c r="G78" i="9"/>
  <c r="F78" i="9"/>
  <c r="E78" i="9"/>
  <c r="D78" i="9"/>
  <c r="C78" i="9"/>
  <c r="B78" i="9"/>
  <c r="G70" i="9" l="1"/>
  <c r="H70" i="9"/>
  <c r="I70" i="9"/>
  <c r="J70" i="9"/>
  <c r="K70" i="9"/>
  <c r="L70" i="9"/>
  <c r="F70" i="9"/>
  <c r="E70" i="9"/>
  <c r="D70" i="9"/>
  <c r="C70" i="9"/>
  <c r="B70" i="9"/>
  <c r="G70" i="4"/>
  <c r="H70" i="4"/>
  <c r="I70" i="4"/>
  <c r="J70" i="4"/>
  <c r="K70" i="4"/>
  <c r="L70" i="4"/>
  <c r="F70" i="4"/>
  <c r="E70" i="4"/>
  <c r="D70" i="4"/>
  <c r="C70" i="4"/>
  <c r="B70" i="4"/>
  <c r="F62" i="4" l="1"/>
  <c r="E62" i="4"/>
  <c r="D62" i="4"/>
  <c r="F62" i="9"/>
  <c r="E62" i="9"/>
  <c r="D62" i="9"/>
  <c r="C62" i="9"/>
  <c r="B62" i="9"/>
  <c r="C62" i="4"/>
  <c r="B62" i="4"/>
  <c r="L54" i="4"/>
  <c r="G54" i="4"/>
  <c r="H54" i="4"/>
  <c r="I54" i="4"/>
  <c r="J54" i="4"/>
  <c r="K54" i="4"/>
  <c r="F54" i="4"/>
  <c r="E54" i="4"/>
  <c r="D54" i="4"/>
  <c r="C54" i="4"/>
  <c r="L54" i="9"/>
  <c r="K54" i="9"/>
  <c r="J54" i="9"/>
  <c r="I54" i="9"/>
  <c r="H54" i="9"/>
  <c r="G54" i="9"/>
  <c r="F54" i="9"/>
  <c r="E54" i="9"/>
  <c r="D54" i="9"/>
  <c r="C54" i="9"/>
  <c r="B54" i="9"/>
  <c r="B54" i="4"/>
  <c r="G46" i="4"/>
  <c r="H46" i="4"/>
  <c r="I46" i="4"/>
  <c r="J46" i="4"/>
  <c r="K46" i="4"/>
  <c r="L46" i="4"/>
  <c r="G38" i="9"/>
  <c r="H38" i="9"/>
  <c r="I38" i="9"/>
  <c r="J38" i="9"/>
  <c r="K38" i="9"/>
  <c r="L38" i="9"/>
  <c r="L46" i="9"/>
  <c r="K46" i="9"/>
  <c r="J46" i="9"/>
  <c r="I46" i="9"/>
  <c r="H46" i="9"/>
  <c r="G46" i="9"/>
  <c r="G38" i="4"/>
  <c r="H38" i="4"/>
  <c r="I38" i="4"/>
  <c r="J38" i="4"/>
  <c r="K38" i="4"/>
  <c r="L38" i="4"/>
  <c r="F46" i="9"/>
  <c r="E46" i="9"/>
  <c r="D46" i="9"/>
  <c r="C46" i="9"/>
  <c r="B46" i="9"/>
  <c r="F46" i="4"/>
  <c r="E46" i="4"/>
  <c r="D46" i="4"/>
  <c r="C46" i="4"/>
  <c r="B46" i="4"/>
  <c r="E38" i="9"/>
  <c r="F38" i="9"/>
  <c r="E38" i="4"/>
  <c r="F38" i="4"/>
  <c r="D38" i="4"/>
  <c r="D38" i="9"/>
  <c r="B29" i="9"/>
  <c r="B38" i="9"/>
  <c r="C38" i="9"/>
  <c r="C38" i="4"/>
  <c r="B38" i="4"/>
  <c r="L29" i="9"/>
  <c r="L29" i="4"/>
  <c r="K29" i="9"/>
  <c r="K29" i="4"/>
  <c r="J29" i="9"/>
  <c r="J29" i="4"/>
  <c r="I29" i="9"/>
  <c r="I29" i="4"/>
  <c r="H29" i="9"/>
  <c r="H29" i="4"/>
  <c r="G29" i="9"/>
  <c r="G29" i="4"/>
  <c r="F29" i="9"/>
  <c r="F29" i="4"/>
  <c r="E29" i="9"/>
  <c r="E29" i="4"/>
  <c r="D29" i="9"/>
  <c r="C29" i="9"/>
  <c r="D29" i="4"/>
  <c r="C29" i="4"/>
  <c r="B29" i="4"/>
</calcChain>
</file>

<file path=xl/sharedStrings.xml><?xml version="1.0" encoding="utf-8"?>
<sst xmlns="http://schemas.openxmlformats.org/spreadsheetml/2006/main" count="145" uniqueCount="27">
  <si>
    <t>Antwerpen</t>
  </si>
  <si>
    <t>West-Vlaanderen</t>
  </si>
  <si>
    <t>Oost-Vlaanderen</t>
  </si>
  <si>
    <t>Limburg</t>
  </si>
  <si>
    <t>Vlaams-Brabant</t>
  </si>
  <si>
    <t>Brussels Hoofdstedelijk Gewest</t>
  </si>
  <si>
    <t>Bron: Agentschap voor Onderwijsdiensten</t>
  </si>
  <si>
    <t>Opmerkingen:</t>
  </si>
  <si>
    <t>Per provincie</t>
  </si>
  <si>
    <t>De anderstalige nieuwkomers zijn analytisch op te splitsen in twee groepen:</t>
  </si>
  <si>
    <t>METHODOLOGIE</t>
  </si>
  <si>
    <r>
      <t>·</t>
    </r>
    <r>
      <rPr>
        <sz val="7"/>
        <rFont val="Times New Roman"/>
        <family val="1"/>
      </rPr>
      <t xml:space="preserve">         </t>
    </r>
    <r>
      <rPr>
        <sz val="11"/>
        <rFont val="Calibri"/>
        <family val="2"/>
      </rPr>
      <t>Anderstalige nieuwkomers zijn leerlingen in het basisonderwijs die uiterlijk op 31 december van het lopende schooljaar vijf jaar of ouder zijn en die op de dag van inschrijving of op 1 september die volgt op de inschrijving, gelijktijdig aan al de volgende voorwaarden voldoen:</t>
    </r>
  </si>
  <si>
    <r>
      <t>o</t>
    </r>
    <r>
      <rPr>
        <sz val="7"/>
        <rFont val="Times New Roman"/>
        <family val="1"/>
      </rPr>
      <t xml:space="preserve">   </t>
    </r>
    <r>
      <rPr>
        <sz val="11"/>
        <rFont val="Calibri"/>
        <family val="2"/>
      </rPr>
      <t>niet het Nederlands als thuistaal of als moedertaal hebben;</t>
    </r>
  </si>
  <si>
    <r>
      <t>o</t>
    </r>
    <r>
      <rPr>
        <sz val="7"/>
        <rFont val="Times New Roman"/>
        <family val="1"/>
      </rPr>
      <t xml:space="preserve">   </t>
    </r>
    <r>
      <rPr>
        <sz val="11"/>
        <rFont val="Calibri"/>
        <family val="2"/>
      </rPr>
      <t>onvoldoende de onderwijstaal beheersen om met goed gevolg de lessen te kunnen volgen ;</t>
    </r>
  </si>
  <si>
    <r>
      <t>o</t>
    </r>
    <r>
      <rPr>
        <sz val="7"/>
        <rFont val="Times New Roman"/>
        <family val="1"/>
      </rPr>
      <t xml:space="preserve">   </t>
    </r>
    <r>
      <rPr>
        <sz val="11"/>
        <rFont val="Calibri"/>
        <family val="2"/>
      </rPr>
      <t>maximaal 9 maanden ingeschreven zijn in een school met het Nederlands als onderwijstaal (de vakantiemaanden juli en augustus worden niet meegerekend);</t>
    </r>
  </si>
  <si>
    <r>
      <t>o</t>
    </r>
    <r>
      <rPr>
        <sz val="7"/>
        <rFont val="Times New Roman"/>
        <family val="1"/>
      </rPr>
      <t xml:space="preserve">   </t>
    </r>
    <r>
      <rPr>
        <sz val="11"/>
        <rFont val="Calibri"/>
        <family val="2"/>
      </rPr>
      <t>een nieuwkomer zijn, d.w.z. maximaal één jaar ononderbroken in België verblijven.</t>
    </r>
  </si>
  <si>
    <r>
      <t>·</t>
    </r>
    <r>
      <rPr>
        <sz val="7"/>
        <rFont val="Times New Roman"/>
        <family val="1"/>
      </rPr>
      <t xml:space="preserve">         </t>
    </r>
    <r>
      <rPr>
        <sz val="11"/>
        <rFont val="Calibri"/>
        <family val="2"/>
      </rPr>
      <t>Naast deze eerste groep slaat de term “anderstalige nieuwkomer” ook op kinderen die officieel verblijven in een open asielcentrum. Voor deze kinderen blijft enkel de leeftijdsvoorwaarde behouden. De andere voorwaarden vervallen als de leerling een attest kan voorleggen van het asielcentrum waar hij verblijft. Dat betekent dus dat deze leerlingen in aanmerking komen voor onthaalonderwijs zolang ze in het asielcentrum verblijven én voldoen aan de leeftijdsvoorwaarde. Voor sommige leerlingen kunnen dat dus meerdere schooljaren zijn.</t>
    </r>
  </si>
  <si>
    <t>* Leerlingen worden geteld in de hoofdzetel van de school.</t>
  </si>
  <si>
    <t>Agentschap voor Onderwijsdiensten</t>
  </si>
  <si>
    <t>In het gewoon basisonderwijs worden de anderstalige nieuwkomers niet apart geregistreerd. Ze worden zonder onderscheid meegeteld met de andere leerlingen. Er wordt enkel een overzicht bijgehouden van het aantal anderstalige nieuwkomers waarvoor de scholen aanvullende lestijden aanvragen. Aangezien niet alle scholen of scholengemeenschappen een aanvraag doen, moeten deze cijfers met de nodige omzichtigheid behandeld worden.</t>
  </si>
  <si>
    <t>Opgelet! Niet alle anderstalige nieuwkomers zijn vluchtelingenkinderen: ook kinderen die via gezinshereniging instromen, kinderen van expats, adoptiekinderen, … kunnen anderstalige nieuwkomers zijn.</t>
  </si>
  <si>
    <t>ANDERSTALIGE NIEUWKOMERS IN HET GEWOON BASISONDERWIJS</t>
  </si>
  <si>
    <t>EVOLUTIE VAN HET AANTAL ANDERSTALIGE NIEUWKOMERS IN HET GEWOON BASISONDERWIJS WAAR EXTRA OMKADERING VOOR IS AANGEVRAAGD</t>
  </si>
  <si>
    <t>EVOLUTIE VAN HET AANTAL SCHOLEN IN HET GEWOON BASISONDERWIJS WAAR EXTRA OMKADERING VOOR ANDERSTALIGE NIEUWKOMERS IS AANGEVRAAGD</t>
  </si>
  <si>
    <t>Henegouwen</t>
  </si>
  <si>
    <t>* Gegevens zoals ze geregistreerd zijn in de databanken van AGODI op 17 maart 2024</t>
  </si>
  <si>
    <t>Stand van zaken: maart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</si>
</sst>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name val="Calibri"/>
      <family val="2"/>
    </font>
    <font>
      <sz val="11"/>
      <name val="Calibri"/>
      <family val="2"/>
    </font>
    <font>
      <sz val="9"/>
      <color theme="1"/>
      <name val="Calibri"/>
      <family val="2"/>
      <scheme val="minor"/>
    </font>
    <font>
      <b/>
      <sz val="9"/>
      <color theme="1"/>
      <name val="Calibri"/>
      <family val="2"/>
      <scheme val="minor"/>
    </font>
    <font>
      <b/>
      <u/>
      <sz val="9"/>
      <color theme="1"/>
      <name val="Calibri"/>
      <family val="2"/>
      <scheme val="minor"/>
    </font>
    <font>
      <b/>
      <sz val="18"/>
      <color theme="1"/>
      <name val="Calibri"/>
      <family val="2"/>
      <scheme val="minor"/>
    </font>
    <font>
      <sz val="11"/>
      <name val="Calibri"/>
      <family val="2"/>
    </font>
    <font>
      <sz val="11"/>
      <name val="Calibri"/>
      <family val="2"/>
      <scheme val="minor"/>
    </font>
    <font>
      <sz val="11"/>
      <name val="Symbol"/>
      <family val="1"/>
      <charset val="2"/>
    </font>
    <font>
      <sz val="7"/>
      <name val="Times New Roman"/>
      <family val="1"/>
    </font>
    <font>
      <sz val="11"/>
      <name val="Courier New"/>
      <family val="3"/>
    </font>
    <font>
      <b/>
      <sz val="12"/>
      <color theme="1"/>
      <name val="Calibri"/>
      <family val="2"/>
      <scheme val="minor"/>
    </font>
    <font>
      <i/>
      <sz val="11"/>
      <color theme="1"/>
      <name val="Calibri"/>
      <family val="2"/>
      <scheme val="minor"/>
    </font>
    <font>
      <sz val="9"/>
      <color rgb="FF000000"/>
      <name val="Calibri"/>
      <family val="2"/>
    </font>
    <font>
      <sz val="10"/>
      <color indexed="8"/>
      <name val="Arial"/>
      <family val="2"/>
    </font>
    <font>
      <sz val="11"/>
      <color indexed="8"/>
      <name val="Segoe UI"/>
      <family val="2"/>
    </font>
    <font>
      <sz val="11"/>
      <color indexed="8"/>
      <name val="Calibri"/>
      <family val="2"/>
    </font>
    <font>
      <sz val="10"/>
      <color indexed="8"/>
      <name val="Arial"/>
      <family val="2"/>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style="dashed">
        <color auto="1"/>
      </right>
      <top style="medium">
        <color auto="1"/>
      </top>
      <bottom style="medium">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style="medium">
        <color auto="1"/>
      </top>
      <bottom style="medium">
        <color auto="1"/>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right style="dashed">
        <color auto="1"/>
      </right>
      <top style="dashed">
        <color auto="1"/>
      </top>
      <bottom/>
      <diagonal/>
    </border>
    <border>
      <left style="medium">
        <color auto="1"/>
      </left>
      <right style="medium">
        <color auto="1"/>
      </right>
      <top/>
      <bottom style="dashed">
        <color auto="1"/>
      </bottom>
      <diagonal/>
    </border>
    <border>
      <left style="medium">
        <color auto="1"/>
      </left>
      <right style="medium">
        <color auto="1"/>
      </right>
      <top style="dashed">
        <color auto="1"/>
      </top>
      <bottom/>
      <diagonal/>
    </border>
    <border>
      <left style="dashed">
        <color auto="1"/>
      </left>
      <right style="medium">
        <color auto="1"/>
      </right>
      <top style="medium">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right style="medium">
        <color auto="1"/>
      </right>
      <top style="dashed">
        <color auto="1"/>
      </top>
      <bottom style="medium">
        <color auto="1"/>
      </bottom>
      <diagonal/>
    </border>
    <border>
      <left/>
      <right style="dashed">
        <color auto="1"/>
      </right>
      <top/>
      <bottom style="medium">
        <color auto="1"/>
      </bottom>
      <diagonal/>
    </border>
    <border>
      <left style="dashed">
        <color indexed="64"/>
      </left>
      <right style="dashed">
        <color indexed="64"/>
      </right>
      <top style="dashed">
        <color indexed="64"/>
      </top>
      <bottom style="thin">
        <color indexed="64"/>
      </bottom>
      <diagonal/>
    </border>
    <border>
      <left style="medium">
        <color indexed="64"/>
      </left>
      <right style="dashed">
        <color indexed="64"/>
      </right>
      <top style="dashed">
        <color indexed="64"/>
      </top>
      <bottom style="thin">
        <color indexed="64"/>
      </bottom>
      <diagonal/>
    </border>
    <border>
      <left style="medium">
        <color indexed="64"/>
      </left>
      <right style="dashed">
        <color auto="1"/>
      </right>
      <top/>
      <bottom style="medium">
        <color indexed="64"/>
      </bottom>
      <diagonal/>
    </border>
    <border>
      <left/>
      <right style="medium">
        <color indexed="64"/>
      </right>
      <top/>
      <bottom style="medium">
        <color indexed="64"/>
      </bottom>
      <diagonal/>
    </border>
    <border>
      <left style="dashed">
        <color auto="1"/>
      </left>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4">
    <xf numFmtId="0" fontId="0" fillId="0" borderId="0"/>
    <xf numFmtId="0" fontId="15" fillId="0" borderId="0"/>
    <xf numFmtId="0" fontId="18" fillId="0" borderId="0"/>
    <xf numFmtId="0" fontId="18" fillId="0" borderId="0"/>
  </cellStyleXfs>
  <cellXfs count="64">
    <xf numFmtId="0" fontId="0" fillId="0" borderId="0" xfId="0"/>
    <xf numFmtId="0" fontId="3" fillId="0" borderId="0" xfId="0" applyFont="1"/>
    <xf numFmtId="0" fontId="3" fillId="0" borderId="2" xfId="0" applyFont="1" applyBorder="1"/>
    <xf numFmtId="0" fontId="3" fillId="0" borderId="6" xfId="0" applyFont="1" applyBorder="1"/>
    <xf numFmtId="0" fontId="4" fillId="0" borderId="0" xfId="0" applyFont="1"/>
    <xf numFmtId="0" fontId="5" fillId="0" borderId="0" xfId="0" applyFont="1"/>
    <xf numFmtId="0" fontId="3" fillId="0" borderId="13" xfId="0" applyFont="1" applyBorder="1"/>
    <xf numFmtId="0" fontId="3" fillId="0" borderId="14" xfId="0" applyFont="1" applyBorder="1"/>
    <xf numFmtId="0" fontId="3" fillId="0" borderId="1" xfId="0" applyFont="1" applyBorder="1"/>
    <xf numFmtId="0" fontId="3" fillId="0" borderId="5" xfId="0" applyFont="1" applyBorder="1"/>
    <xf numFmtId="14" fontId="3" fillId="2" borderId="7" xfId="0" applyNumberFormat="1" applyFont="1" applyFill="1" applyBorder="1"/>
    <xf numFmtId="14" fontId="3" fillId="2" borderId="8" xfId="0" applyNumberFormat="1" applyFont="1" applyFill="1" applyBorder="1"/>
    <xf numFmtId="14" fontId="3" fillId="2" borderId="9" xfId="0" applyNumberFormat="1" applyFont="1" applyFill="1" applyBorder="1"/>
    <xf numFmtId="0" fontId="3" fillId="0" borderId="10" xfId="0" applyFont="1" applyBorder="1"/>
    <xf numFmtId="0" fontId="3" fillId="0" borderId="11" xfId="0" applyFont="1" applyBorder="1"/>
    <xf numFmtId="0" fontId="3" fillId="2" borderId="15" xfId="0" applyFont="1" applyFill="1" applyBorder="1"/>
    <xf numFmtId="0" fontId="3" fillId="0" borderId="19" xfId="0" applyFont="1" applyBorder="1"/>
    <xf numFmtId="0" fontId="3" fillId="0" borderId="20" xfId="0" applyFont="1" applyBorder="1"/>
    <xf numFmtId="0" fontId="3" fillId="0" borderId="21" xfId="0" applyFont="1" applyBorder="1"/>
    <xf numFmtId="0" fontId="8" fillId="0" borderId="0" xfId="0" applyFont="1"/>
    <xf numFmtId="0" fontId="13" fillId="0" borderId="0" xfId="0" applyFont="1"/>
    <xf numFmtId="0" fontId="4" fillId="0" borderId="11" xfId="0" applyFont="1" applyBorder="1"/>
    <xf numFmtId="0" fontId="3" fillId="0" borderId="22" xfId="0" applyFont="1" applyBorder="1"/>
    <xf numFmtId="0" fontId="3" fillId="0" borderId="23" xfId="0" applyFont="1" applyBorder="1"/>
    <xf numFmtId="0" fontId="3" fillId="0" borderId="24" xfId="0" applyFont="1" applyBorder="1"/>
    <xf numFmtId="0" fontId="4" fillId="0" borderId="18" xfId="0" applyFont="1" applyBorder="1"/>
    <xf numFmtId="0" fontId="4" fillId="0" borderId="16" xfId="0" applyFont="1" applyBorder="1"/>
    <xf numFmtId="0" fontId="4" fillId="0" borderId="17" xfId="0" applyFont="1" applyBorder="1"/>
    <xf numFmtId="0" fontId="4" fillId="0" borderId="25" xfId="0" applyFont="1" applyBorder="1"/>
    <xf numFmtId="0" fontId="4" fillId="0" borderId="12" xfId="0" applyFont="1" applyBorder="1"/>
    <xf numFmtId="0" fontId="4" fillId="0" borderId="26" xfId="0" applyFont="1" applyBorder="1"/>
    <xf numFmtId="0" fontId="4" fillId="0" borderId="3" xfId="0" applyFont="1" applyBorder="1"/>
    <xf numFmtId="0" fontId="4" fillId="0" borderId="4" xfId="0" applyFont="1" applyBorder="1"/>
    <xf numFmtId="0" fontId="4" fillId="0" borderId="27" xfId="0" applyFont="1" applyBorder="1"/>
    <xf numFmtId="0" fontId="14" fillId="0" borderId="1" xfId="0" applyFont="1" applyBorder="1" applyAlignment="1">
      <alignment horizontal="right" vertical="center" wrapText="1"/>
    </xf>
    <xf numFmtId="0" fontId="14" fillId="0" borderId="28" xfId="0" applyFont="1" applyBorder="1" applyAlignment="1">
      <alignment horizontal="right" vertical="center" wrapText="1"/>
    </xf>
    <xf numFmtId="0" fontId="16" fillId="0" borderId="0" xfId="1" applyFont="1" applyAlignment="1">
      <alignment horizontal="right" wrapText="1"/>
    </xf>
    <xf numFmtId="0" fontId="14" fillId="0" borderId="22" xfId="0" applyFont="1" applyBorder="1" applyAlignment="1">
      <alignment horizontal="right" vertical="center" wrapText="1"/>
    </xf>
    <xf numFmtId="0" fontId="14" fillId="0" borderId="23" xfId="0" applyFont="1" applyBorder="1" applyAlignment="1">
      <alignment horizontal="right" vertical="center" wrapText="1"/>
    </xf>
    <xf numFmtId="0" fontId="14" fillId="0" borderId="24" xfId="0" applyFont="1" applyBorder="1" applyAlignment="1">
      <alignment horizontal="right" vertical="center" wrapText="1"/>
    </xf>
    <xf numFmtId="0" fontId="14" fillId="0" borderId="29" xfId="0" applyFont="1" applyBorder="1" applyAlignment="1">
      <alignment horizontal="right" vertical="center" wrapText="1"/>
    </xf>
    <xf numFmtId="0" fontId="4" fillId="0" borderId="30" xfId="0" applyFont="1" applyBorder="1"/>
    <xf numFmtId="0" fontId="4" fillId="0" borderId="31" xfId="0" applyFont="1" applyBorder="1"/>
    <xf numFmtId="0" fontId="17" fillId="0" borderId="0" xfId="2" applyFont="1" applyAlignment="1">
      <alignment wrapText="1"/>
    </xf>
    <xf numFmtId="0" fontId="17" fillId="0" borderId="0" xfId="2" applyFont="1" applyAlignment="1">
      <alignment horizontal="right" wrapText="1"/>
    </xf>
    <xf numFmtId="0" fontId="17" fillId="0" borderId="0" xfId="2" applyFont="1" applyAlignment="1">
      <alignment horizontal="center"/>
    </xf>
    <xf numFmtId="0" fontId="17" fillId="0" borderId="0" xfId="3" applyFont="1" applyAlignment="1">
      <alignment wrapText="1"/>
    </xf>
    <xf numFmtId="0" fontId="17" fillId="0" borderId="0" xfId="3" applyFont="1" applyAlignment="1">
      <alignment horizontal="right" wrapText="1"/>
    </xf>
    <xf numFmtId="0" fontId="17" fillId="0" borderId="0" xfId="3" applyFont="1" applyAlignment="1">
      <alignment horizontal="center"/>
    </xf>
    <xf numFmtId="0" fontId="4" fillId="0" borderId="32" xfId="0" applyFont="1" applyBorder="1"/>
    <xf numFmtId="14" fontId="3" fillId="0" borderId="9" xfId="0" applyNumberFormat="1" applyFont="1" applyBorder="1"/>
    <xf numFmtId="14" fontId="3" fillId="0" borderId="7" xfId="0" applyNumberFormat="1" applyFont="1" applyBorder="1"/>
    <xf numFmtId="14" fontId="3" fillId="0" borderId="8" xfId="0" applyNumberFormat="1" applyFont="1" applyBorder="1"/>
    <xf numFmtId="0" fontId="6" fillId="0" borderId="0" xfId="0" applyFont="1" applyAlignment="1">
      <alignment horizontal="left"/>
    </xf>
    <xf numFmtId="0" fontId="0" fillId="0" borderId="0" xfId="0" applyAlignment="1">
      <alignment horizontal="left"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3" fillId="0" borderId="33" xfId="0" applyFont="1" applyFill="1" applyBorder="1"/>
    <xf numFmtId="0" fontId="3" fillId="0" borderId="34" xfId="0" applyFont="1" applyFill="1" applyBorder="1"/>
    <xf numFmtId="0" fontId="3" fillId="0" borderId="35" xfId="0" applyFont="1" applyFill="1" applyBorder="1"/>
    <xf numFmtId="0" fontId="12" fillId="0" borderId="0" xfId="0" applyFont="1" applyFill="1"/>
    <xf numFmtId="0" fontId="3" fillId="0" borderId="0" xfId="0" applyFont="1" applyFill="1"/>
  </cellXfs>
  <cellStyles count="4">
    <cellStyle name="Standaard" xfId="0" builtinId="0"/>
    <cellStyle name="Standaard_Blad1_1" xfId="2" xr:uid="{0FDED1DC-32B8-49AF-AE54-9D36A3B5B563}"/>
    <cellStyle name="Standaard_Blad2" xfId="1" xr:uid="{00000000-0005-0000-0000-000002000000}"/>
    <cellStyle name="Standaard_Blad2_1" xfId="3" xr:uid="{B9AD0592-5E37-4A20-BD64-4726F35BA7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2.xml"/><Relationship Id="rId4" Type="http://schemas.openxmlformats.org/officeDocument/2006/relationships/chartsheet" Target="chartsheets/sheet1.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Evolutie</a:t>
            </a:r>
            <a:r>
              <a:rPr lang="nl-BE" baseline="0"/>
              <a:t> aantal anderstalige nieuwkomers - gewoon basisonderwijs</a:t>
            </a:r>
            <a:endParaRPr lang="nl-BE"/>
          </a:p>
        </c:rich>
      </c:tx>
      <c:overlay val="0"/>
    </c:title>
    <c:autoTitleDeleted val="0"/>
    <c:plotArea>
      <c:layout/>
      <c:lineChart>
        <c:grouping val="standard"/>
        <c:varyColors val="0"/>
        <c:ser>
          <c:idx val="0"/>
          <c:order val="0"/>
          <c:tx>
            <c:v>Schooljaar 2017-2018</c:v>
          </c:tx>
          <c:spPr>
            <a:ln>
              <a:solidFill>
                <a:schemeClr val="tx2">
                  <a:lumMod val="20000"/>
                  <a:lumOff val="80000"/>
                </a:schemeClr>
              </a:solidFill>
            </a:ln>
          </c:spPr>
          <c:marker>
            <c:symbol val="square"/>
            <c:size val="7"/>
            <c:spPr>
              <a:solidFill>
                <a:schemeClr val="tx2">
                  <a:lumMod val="20000"/>
                  <a:lumOff val="80000"/>
                </a:schemeClr>
              </a:solidFill>
              <a:ln>
                <a:solidFill>
                  <a:schemeClr val="tx2">
                    <a:lumMod val="20000"/>
                    <a:lumOff val="80000"/>
                  </a:schemeClr>
                </a:solidFill>
              </a:ln>
            </c:spPr>
          </c:marker>
          <c:cat>
            <c:strLit>
              <c:ptCount val="11"/>
              <c:pt idx="0">
                <c:v>September</c:v>
              </c:pt>
              <c:pt idx="1">
                <c:v> Oktober</c:v>
              </c:pt>
              <c:pt idx="2">
                <c:v> November</c:v>
              </c:pt>
              <c:pt idx="3">
                <c:v> December</c:v>
              </c:pt>
              <c:pt idx="4">
                <c:v> Januari</c:v>
              </c:pt>
              <c:pt idx="5">
                <c:v> Februari</c:v>
              </c:pt>
              <c:pt idx="6">
                <c:v> Maart</c:v>
              </c:pt>
              <c:pt idx="7">
                <c:v> April</c:v>
              </c:pt>
              <c:pt idx="8">
                <c:v> Mei</c:v>
              </c:pt>
              <c:pt idx="9">
                <c:v> Juni</c:v>
              </c:pt>
              <c:pt idx="10">
                <c:v> Juli</c:v>
              </c:pt>
            </c:strLit>
          </c:cat>
          <c:val>
            <c:numRef>
              <c:f>Blad1!$B$38:$L$38</c:f>
              <c:numCache>
                <c:formatCode>General</c:formatCode>
                <c:ptCount val="11"/>
                <c:pt idx="0">
                  <c:v>2011</c:v>
                </c:pt>
                <c:pt idx="1">
                  <c:v>2745</c:v>
                </c:pt>
                <c:pt idx="2">
                  <c:v>3085</c:v>
                </c:pt>
                <c:pt idx="3">
                  <c:v>3335</c:v>
                </c:pt>
                <c:pt idx="4">
                  <c:v>3393</c:v>
                </c:pt>
                <c:pt idx="5">
                  <c:v>3745</c:v>
                </c:pt>
                <c:pt idx="6">
                  <c:v>3864</c:v>
                </c:pt>
                <c:pt idx="7">
                  <c:v>3982</c:v>
                </c:pt>
                <c:pt idx="8">
                  <c:v>4135</c:v>
                </c:pt>
                <c:pt idx="9">
                  <c:v>4211</c:v>
                </c:pt>
                <c:pt idx="10">
                  <c:v>4217</c:v>
                </c:pt>
              </c:numCache>
            </c:numRef>
          </c:val>
          <c:smooth val="0"/>
          <c:extLst>
            <c:ext xmlns:c16="http://schemas.microsoft.com/office/drawing/2014/chart" uri="{C3380CC4-5D6E-409C-BE32-E72D297353CC}">
              <c16:uniqueId val="{00000003-4879-4580-82D4-4A5422A815C6}"/>
            </c:ext>
          </c:extLst>
        </c:ser>
        <c:ser>
          <c:idx val="4"/>
          <c:order val="1"/>
          <c:tx>
            <c:v>Schooljaar 2018-2019</c:v>
          </c:tx>
          <c:spPr>
            <a:ln>
              <a:solidFill>
                <a:schemeClr val="accent1">
                  <a:lumMod val="60000"/>
                  <a:lumOff val="40000"/>
                </a:schemeClr>
              </a:solidFill>
            </a:ln>
          </c:spPr>
          <c:marker>
            <c:symbol val="square"/>
            <c:size val="7"/>
          </c:marker>
          <c:cat>
            <c:strLit>
              <c:ptCount val="11"/>
              <c:pt idx="0">
                <c:v>September</c:v>
              </c:pt>
              <c:pt idx="1">
                <c:v> Oktober</c:v>
              </c:pt>
              <c:pt idx="2">
                <c:v> November</c:v>
              </c:pt>
              <c:pt idx="3">
                <c:v> December</c:v>
              </c:pt>
              <c:pt idx="4">
                <c:v> Januari</c:v>
              </c:pt>
              <c:pt idx="5">
                <c:v> Februari</c:v>
              </c:pt>
              <c:pt idx="6">
                <c:v> Maart</c:v>
              </c:pt>
              <c:pt idx="7">
                <c:v> April</c:v>
              </c:pt>
              <c:pt idx="8">
                <c:v> Mei</c:v>
              </c:pt>
              <c:pt idx="9">
                <c:v> Juni</c:v>
              </c:pt>
              <c:pt idx="10">
                <c:v> Juli</c:v>
              </c:pt>
            </c:strLit>
          </c:cat>
          <c:val>
            <c:numRef>
              <c:f>Blad1!$B$46:$L$46</c:f>
              <c:numCache>
                <c:formatCode>General</c:formatCode>
                <c:ptCount val="11"/>
                <c:pt idx="0">
                  <c:v>1970</c:v>
                </c:pt>
                <c:pt idx="1">
                  <c:v>2660</c:v>
                </c:pt>
                <c:pt idx="2">
                  <c:v>2933</c:v>
                </c:pt>
                <c:pt idx="3">
                  <c:v>3269</c:v>
                </c:pt>
                <c:pt idx="4">
                  <c:v>3457</c:v>
                </c:pt>
                <c:pt idx="5">
                  <c:v>3870</c:v>
                </c:pt>
                <c:pt idx="6">
                  <c:v>4011</c:v>
                </c:pt>
                <c:pt idx="7">
                  <c:v>4206</c:v>
                </c:pt>
                <c:pt idx="8">
                  <c:v>4332</c:v>
                </c:pt>
                <c:pt idx="9">
                  <c:v>4404</c:v>
                </c:pt>
                <c:pt idx="10">
                  <c:v>4440</c:v>
                </c:pt>
              </c:numCache>
            </c:numRef>
          </c:val>
          <c:smooth val="0"/>
          <c:extLst>
            <c:ext xmlns:c16="http://schemas.microsoft.com/office/drawing/2014/chart" uri="{C3380CC4-5D6E-409C-BE32-E72D297353CC}">
              <c16:uniqueId val="{00000005-D61E-4BB0-8570-23C281D829AB}"/>
            </c:ext>
          </c:extLst>
        </c:ser>
        <c:ser>
          <c:idx val="5"/>
          <c:order val="2"/>
          <c:tx>
            <c:v>Schooljaar 2019-2020</c:v>
          </c:tx>
          <c:spPr>
            <a:ln>
              <a:solidFill>
                <a:schemeClr val="tx2">
                  <a:lumMod val="50000"/>
                </a:schemeClr>
              </a:solidFill>
            </a:ln>
          </c:spPr>
          <c:marker>
            <c:symbol val="square"/>
            <c:size val="7"/>
            <c:spPr>
              <a:solidFill>
                <a:schemeClr val="tx2">
                  <a:lumMod val="50000"/>
                </a:schemeClr>
              </a:solidFill>
              <a:ln>
                <a:solidFill>
                  <a:schemeClr val="tx2">
                    <a:lumMod val="75000"/>
                  </a:schemeClr>
                </a:solidFill>
              </a:ln>
            </c:spPr>
          </c:marker>
          <c:cat>
            <c:strLit>
              <c:ptCount val="11"/>
              <c:pt idx="0">
                <c:v>September</c:v>
              </c:pt>
              <c:pt idx="1">
                <c:v> Oktober</c:v>
              </c:pt>
              <c:pt idx="2">
                <c:v> November</c:v>
              </c:pt>
              <c:pt idx="3">
                <c:v> December</c:v>
              </c:pt>
              <c:pt idx="4">
                <c:v> Januari</c:v>
              </c:pt>
              <c:pt idx="5">
                <c:v> Februari</c:v>
              </c:pt>
              <c:pt idx="6">
                <c:v> Maart</c:v>
              </c:pt>
              <c:pt idx="7">
                <c:v> April</c:v>
              </c:pt>
              <c:pt idx="8">
                <c:v> Mei</c:v>
              </c:pt>
              <c:pt idx="9">
                <c:v> Juni</c:v>
              </c:pt>
              <c:pt idx="10">
                <c:v> Juli</c:v>
              </c:pt>
            </c:strLit>
          </c:cat>
          <c:val>
            <c:numRef>
              <c:f>Blad1!$B$54:$L$54</c:f>
              <c:numCache>
                <c:formatCode>General</c:formatCode>
                <c:ptCount val="11"/>
                <c:pt idx="0">
                  <c:v>2459</c:v>
                </c:pt>
                <c:pt idx="1">
                  <c:v>3236</c:v>
                </c:pt>
                <c:pt idx="2">
                  <c:v>3475</c:v>
                </c:pt>
                <c:pt idx="3">
                  <c:v>3768</c:v>
                </c:pt>
                <c:pt idx="4">
                  <c:v>3870</c:v>
                </c:pt>
                <c:pt idx="5">
                  <c:v>4202</c:v>
                </c:pt>
                <c:pt idx="6">
                  <c:v>4345</c:v>
                </c:pt>
                <c:pt idx="7">
                  <c:v>4509</c:v>
                </c:pt>
                <c:pt idx="8">
                  <c:v>4513</c:v>
                </c:pt>
                <c:pt idx="9">
                  <c:v>4544</c:v>
                </c:pt>
                <c:pt idx="10">
                  <c:v>4560</c:v>
                </c:pt>
              </c:numCache>
            </c:numRef>
          </c:val>
          <c:smooth val="0"/>
          <c:extLst>
            <c:ext xmlns:c16="http://schemas.microsoft.com/office/drawing/2014/chart" uri="{C3380CC4-5D6E-409C-BE32-E72D297353CC}">
              <c16:uniqueId val="{00000002-B7DC-4DA3-8A41-319207220B33}"/>
            </c:ext>
          </c:extLst>
        </c:ser>
        <c:ser>
          <c:idx val="6"/>
          <c:order val="3"/>
          <c:tx>
            <c:v>Schooljaar 2020-2021</c:v>
          </c:tx>
          <c:spPr>
            <a:ln w="38100">
              <a:solidFill>
                <a:srgbClr val="FF0000"/>
              </a:solidFill>
            </a:ln>
          </c:spPr>
          <c:marker>
            <c:symbol val="square"/>
            <c:size val="9"/>
            <c:spPr>
              <a:solidFill>
                <a:srgbClr val="FF0000"/>
              </a:solidFill>
              <a:ln>
                <a:solidFill>
                  <a:srgbClr val="FF0000"/>
                </a:solidFill>
              </a:ln>
            </c:spPr>
          </c:marker>
          <c:cat>
            <c:strLit>
              <c:ptCount val="11"/>
              <c:pt idx="0">
                <c:v>September</c:v>
              </c:pt>
              <c:pt idx="1">
                <c:v> Oktober</c:v>
              </c:pt>
              <c:pt idx="2">
                <c:v> November</c:v>
              </c:pt>
              <c:pt idx="3">
                <c:v> December</c:v>
              </c:pt>
              <c:pt idx="4">
                <c:v> Januari</c:v>
              </c:pt>
              <c:pt idx="5">
                <c:v> Februari</c:v>
              </c:pt>
              <c:pt idx="6">
                <c:v> Maart</c:v>
              </c:pt>
              <c:pt idx="7">
                <c:v> April</c:v>
              </c:pt>
              <c:pt idx="8">
                <c:v> Mei</c:v>
              </c:pt>
              <c:pt idx="9">
                <c:v> Juni</c:v>
              </c:pt>
              <c:pt idx="10">
                <c:v> Juli</c:v>
              </c:pt>
            </c:strLit>
          </c:cat>
          <c:val>
            <c:numRef>
              <c:f>Blad1!$B$62:$L$62</c:f>
              <c:numCache>
                <c:formatCode>General</c:formatCode>
                <c:ptCount val="11"/>
                <c:pt idx="0">
                  <c:v>1799</c:v>
                </c:pt>
                <c:pt idx="1">
                  <c:v>2157</c:v>
                </c:pt>
                <c:pt idx="2">
                  <c:v>2422</c:v>
                </c:pt>
                <c:pt idx="3">
                  <c:v>2619</c:v>
                </c:pt>
                <c:pt idx="4">
                  <c:v>2658</c:v>
                </c:pt>
                <c:pt idx="5">
                  <c:v>3078</c:v>
                </c:pt>
                <c:pt idx="6">
                  <c:v>3166</c:v>
                </c:pt>
                <c:pt idx="7">
                  <c:v>3232</c:v>
                </c:pt>
                <c:pt idx="8">
                  <c:v>3260</c:v>
                </c:pt>
                <c:pt idx="9">
                  <c:v>3260</c:v>
                </c:pt>
                <c:pt idx="10">
                  <c:v>3260</c:v>
                </c:pt>
              </c:numCache>
            </c:numRef>
          </c:val>
          <c:smooth val="0"/>
          <c:extLst>
            <c:ext xmlns:c16="http://schemas.microsoft.com/office/drawing/2014/chart" uri="{C3380CC4-5D6E-409C-BE32-E72D297353CC}">
              <c16:uniqueId val="{00000001-4879-4580-82D4-4A5422A815C6}"/>
            </c:ext>
          </c:extLst>
        </c:ser>
        <c:ser>
          <c:idx val="1"/>
          <c:order val="4"/>
          <c:tx>
            <c:v>Schooljaar 2021-2022</c:v>
          </c:tx>
          <c:spPr>
            <a:ln>
              <a:solidFill>
                <a:schemeClr val="accent2">
                  <a:lumMod val="75000"/>
                </a:schemeClr>
              </a:solidFill>
            </a:ln>
          </c:spPr>
          <c:marker>
            <c:spPr>
              <a:ln>
                <a:solidFill>
                  <a:schemeClr val="accent2">
                    <a:lumMod val="75000"/>
                  </a:schemeClr>
                </a:solidFill>
              </a:ln>
            </c:spPr>
          </c:marker>
          <c:val>
            <c:numRef>
              <c:f>Blad1!$B$70:$L$70</c:f>
              <c:numCache>
                <c:formatCode>General</c:formatCode>
                <c:ptCount val="11"/>
                <c:pt idx="0">
                  <c:v>2104</c:v>
                </c:pt>
                <c:pt idx="1">
                  <c:v>2807</c:v>
                </c:pt>
                <c:pt idx="2">
                  <c:v>3054</c:v>
                </c:pt>
                <c:pt idx="3">
                  <c:v>3236</c:v>
                </c:pt>
                <c:pt idx="4">
                  <c:v>3325</c:v>
                </c:pt>
                <c:pt idx="5">
                  <c:v>3728</c:v>
                </c:pt>
                <c:pt idx="6">
                  <c:v>3848</c:v>
                </c:pt>
                <c:pt idx="7">
                  <c:v>4592</c:v>
                </c:pt>
                <c:pt idx="8">
                  <c:v>5486</c:v>
                </c:pt>
                <c:pt idx="9">
                  <c:v>6110</c:v>
                </c:pt>
                <c:pt idx="10">
                  <c:v>6239</c:v>
                </c:pt>
              </c:numCache>
            </c:numRef>
          </c:val>
          <c:smooth val="0"/>
          <c:extLst>
            <c:ext xmlns:c16="http://schemas.microsoft.com/office/drawing/2014/chart" uri="{C3380CC4-5D6E-409C-BE32-E72D297353CC}">
              <c16:uniqueId val="{00000001-6132-433E-8A8F-876D185E34FB}"/>
            </c:ext>
          </c:extLst>
        </c:ser>
        <c:ser>
          <c:idx val="2"/>
          <c:order val="5"/>
          <c:tx>
            <c:v>Schooljaar 2022-2023</c:v>
          </c:tx>
          <c:val>
            <c:numRef>
              <c:f>Blad1!$B$78:$L$78</c:f>
              <c:numCache>
                <c:formatCode>General</c:formatCode>
                <c:ptCount val="11"/>
                <c:pt idx="0">
                  <c:v>4980</c:v>
                </c:pt>
                <c:pt idx="1">
                  <c:v>6239</c:v>
                </c:pt>
                <c:pt idx="2">
                  <c:v>7013</c:v>
                </c:pt>
                <c:pt idx="3">
                  <c:v>7467</c:v>
                </c:pt>
                <c:pt idx="4">
                  <c:v>7668</c:v>
                </c:pt>
                <c:pt idx="5">
                  <c:v>8217</c:v>
                </c:pt>
                <c:pt idx="6">
                  <c:v>8418</c:v>
                </c:pt>
                <c:pt idx="7">
                  <c:v>8564</c:v>
                </c:pt>
                <c:pt idx="8">
                  <c:v>8703</c:v>
                </c:pt>
                <c:pt idx="9">
                  <c:v>8840</c:v>
                </c:pt>
                <c:pt idx="10">
                  <c:v>8869</c:v>
                </c:pt>
              </c:numCache>
            </c:numRef>
          </c:val>
          <c:smooth val="0"/>
          <c:extLst>
            <c:ext xmlns:c16="http://schemas.microsoft.com/office/drawing/2014/chart" uri="{C3380CC4-5D6E-409C-BE32-E72D297353CC}">
              <c16:uniqueId val="{00000001-6883-49CE-9309-D58BFA9AE30E}"/>
            </c:ext>
          </c:extLst>
        </c:ser>
        <c:ser>
          <c:idx val="3"/>
          <c:order val="6"/>
          <c:tx>
            <c:v>Schooljaar 2023-2024</c:v>
          </c:tx>
          <c:val>
            <c:numRef>
              <c:f>Blad1!$B$86:$H$86</c:f>
              <c:numCache>
                <c:formatCode>General</c:formatCode>
                <c:ptCount val="7"/>
                <c:pt idx="0">
                  <c:v>3608</c:v>
                </c:pt>
                <c:pt idx="1">
                  <c:v>4324</c:v>
                </c:pt>
                <c:pt idx="2">
                  <c:v>4833</c:v>
                </c:pt>
                <c:pt idx="3">
                  <c:v>5175</c:v>
                </c:pt>
                <c:pt idx="4">
                  <c:v>5410</c:v>
                </c:pt>
                <c:pt idx="5">
                  <c:v>5897</c:v>
                </c:pt>
                <c:pt idx="6">
                  <c:v>5963</c:v>
                </c:pt>
              </c:numCache>
            </c:numRef>
          </c:val>
          <c:smooth val="0"/>
          <c:extLst>
            <c:ext xmlns:c16="http://schemas.microsoft.com/office/drawing/2014/chart" uri="{C3380CC4-5D6E-409C-BE32-E72D297353CC}">
              <c16:uniqueId val="{00000000-F35F-4ECB-AB53-6CD65D687EC8}"/>
            </c:ext>
          </c:extLst>
        </c:ser>
        <c:dLbls>
          <c:showLegendKey val="0"/>
          <c:showVal val="0"/>
          <c:showCatName val="0"/>
          <c:showSerName val="0"/>
          <c:showPercent val="0"/>
          <c:showBubbleSize val="0"/>
        </c:dLbls>
        <c:marker val="1"/>
        <c:smooth val="0"/>
        <c:axId val="7676608"/>
        <c:axId val="213443352"/>
      </c:lineChart>
      <c:catAx>
        <c:axId val="7676608"/>
        <c:scaling>
          <c:orientation val="minMax"/>
        </c:scaling>
        <c:delete val="0"/>
        <c:axPos val="b"/>
        <c:numFmt formatCode="General" sourceLinked="0"/>
        <c:majorTickMark val="none"/>
        <c:minorTickMark val="none"/>
        <c:tickLblPos val="nextTo"/>
        <c:crossAx val="213443352"/>
        <c:crosses val="autoZero"/>
        <c:auto val="1"/>
        <c:lblAlgn val="ctr"/>
        <c:lblOffset val="100"/>
        <c:noMultiLvlLbl val="0"/>
      </c:catAx>
      <c:valAx>
        <c:axId val="213443352"/>
        <c:scaling>
          <c:orientation val="minMax"/>
        </c:scaling>
        <c:delete val="0"/>
        <c:axPos val="l"/>
        <c:majorGridlines/>
        <c:numFmt formatCode="General" sourceLinked="1"/>
        <c:majorTickMark val="none"/>
        <c:minorTickMark val="none"/>
        <c:tickLblPos val="nextTo"/>
        <c:crossAx val="7676608"/>
        <c:crosses val="autoZero"/>
        <c:crossBetween val="between"/>
      </c:valAx>
      <c:dTable>
        <c:showHorzBorder val="1"/>
        <c:showVertBorder val="1"/>
        <c:showOutline val="1"/>
        <c:showKeys val="1"/>
      </c:dTable>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50" baseline="0">
                <a:solidFill>
                  <a:schemeClr val="tx1"/>
                </a:solidFill>
                <a:latin typeface="+mn-lt"/>
                <a:ea typeface="+mn-ea"/>
                <a:cs typeface="+mn-cs"/>
              </a:defRPr>
            </a:pPr>
            <a:r>
              <a:rPr lang="nl-BE" sz="1800" cap="none" baseline="0">
                <a:solidFill>
                  <a:schemeClr val="tx1"/>
                </a:solidFill>
              </a:rPr>
              <a:t>Evolutie aantal scholen met anderstalige nieuwkomers - gewoon basisonderwijs</a:t>
            </a:r>
          </a:p>
        </c:rich>
      </c:tx>
      <c:layout>
        <c:manualLayout>
          <c:xMode val="edge"/>
          <c:yMode val="edge"/>
          <c:x val="0.12123075701124364"/>
          <c:y val="1.4163423603783563E-2"/>
        </c:manualLayout>
      </c:layout>
      <c:overlay val="0"/>
      <c:spPr>
        <a:solidFill>
          <a:schemeClr val="bg1"/>
        </a:solidFill>
        <a:ln>
          <a:noFill/>
        </a:ln>
        <a:effectLst/>
      </c:spPr>
      <c:txPr>
        <a:bodyPr rot="0" spcFirstLastPara="1" vertOverflow="ellipsis" vert="horz" wrap="square" anchor="ctr" anchorCtr="1"/>
        <a:lstStyle/>
        <a:p>
          <a:pPr>
            <a:defRPr sz="1200" b="1" i="0" u="none" strike="noStrike" kern="1200" cap="all" spc="150" baseline="0">
              <a:solidFill>
                <a:schemeClr val="tx1"/>
              </a:solidFill>
              <a:latin typeface="+mn-lt"/>
              <a:ea typeface="+mn-ea"/>
              <a:cs typeface="+mn-cs"/>
            </a:defRPr>
          </a:pPr>
          <a:endParaRPr lang="nl-BE"/>
        </a:p>
      </c:txPr>
    </c:title>
    <c:autoTitleDeleted val="0"/>
    <c:plotArea>
      <c:layout/>
      <c:lineChart>
        <c:grouping val="standard"/>
        <c:varyColors val="0"/>
        <c:ser>
          <c:idx val="1"/>
          <c:order val="0"/>
          <c:tx>
            <c:v>Schooljaar 2017-2018</c:v>
          </c:tx>
          <c:spPr>
            <a:ln w="28575" cap="flat" cmpd="sng" algn="ctr">
              <a:solidFill>
                <a:schemeClr val="tx2">
                  <a:lumMod val="20000"/>
                  <a:lumOff val="80000"/>
                </a:schemeClr>
              </a:solidFill>
              <a:miter lim="800000"/>
            </a:ln>
            <a:effectLst/>
          </c:spPr>
          <c:marker>
            <c:symbol val="square"/>
            <c:size val="7"/>
            <c:spPr>
              <a:solidFill>
                <a:schemeClr val="tx2">
                  <a:lumMod val="20000"/>
                  <a:lumOff val="80000"/>
                </a:schemeClr>
              </a:solidFill>
              <a:ln w="9525" cap="flat" cmpd="sng" algn="ctr">
                <a:solidFill>
                  <a:schemeClr val="tx2">
                    <a:lumMod val="20000"/>
                    <a:lumOff val="80000"/>
                  </a:schemeClr>
                </a:solidFill>
                <a:round/>
              </a:ln>
              <a:effectLst/>
            </c:spPr>
          </c:marker>
          <c:cat>
            <c:strLit>
              <c:ptCount val="11"/>
              <c:pt idx="0">
                <c:v>September</c:v>
              </c:pt>
              <c:pt idx="1">
                <c:v> Oktober</c:v>
              </c:pt>
              <c:pt idx="2">
                <c:v> November</c:v>
              </c:pt>
              <c:pt idx="3">
                <c:v> December</c:v>
              </c:pt>
              <c:pt idx="4">
                <c:v> Januari</c:v>
              </c:pt>
              <c:pt idx="5">
                <c:v> Februari</c:v>
              </c:pt>
              <c:pt idx="6">
                <c:v> Maart</c:v>
              </c:pt>
              <c:pt idx="7">
                <c:v> April</c:v>
              </c:pt>
              <c:pt idx="8">
                <c:v> Mei</c:v>
              </c:pt>
              <c:pt idx="9">
                <c:v> Juni</c:v>
              </c:pt>
              <c:pt idx="10">
                <c:v> Juli</c:v>
              </c:pt>
            </c:strLit>
          </c:cat>
          <c:val>
            <c:numRef>
              <c:f>Blad2!$B$38:$L$38</c:f>
              <c:numCache>
                <c:formatCode>General</c:formatCode>
                <c:ptCount val="11"/>
                <c:pt idx="0">
                  <c:v>322</c:v>
                </c:pt>
                <c:pt idx="1">
                  <c:v>444</c:v>
                </c:pt>
                <c:pt idx="2">
                  <c:v>497</c:v>
                </c:pt>
                <c:pt idx="3">
                  <c:v>521</c:v>
                </c:pt>
                <c:pt idx="4">
                  <c:v>523</c:v>
                </c:pt>
                <c:pt idx="5">
                  <c:v>549</c:v>
                </c:pt>
                <c:pt idx="6">
                  <c:v>556</c:v>
                </c:pt>
                <c:pt idx="7">
                  <c:v>559</c:v>
                </c:pt>
                <c:pt idx="8">
                  <c:v>573</c:v>
                </c:pt>
                <c:pt idx="9">
                  <c:v>575</c:v>
                </c:pt>
                <c:pt idx="10">
                  <c:v>576</c:v>
                </c:pt>
              </c:numCache>
            </c:numRef>
          </c:val>
          <c:smooth val="0"/>
          <c:extLst>
            <c:ext xmlns:c16="http://schemas.microsoft.com/office/drawing/2014/chart" uri="{C3380CC4-5D6E-409C-BE32-E72D297353CC}">
              <c16:uniqueId val="{00000000-62AA-4D24-BC7D-4E009D990AE0}"/>
            </c:ext>
          </c:extLst>
        </c:ser>
        <c:ser>
          <c:idx val="4"/>
          <c:order val="1"/>
          <c:tx>
            <c:v>Schooljaar 2018-2019</c:v>
          </c:tx>
          <c:spPr>
            <a:ln w="28575" cap="flat" cmpd="sng" algn="ctr">
              <a:solidFill>
                <a:schemeClr val="tx2">
                  <a:lumMod val="60000"/>
                  <a:lumOff val="40000"/>
                </a:schemeClr>
              </a:solidFill>
              <a:miter lim="800000"/>
            </a:ln>
            <a:effectLst/>
          </c:spPr>
          <c:marker>
            <c:symbol val="square"/>
            <c:size val="7"/>
            <c:spPr>
              <a:solidFill>
                <a:schemeClr val="tx2">
                  <a:lumMod val="60000"/>
                  <a:lumOff val="40000"/>
                </a:schemeClr>
              </a:solidFill>
              <a:ln w="9525" cap="flat" cmpd="sng" algn="ctr">
                <a:solidFill>
                  <a:schemeClr val="tx2">
                    <a:lumMod val="60000"/>
                    <a:lumOff val="40000"/>
                  </a:schemeClr>
                </a:solidFill>
                <a:round/>
              </a:ln>
              <a:effectLst/>
            </c:spPr>
          </c:marker>
          <c:cat>
            <c:strLit>
              <c:ptCount val="11"/>
              <c:pt idx="0">
                <c:v>September</c:v>
              </c:pt>
              <c:pt idx="1">
                <c:v> Oktober</c:v>
              </c:pt>
              <c:pt idx="2">
                <c:v> November</c:v>
              </c:pt>
              <c:pt idx="3">
                <c:v> December</c:v>
              </c:pt>
              <c:pt idx="4">
                <c:v> Januari</c:v>
              </c:pt>
              <c:pt idx="5">
                <c:v> Februari</c:v>
              </c:pt>
              <c:pt idx="6">
                <c:v> Maart</c:v>
              </c:pt>
              <c:pt idx="7">
                <c:v> April</c:v>
              </c:pt>
              <c:pt idx="8">
                <c:v> Mei</c:v>
              </c:pt>
              <c:pt idx="9">
                <c:v> Juni</c:v>
              </c:pt>
              <c:pt idx="10">
                <c:v> Juli</c:v>
              </c:pt>
            </c:strLit>
          </c:cat>
          <c:val>
            <c:numRef>
              <c:f>Blad2!$B$46:$L$46</c:f>
              <c:numCache>
                <c:formatCode>General</c:formatCode>
                <c:ptCount val="11"/>
                <c:pt idx="0">
                  <c:v>352</c:v>
                </c:pt>
                <c:pt idx="1">
                  <c:v>462</c:v>
                </c:pt>
                <c:pt idx="2">
                  <c:v>500</c:v>
                </c:pt>
                <c:pt idx="3">
                  <c:v>554</c:v>
                </c:pt>
                <c:pt idx="4">
                  <c:v>571</c:v>
                </c:pt>
                <c:pt idx="5">
                  <c:v>608</c:v>
                </c:pt>
                <c:pt idx="6">
                  <c:v>617</c:v>
                </c:pt>
                <c:pt idx="7">
                  <c:v>636</c:v>
                </c:pt>
                <c:pt idx="8">
                  <c:v>645</c:v>
                </c:pt>
                <c:pt idx="9">
                  <c:v>648</c:v>
                </c:pt>
                <c:pt idx="10">
                  <c:v>652</c:v>
                </c:pt>
              </c:numCache>
            </c:numRef>
          </c:val>
          <c:smooth val="0"/>
          <c:extLst>
            <c:ext xmlns:c16="http://schemas.microsoft.com/office/drawing/2014/chart" uri="{C3380CC4-5D6E-409C-BE32-E72D297353CC}">
              <c16:uniqueId val="{00000001-62AA-4D24-BC7D-4E009D990AE0}"/>
            </c:ext>
          </c:extLst>
        </c:ser>
        <c:ser>
          <c:idx val="5"/>
          <c:order val="2"/>
          <c:tx>
            <c:v>Schooljaar 2019-2020</c:v>
          </c:tx>
          <c:spPr>
            <a:ln w="28575" cap="flat" cmpd="sng" algn="ctr">
              <a:solidFill>
                <a:schemeClr val="tx2">
                  <a:lumMod val="50000"/>
                </a:schemeClr>
              </a:solidFill>
              <a:miter lim="800000"/>
            </a:ln>
            <a:effectLst/>
          </c:spPr>
          <c:marker>
            <c:symbol val="square"/>
            <c:size val="7"/>
            <c:spPr>
              <a:solidFill>
                <a:schemeClr val="tx2">
                  <a:lumMod val="50000"/>
                </a:schemeClr>
              </a:solidFill>
              <a:ln w="9525" cap="flat" cmpd="sng" algn="ctr">
                <a:solidFill>
                  <a:schemeClr val="tx2">
                    <a:lumMod val="50000"/>
                  </a:schemeClr>
                </a:solidFill>
                <a:round/>
              </a:ln>
              <a:effectLst/>
            </c:spPr>
          </c:marker>
          <c:cat>
            <c:strLit>
              <c:ptCount val="11"/>
              <c:pt idx="0">
                <c:v>September</c:v>
              </c:pt>
              <c:pt idx="1">
                <c:v> Oktober</c:v>
              </c:pt>
              <c:pt idx="2">
                <c:v> November</c:v>
              </c:pt>
              <c:pt idx="3">
                <c:v> December</c:v>
              </c:pt>
              <c:pt idx="4">
                <c:v> Januari</c:v>
              </c:pt>
              <c:pt idx="5">
                <c:v> Februari</c:v>
              </c:pt>
              <c:pt idx="6">
                <c:v> Maart</c:v>
              </c:pt>
              <c:pt idx="7">
                <c:v> April</c:v>
              </c:pt>
              <c:pt idx="8">
                <c:v> Mei</c:v>
              </c:pt>
              <c:pt idx="9">
                <c:v> Juni</c:v>
              </c:pt>
              <c:pt idx="10">
                <c:v> Juli</c:v>
              </c:pt>
            </c:strLit>
          </c:cat>
          <c:val>
            <c:numRef>
              <c:f>Blad2!$B$54:$L$54</c:f>
              <c:numCache>
                <c:formatCode>General</c:formatCode>
                <c:ptCount val="11"/>
                <c:pt idx="0">
                  <c:v>370</c:v>
                </c:pt>
                <c:pt idx="1">
                  <c:v>515</c:v>
                </c:pt>
                <c:pt idx="2">
                  <c:v>549</c:v>
                </c:pt>
                <c:pt idx="3">
                  <c:v>562</c:v>
                </c:pt>
                <c:pt idx="4">
                  <c:v>573</c:v>
                </c:pt>
                <c:pt idx="5">
                  <c:v>598</c:v>
                </c:pt>
                <c:pt idx="6">
                  <c:v>618</c:v>
                </c:pt>
                <c:pt idx="7">
                  <c:v>627</c:v>
                </c:pt>
                <c:pt idx="8">
                  <c:v>627</c:v>
                </c:pt>
                <c:pt idx="9">
                  <c:v>628</c:v>
                </c:pt>
                <c:pt idx="10">
                  <c:v>630</c:v>
                </c:pt>
              </c:numCache>
            </c:numRef>
          </c:val>
          <c:smooth val="0"/>
          <c:extLst>
            <c:ext xmlns:c16="http://schemas.microsoft.com/office/drawing/2014/chart" uri="{C3380CC4-5D6E-409C-BE32-E72D297353CC}">
              <c16:uniqueId val="{00000002-62AA-4D24-BC7D-4E009D990AE0}"/>
            </c:ext>
          </c:extLst>
        </c:ser>
        <c:ser>
          <c:idx val="0"/>
          <c:order val="3"/>
          <c:tx>
            <c:v>Schooljaar 2020-2021</c:v>
          </c:tx>
          <c:spPr>
            <a:ln w="38100" cap="flat" cmpd="sng" algn="ctr">
              <a:solidFill>
                <a:srgbClr val="FF0000"/>
              </a:solidFill>
              <a:miter lim="800000"/>
            </a:ln>
            <a:effectLst/>
          </c:spPr>
          <c:marker>
            <c:symbol val="square"/>
            <c:size val="9"/>
            <c:spPr>
              <a:solidFill>
                <a:srgbClr val="FF0000"/>
              </a:solidFill>
              <a:ln w="9525" cap="flat" cmpd="sng" algn="ctr">
                <a:solidFill>
                  <a:srgbClr val="FF0000"/>
                </a:solidFill>
                <a:round/>
              </a:ln>
              <a:effectLst/>
            </c:spPr>
          </c:marker>
          <c:cat>
            <c:strLit>
              <c:ptCount val="11"/>
              <c:pt idx="0">
                <c:v>September</c:v>
              </c:pt>
              <c:pt idx="1">
                <c:v> Oktober</c:v>
              </c:pt>
              <c:pt idx="2">
                <c:v> November</c:v>
              </c:pt>
              <c:pt idx="3">
                <c:v> December</c:v>
              </c:pt>
              <c:pt idx="4">
                <c:v> Januari</c:v>
              </c:pt>
              <c:pt idx="5">
                <c:v> Februari</c:v>
              </c:pt>
              <c:pt idx="6">
                <c:v> Maart</c:v>
              </c:pt>
              <c:pt idx="7">
                <c:v> April</c:v>
              </c:pt>
              <c:pt idx="8">
                <c:v> Mei</c:v>
              </c:pt>
              <c:pt idx="9">
                <c:v> Juni</c:v>
              </c:pt>
              <c:pt idx="10">
                <c:v> Juli</c:v>
              </c:pt>
            </c:strLit>
          </c:cat>
          <c:val>
            <c:numRef>
              <c:f>Blad2!$B$62:$L$62</c:f>
              <c:numCache>
                <c:formatCode>General</c:formatCode>
                <c:ptCount val="11"/>
                <c:pt idx="0">
                  <c:v>348</c:v>
                </c:pt>
                <c:pt idx="1">
                  <c:v>408</c:v>
                </c:pt>
                <c:pt idx="2">
                  <c:v>453</c:v>
                </c:pt>
                <c:pt idx="3">
                  <c:v>478</c:v>
                </c:pt>
                <c:pt idx="4">
                  <c:v>482</c:v>
                </c:pt>
                <c:pt idx="5">
                  <c:v>529</c:v>
                </c:pt>
                <c:pt idx="6">
                  <c:v>536</c:v>
                </c:pt>
                <c:pt idx="7">
                  <c:v>542</c:v>
                </c:pt>
                <c:pt idx="8">
                  <c:v>544</c:v>
                </c:pt>
                <c:pt idx="9">
                  <c:v>544</c:v>
                </c:pt>
                <c:pt idx="10">
                  <c:v>544</c:v>
                </c:pt>
              </c:numCache>
            </c:numRef>
          </c:val>
          <c:smooth val="0"/>
          <c:extLst>
            <c:ext xmlns:c16="http://schemas.microsoft.com/office/drawing/2014/chart" uri="{C3380CC4-5D6E-409C-BE32-E72D297353CC}">
              <c16:uniqueId val="{00000003-62AA-4D24-BC7D-4E009D990AE0}"/>
            </c:ext>
          </c:extLst>
        </c:ser>
        <c:ser>
          <c:idx val="2"/>
          <c:order val="4"/>
          <c:tx>
            <c:v>Schooljaar 2021-2022</c:v>
          </c:tx>
          <c:spPr>
            <a:ln w="38100" cap="flat" cmpd="sng" algn="ctr">
              <a:solidFill>
                <a:schemeClr val="accent2">
                  <a:lumMod val="75000"/>
                </a:schemeClr>
              </a:solidFill>
              <a:miter lim="800000"/>
            </a:ln>
            <a:effectLst/>
          </c:spPr>
          <c:marker>
            <c:symbol val="x"/>
            <c:size val="7"/>
            <c:spPr>
              <a:solidFill>
                <a:schemeClr val="accent2">
                  <a:lumMod val="75000"/>
                </a:schemeClr>
              </a:solidFill>
              <a:ln w="9525" cap="flat" cmpd="sng" algn="ctr">
                <a:solidFill>
                  <a:schemeClr val="accent2">
                    <a:lumMod val="75000"/>
                  </a:schemeClr>
                </a:solidFill>
                <a:round/>
              </a:ln>
              <a:effectLst/>
            </c:spPr>
          </c:marker>
          <c:val>
            <c:numRef>
              <c:f>Blad2!$B$70:$L$70</c:f>
              <c:numCache>
                <c:formatCode>General</c:formatCode>
                <c:ptCount val="11"/>
                <c:pt idx="0">
                  <c:v>387</c:v>
                </c:pt>
                <c:pt idx="1">
                  <c:v>491</c:v>
                </c:pt>
                <c:pt idx="2">
                  <c:v>526</c:v>
                </c:pt>
                <c:pt idx="3">
                  <c:v>547</c:v>
                </c:pt>
                <c:pt idx="4">
                  <c:v>550</c:v>
                </c:pt>
                <c:pt idx="5">
                  <c:v>595</c:v>
                </c:pt>
                <c:pt idx="6">
                  <c:v>601</c:v>
                </c:pt>
                <c:pt idx="7">
                  <c:v>684</c:v>
                </c:pt>
                <c:pt idx="8">
                  <c:v>798</c:v>
                </c:pt>
                <c:pt idx="9">
                  <c:v>870</c:v>
                </c:pt>
                <c:pt idx="10">
                  <c:v>884</c:v>
                </c:pt>
              </c:numCache>
            </c:numRef>
          </c:val>
          <c:smooth val="0"/>
          <c:extLst>
            <c:ext xmlns:c16="http://schemas.microsoft.com/office/drawing/2014/chart" uri="{C3380CC4-5D6E-409C-BE32-E72D297353CC}">
              <c16:uniqueId val="{00000003-A0F8-480C-A4CD-523841EDCB19}"/>
            </c:ext>
          </c:extLst>
        </c:ser>
        <c:ser>
          <c:idx val="3"/>
          <c:order val="5"/>
          <c:tx>
            <c:v>Schooljaar 2022-2023</c:v>
          </c:tx>
          <c:spPr>
            <a:ln w="38100" cap="flat" cmpd="dbl" algn="ctr">
              <a:solidFill>
                <a:schemeClr val="accent4"/>
              </a:solidFill>
              <a:miter lim="800000"/>
            </a:ln>
            <a:effectLst/>
          </c:spPr>
          <c:marker>
            <c:symbol val="circle"/>
            <c:size val="6"/>
            <c:spPr>
              <a:solidFill>
                <a:schemeClr val="accent4"/>
              </a:solidFill>
              <a:ln w="9525" cap="flat" cmpd="sng" algn="ctr">
                <a:solidFill>
                  <a:schemeClr val="lt1"/>
                </a:solidFill>
                <a:round/>
              </a:ln>
              <a:effectLst/>
            </c:spPr>
          </c:marker>
          <c:val>
            <c:numRef>
              <c:f>Blad2!$B$78:$L$78</c:f>
              <c:numCache>
                <c:formatCode>General</c:formatCode>
                <c:ptCount val="11"/>
                <c:pt idx="0">
                  <c:v>773</c:v>
                </c:pt>
                <c:pt idx="1">
                  <c:v>954</c:v>
                </c:pt>
                <c:pt idx="2">
                  <c:v>1050</c:v>
                </c:pt>
                <c:pt idx="3">
                  <c:v>1108</c:v>
                </c:pt>
                <c:pt idx="4">
                  <c:v>1116</c:v>
                </c:pt>
                <c:pt idx="5">
                  <c:v>1152</c:v>
                </c:pt>
                <c:pt idx="6">
                  <c:v>1160</c:v>
                </c:pt>
                <c:pt idx="7">
                  <c:v>1166</c:v>
                </c:pt>
                <c:pt idx="8">
                  <c:v>1169</c:v>
                </c:pt>
                <c:pt idx="9">
                  <c:v>1183</c:v>
                </c:pt>
                <c:pt idx="10">
                  <c:v>1183</c:v>
                </c:pt>
              </c:numCache>
            </c:numRef>
          </c:val>
          <c:smooth val="0"/>
          <c:extLst>
            <c:ext xmlns:c16="http://schemas.microsoft.com/office/drawing/2014/chart" uri="{C3380CC4-5D6E-409C-BE32-E72D297353CC}">
              <c16:uniqueId val="{00000001-D89C-41DE-B6B1-AA5BAC77946E}"/>
            </c:ext>
          </c:extLst>
        </c:ser>
        <c:ser>
          <c:idx val="6"/>
          <c:order val="6"/>
          <c:tx>
            <c:v>Schooljaar 2023-2024</c:v>
          </c:tx>
          <c:spPr>
            <a:ln w="38100" cap="flat" cmpd="dbl" algn="ctr">
              <a:solidFill>
                <a:schemeClr val="accent1">
                  <a:lumMod val="60000"/>
                </a:schemeClr>
              </a:solidFill>
              <a:miter lim="800000"/>
            </a:ln>
            <a:effectLst/>
          </c:spPr>
          <c:marker>
            <c:symbol val="circle"/>
            <c:size val="6"/>
            <c:spPr>
              <a:solidFill>
                <a:schemeClr val="accent1">
                  <a:lumMod val="60000"/>
                </a:schemeClr>
              </a:solidFill>
              <a:ln w="9525" cap="flat" cmpd="sng" algn="ctr">
                <a:solidFill>
                  <a:schemeClr val="lt1"/>
                </a:solidFill>
                <a:round/>
              </a:ln>
              <a:effectLst/>
            </c:spPr>
          </c:marker>
          <c:val>
            <c:numRef>
              <c:f>Blad2!$B$86:$H$86</c:f>
              <c:numCache>
                <c:formatCode>General</c:formatCode>
                <c:ptCount val="7"/>
                <c:pt idx="0">
                  <c:v>641</c:v>
                </c:pt>
                <c:pt idx="1">
                  <c:v>764</c:v>
                </c:pt>
                <c:pt idx="2">
                  <c:v>839</c:v>
                </c:pt>
                <c:pt idx="3">
                  <c:v>874</c:v>
                </c:pt>
                <c:pt idx="4">
                  <c:v>902</c:v>
                </c:pt>
                <c:pt idx="5">
                  <c:v>925</c:v>
                </c:pt>
                <c:pt idx="6">
                  <c:v>929</c:v>
                </c:pt>
              </c:numCache>
            </c:numRef>
          </c:val>
          <c:smooth val="0"/>
          <c:extLst>
            <c:ext xmlns:c16="http://schemas.microsoft.com/office/drawing/2014/chart" uri="{C3380CC4-5D6E-409C-BE32-E72D297353CC}">
              <c16:uniqueId val="{00000000-BC3B-46BF-82E0-9EA8370D8599}"/>
            </c:ext>
          </c:extLst>
        </c:ser>
        <c:dLbls>
          <c:showLegendKey val="0"/>
          <c:showVal val="0"/>
          <c:showCatName val="0"/>
          <c:showSerName val="0"/>
          <c:showPercent val="0"/>
          <c:showBubbleSize val="0"/>
        </c:dLbls>
        <c:marker val="1"/>
        <c:smooth val="0"/>
        <c:axId val="212236392"/>
        <c:axId val="214110416"/>
      </c:lineChart>
      <c:catAx>
        <c:axId val="212236392"/>
        <c:scaling>
          <c:orientation val="minMax"/>
        </c:scaling>
        <c:delete val="0"/>
        <c:axPos val="b"/>
        <c:numFmt formatCode="General"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14110416"/>
        <c:crosses val="autoZero"/>
        <c:auto val="1"/>
        <c:lblAlgn val="ctr"/>
        <c:lblOffset val="100"/>
        <c:noMultiLvlLbl val="0"/>
      </c:catAx>
      <c:valAx>
        <c:axId val="214110416"/>
        <c:scaling>
          <c:orientation val="minMax"/>
        </c:scaling>
        <c:delete val="0"/>
        <c:axPos val="l"/>
        <c:majorGridlines>
          <c:spPr>
            <a:ln w="9525" cap="flat" cmpd="sng" algn="ctr">
              <a:solidFill>
                <a:schemeClr val="tx1">
                  <a:alpha val="32000"/>
                </a:schemeClr>
              </a:solidFill>
              <a:round/>
            </a:ln>
            <a:effectLst/>
          </c:spPr>
        </c:majorGridlines>
        <c:numFmt formatCode="General" sourceLinked="1"/>
        <c:majorTickMark val="none"/>
        <c:minorTickMark val="none"/>
        <c:tickLblPos val="nextTo"/>
        <c:spPr>
          <a:noFill/>
          <a:ln w="3175" cap="flat" cmpd="sng" algn="ctr">
            <a:solidFill>
              <a:schemeClr val="tx1"/>
            </a:solidFill>
            <a:round/>
            <a:tailEnd type="none" w="med" len="lg"/>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BE"/>
          </a:p>
        </c:txPr>
        <c:crossAx val="21223639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nl-BE"/>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nl-B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Grafiek6"/>
  <sheetViews>
    <sheetView zoomScale="90"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E6D4CDB-F62F-4517-9AF2-B40E052688A2}">
  <sheetPr/>
  <sheetViews>
    <sheetView zoomScale="9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1400" cy="6273800"/>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1400" cy="6273800"/>
    <xdr:graphicFrame macro="">
      <xdr:nvGraphicFramePr>
        <xdr:cNvPr id="2" name="Grafiek 1">
          <a:extLst>
            <a:ext uri="{FF2B5EF4-FFF2-40B4-BE49-F238E27FC236}">
              <a16:creationId xmlns:a16="http://schemas.microsoft.com/office/drawing/2014/main" id="{520219B6-4784-460A-A380-3CF20B70B7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3:O28"/>
  <sheetViews>
    <sheetView tabSelected="1" zoomScale="115" zoomScaleNormal="115" workbookViewId="0">
      <selection activeCell="A5" sqref="A5"/>
    </sheetView>
  </sheetViews>
  <sheetFormatPr defaultRowHeight="14.4" x14ac:dyDescent="0.3"/>
  <sheetData>
    <row r="3" spans="1:15" ht="23.4" x14ac:dyDescent="0.45">
      <c r="A3" s="53" t="s">
        <v>21</v>
      </c>
      <c r="B3" s="53"/>
      <c r="C3" s="53"/>
      <c r="D3" s="53"/>
      <c r="E3" s="53"/>
      <c r="F3" s="53"/>
      <c r="G3" s="53"/>
      <c r="H3" s="53"/>
      <c r="I3" s="53"/>
      <c r="J3" s="53"/>
      <c r="K3" s="53"/>
    </row>
    <row r="5" spans="1:15" ht="15.6" x14ac:dyDescent="0.3">
      <c r="A5" s="62" t="s">
        <v>26</v>
      </c>
    </row>
    <row r="7" spans="1:15" x14ac:dyDescent="0.3">
      <c r="A7" s="20" t="s">
        <v>18</v>
      </c>
    </row>
    <row r="10" spans="1:15" x14ac:dyDescent="0.3">
      <c r="A10" s="4" t="s">
        <v>10</v>
      </c>
    </row>
    <row r="11" spans="1:15" ht="14.4" customHeight="1" x14ac:dyDescent="0.3">
      <c r="A11" s="55" t="s">
        <v>19</v>
      </c>
      <c r="B11" s="56"/>
      <c r="C11" s="56"/>
      <c r="D11" s="56"/>
      <c r="E11" s="56"/>
      <c r="F11" s="56"/>
      <c r="G11" s="56"/>
      <c r="H11" s="56"/>
      <c r="I11" s="56"/>
      <c r="J11" s="56"/>
      <c r="K11" s="56"/>
      <c r="L11" s="56"/>
      <c r="M11" s="56"/>
      <c r="N11" s="56"/>
      <c r="O11" s="56"/>
    </row>
    <row r="12" spans="1:15" x14ac:dyDescent="0.3">
      <c r="A12" s="56"/>
      <c r="B12" s="56"/>
      <c r="C12" s="56"/>
      <c r="D12" s="56"/>
      <c r="E12" s="56"/>
      <c r="F12" s="56"/>
      <c r="G12" s="56"/>
      <c r="H12" s="56"/>
      <c r="I12" s="56"/>
      <c r="J12" s="56"/>
      <c r="K12" s="56"/>
      <c r="L12" s="56"/>
      <c r="M12" s="56"/>
      <c r="N12" s="56"/>
      <c r="O12" s="56"/>
    </row>
    <row r="13" spans="1:15" x14ac:dyDescent="0.3">
      <c r="A13" s="56"/>
      <c r="B13" s="56"/>
      <c r="C13" s="56"/>
      <c r="D13" s="56"/>
      <c r="E13" s="56"/>
      <c r="F13" s="56"/>
      <c r="G13" s="56"/>
      <c r="H13" s="56"/>
      <c r="I13" s="56"/>
      <c r="J13" s="56"/>
      <c r="K13" s="56"/>
      <c r="L13" s="56"/>
      <c r="M13" s="56"/>
      <c r="N13" s="56"/>
      <c r="O13" s="56"/>
    </row>
    <row r="14" spans="1:15" x14ac:dyDescent="0.3">
      <c r="A14" s="56" t="s">
        <v>9</v>
      </c>
      <c r="B14" s="56"/>
      <c r="C14" s="56"/>
      <c r="D14" s="56"/>
      <c r="E14" s="56"/>
      <c r="F14" s="56"/>
      <c r="G14" s="56"/>
      <c r="H14" s="56"/>
      <c r="I14" s="56"/>
      <c r="J14" s="56"/>
      <c r="K14" s="56"/>
      <c r="L14" s="56"/>
      <c r="M14" s="56"/>
      <c r="N14" s="56"/>
      <c r="O14" s="56"/>
    </row>
    <row r="15" spans="1:15" ht="14.4" customHeight="1" x14ac:dyDescent="0.3">
      <c r="A15" s="19"/>
      <c r="B15" s="57" t="s">
        <v>11</v>
      </c>
      <c r="C15" s="57"/>
      <c r="D15" s="57"/>
      <c r="E15" s="57"/>
      <c r="F15" s="57"/>
      <c r="G15" s="57"/>
      <c r="H15" s="57"/>
      <c r="I15" s="57"/>
      <c r="J15" s="57"/>
      <c r="K15" s="57"/>
      <c r="L15" s="57"/>
      <c r="M15" s="57"/>
      <c r="N15" s="57"/>
      <c r="O15" s="57"/>
    </row>
    <row r="16" spans="1:15" x14ac:dyDescent="0.3">
      <c r="A16" s="19"/>
      <c r="B16" s="57"/>
      <c r="C16" s="57"/>
      <c r="D16" s="57"/>
      <c r="E16" s="57"/>
      <c r="F16" s="57"/>
      <c r="G16" s="57"/>
      <c r="H16" s="57"/>
      <c r="I16" s="57"/>
      <c r="J16" s="57"/>
      <c r="K16" s="57"/>
      <c r="L16" s="57"/>
      <c r="M16" s="57"/>
      <c r="N16" s="57"/>
      <c r="O16" s="57"/>
    </row>
    <row r="17" spans="1:15" x14ac:dyDescent="0.3">
      <c r="A17" s="19"/>
      <c r="B17" s="19"/>
      <c r="C17" s="58" t="s">
        <v>12</v>
      </c>
      <c r="D17" s="58"/>
      <c r="E17" s="58"/>
      <c r="F17" s="58"/>
      <c r="G17" s="58"/>
      <c r="H17" s="58"/>
      <c r="I17" s="58"/>
      <c r="J17" s="58"/>
      <c r="K17" s="58"/>
      <c r="L17" s="58"/>
      <c r="M17" s="58"/>
      <c r="N17" s="58"/>
      <c r="O17" s="58"/>
    </row>
    <row r="18" spans="1:15" x14ac:dyDescent="0.3">
      <c r="A18" s="19"/>
      <c r="B18" s="19"/>
      <c r="C18" s="58" t="s">
        <v>13</v>
      </c>
      <c r="D18" s="58"/>
      <c r="E18" s="58"/>
      <c r="F18" s="58"/>
      <c r="G18" s="58"/>
      <c r="H18" s="58"/>
      <c r="I18" s="58"/>
      <c r="J18" s="58"/>
      <c r="K18" s="58"/>
      <c r="L18" s="58"/>
      <c r="M18" s="58"/>
      <c r="N18" s="58"/>
      <c r="O18" s="58"/>
    </row>
    <row r="19" spans="1:15" ht="14.4" customHeight="1" x14ac:dyDescent="0.3">
      <c r="A19" s="19"/>
      <c r="B19" s="19"/>
      <c r="C19" s="58" t="s">
        <v>14</v>
      </c>
      <c r="D19" s="58"/>
      <c r="E19" s="58"/>
      <c r="F19" s="58"/>
      <c r="G19" s="58"/>
      <c r="H19" s="58"/>
      <c r="I19" s="58"/>
      <c r="J19" s="58"/>
      <c r="K19" s="58"/>
      <c r="L19" s="58"/>
      <c r="M19" s="58"/>
      <c r="N19" s="58"/>
      <c r="O19" s="58"/>
    </row>
    <row r="20" spans="1:15" x14ac:dyDescent="0.3">
      <c r="A20" s="19"/>
      <c r="B20" s="19"/>
      <c r="C20" s="58"/>
      <c r="D20" s="58"/>
      <c r="E20" s="58"/>
      <c r="F20" s="58"/>
      <c r="G20" s="58"/>
      <c r="H20" s="58"/>
      <c r="I20" s="58"/>
      <c r="J20" s="58"/>
      <c r="K20" s="58"/>
      <c r="L20" s="58"/>
      <c r="M20" s="58"/>
      <c r="N20" s="58"/>
      <c r="O20" s="58"/>
    </row>
    <row r="21" spans="1:15" x14ac:dyDescent="0.3">
      <c r="A21" s="19"/>
      <c r="B21" s="19"/>
      <c r="C21" s="58" t="s">
        <v>15</v>
      </c>
      <c r="D21" s="58"/>
      <c r="E21" s="58"/>
      <c r="F21" s="58"/>
      <c r="G21" s="58"/>
      <c r="H21" s="58"/>
      <c r="I21" s="58"/>
      <c r="J21" s="58"/>
      <c r="K21" s="58"/>
      <c r="L21" s="58"/>
      <c r="M21" s="58"/>
      <c r="N21" s="58"/>
      <c r="O21" s="58"/>
    </row>
    <row r="22" spans="1:15" ht="14.4" customHeight="1" x14ac:dyDescent="0.3">
      <c r="A22" s="19"/>
      <c r="B22" s="57" t="s">
        <v>16</v>
      </c>
      <c r="C22" s="57"/>
      <c r="D22" s="57"/>
      <c r="E22" s="57"/>
      <c r="F22" s="57"/>
      <c r="G22" s="57"/>
      <c r="H22" s="57"/>
      <c r="I22" s="57"/>
      <c r="J22" s="57"/>
      <c r="K22" s="57"/>
      <c r="L22" s="57"/>
      <c r="M22" s="57"/>
      <c r="N22" s="57"/>
      <c r="O22" s="57"/>
    </row>
    <row r="23" spans="1:15" x14ac:dyDescent="0.3">
      <c r="B23" s="57"/>
      <c r="C23" s="57"/>
      <c r="D23" s="57"/>
      <c r="E23" s="57"/>
      <c r="F23" s="57"/>
      <c r="G23" s="57"/>
      <c r="H23" s="57"/>
      <c r="I23" s="57"/>
      <c r="J23" s="57"/>
      <c r="K23" s="57"/>
      <c r="L23" s="57"/>
      <c r="M23" s="57"/>
      <c r="N23" s="57"/>
      <c r="O23" s="57"/>
    </row>
    <row r="24" spans="1:15" x14ac:dyDescent="0.3">
      <c r="B24" s="57"/>
      <c r="C24" s="57"/>
      <c r="D24" s="57"/>
      <c r="E24" s="57"/>
      <c r="F24" s="57"/>
      <c r="G24" s="57"/>
      <c r="H24" s="57"/>
      <c r="I24" s="57"/>
      <c r="J24" s="57"/>
      <c r="K24" s="57"/>
      <c r="L24" s="57"/>
      <c r="M24" s="57"/>
      <c r="N24" s="57"/>
      <c r="O24" s="57"/>
    </row>
    <row r="25" spans="1:15" x14ac:dyDescent="0.3">
      <c r="B25" s="57"/>
      <c r="C25" s="57"/>
      <c r="D25" s="57"/>
      <c r="E25" s="57"/>
      <c r="F25" s="57"/>
      <c r="G25" s="57"/>
      <c r="H25" s="57"/>
      <c r="I25" s="57"/>
      <c r="J25" s="57"/>
      <c r="K25" s="57"/>
      <c r="L25" s="57"/>
      <c r="M25" s="57"/>
      <c r="N25" s="57"/>
      <c r="O25" s="57"/>
    </row>
    <row r="27" spans="1:15" x14ac:dyDescent="0.3">
      <c r="A27" s="54" t="s">
        <v>20</v>
      </c>
      <c r="B27" s="54"/>
      <c r="C27" s="54"/>
      <c r="D27" s="54"/>
      <c r="E27" s="54"/>
      <c r="F27" s="54"/>
      <c r="G27" s="54"/>
      <c r="H27" s="54"/>
      <c r="I27" s="54"/>
      <c r="J27" s="54"/>
      <c r="K27" s="54"/>
      <c r="L27" s="54"/>
      <c r="M27" s="54"/>
      <c r="N27" s="54"/>
      <c r="O27" s="54"/>
    </row>
    <row r="28" spans="1:15" x14ac:dyDescent="0.3">
      <c r="A28" s="54"/>
      <c r="B28" s="54"/>
      <c r="C28" s="54"/>
      <c r="D28" s="54"/>
      <c r="E28" s="54"/>
      <c r="F28" s="54"/>
      <c r="G28" s="54"/>
      <c r="H28" s="54"/>
      <c r="I28" s="54"/>
      <c r="J28" s="54"/>
      <c r="K28" s="54"/>
      <c r="L28" s="54"/>
      <c r="M28" s="54"/>
      <c r="N28" s="54"/>
      <c r="O28" s="54"/>
    </row>
  </sheetData>
  <mergeCells count="10">
    <mergeCell ref="A3:K3"/>
    <mergeCell ref="A27:O28"/>
    <mergeCell ref="A11:O13"/>
    <mergeCell ref="B15:O16"/>
    <mergeCell ref="C19:O20"/>
    <mergeCell ref="B22:O25"/>
    <mergeCell ref="A14:O14"/>
    <mergeCell ref="C21:O21"/>
    <mergeCell ref="C18:O18"/>
    <mergeCell ref="C17:O17"/>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3:Q90"/>
  <sheetViews>
    <sheetView topLeftCell="A64" zoomScaleNormal="100" workbookViewId="0">
      <selection activeCell="A89" sqref="A89"/>
    </sheetView>
  </sheetViews>
  <sheetFormatPr defaultRowHeight="14.4" x14ac:dyDescent="0.3"/>
  <cols>
    <col min="1" max="1" width="26.5546875" bestFit="1" customWidth="1"/>
    <col min="2" max="12" width="9.6640625" customWidth="1"/>
  </cols>
  <sheetData>
    <row r="3" spans="1:12" x14ac:dyDescent="0.3">
      <c r="A3" s="4" t="s">
        <v>22</v>
      </c>
    </row>
    <row r="4" spans="1:12" x14ac:dyDescent="0.3">
      <c r="A4" s="4" t="s">
        <v>8</v>
      </c>
    </row>
    <row r="5" spans="1:12" ht="15" thickBot="1" x14ac:dyDescent="0.35"/>
    <row r="6" spans="1:12" ht="15" thickBot="1" x14ac:dyDescent="0.35">
      <c r="A6" s="15"/>
      <c r="B6" s="12">
        <v>41883</v>
      </c>
      <c r="C6" s="10">
        <v>41913</v>
      </c>
      <c r="D6" s="10">
        <v>41944</v>
      </c>
      <c r="E6" s="10">
        <v>41974</v>
      </c>
      <c r="F6" s="10">
        <v>42005</v>
      </c>
      <c r="G6" s="10">
        <v>42036</v>
      </c>
      <c r="H6" s="10">
        <v>42064</v>
      </c>
      <c r="I6" s="10">
        <v>42095</v>
      </c>
      <c r="J6" s="10">
        <v>42125</v>
      </c>
      <c r="K6" s="10">
        <v>42156</v>
      </c>
      <c r="L6" s="11">
        <v>42186</v>
      </c>
    </row>
    <row r="7" spans="1:12" x14ac:dyDescent="0.3">
      <c r="A7" s="16" t="s">
        <v>0</v>
      </c>
      <c r="B7" s="13">
        <v>588</v>
      </c>
      <c r="C7" s="9">
        <v>739</v>
      </c>
      <c r="D7" s="9">
        <v>787</v>
      </c>
      <c r="E7" s="9">
        <v>864</v>
      </c>
      <c r="F7" s="9">
        <v>878</v>
      </c>
      <c r="G7" s="9">
        <v>957</v>
      </c>
      <c r="H7" s="9">
        <v>984</v>
      </c>
      <c r="I7" s="9">
        <v>1033</v>
      </c>
      <c r="J7" s="9">
        <v>1069</v>
      </c>
      <c r="K7" s="9">
        <v>1094</v>
      </c>
      <c r="L7" s="3">
        <v>1094</v>
      </c>
    </row>
    <row r="8" spans="1:12" x14ac:dyDescent="0.3">
      <c r="A8" s="6" t="s">
        <v>1</v>
      </c>
      <c r="B8" s="14">
        <v>93</v>
      </c>
      <c r="C8" s="8">
        <v>166</v>
      </c>
      <c r="D8" s="8">
        <v>177</v>
      </c>
      <c r="E8" s="8">
        <v>177</v>
      </c>
      <c r="F8" s="8">
        <v>182</v>
      </c>
      <c r="G8" s="8">
        <v>207</v>
      </c>
      <c r="H8" s="8">
        <v>207</v>
      </c>
      <c r="I8" s="8">
        <v>228</v>
      </c>
      <c r="J8" s="8">
        <v>242</v>
      </c>
      <c r="K8" s="8">
        <v>254</v>
      </c>
      <c r="L8" s="2">
        <v>261</v>
      </c>
    </row>
    <row r="9" spans="1:12" x14ac:dyDescent="0.3">
      <c r="A9" s="6" t="s">
        <v>2</v>
      </c>
      <c r="B9" s="14">
        <v>246</v>
      </c>
      <c r="C9" s="8">
        <v>340</v>
      </c>
      <c r="D9" s="8">
        <v>368</v>
      </c>
      <c r="E9" s="8">
        <v>425</v>
      </c>
      <c r="F9" s="8">
        <v>442</v>
      </c>
      <c r="G9" s="8">
        <v>481</v>
      </c>
      <c r="H9" s="8">
        <v>500</v>
      </c>
      <c r="I9" s="8">
        <v>525</v>
      </c>
      <c r="J9" s="8">
        <v>545</v>
      </c>
      <c r="K9" s="8">
        <v>554</v>
      </c>
      <c r="L9" s="2">
        <v>560</v>
      </c>
    </row>
    <row r="10" spans="1:12" x14ac:dyDescent="0.3">
      <c r="A10" s="6" t="s">
        <v>3</v>
      </c>
      <c r="B10" s="14">
        <v>45</v>
      </c>
      <c r="C10" s="8">
        <v>85</v>
      </c>
      <c r="D10" s="8">
        <v>105</v>
      </c>
      <c r="E10" s="8">
        <v>129</v>
      </c>
      <c r="F10" s="8">
        <v>129</v>
      </c>
      <c r="G10" s="8">
        <v>151</v>
      </c>
      <c r="H10" s="8">
        <v>166</v>
      </c>
      <c r="I10" s="8">
        <v>171</v>
      </c>
      <c r="J10" s="8">
        <v>171</v>
      </c>
      <c r="K10" s="8">
        <v>171</v>
      </c>
      <c r="L10" s="2">
        <v>171</v>
      </c>
    </row>
    <row r="11" spans="1:12" x14ac:dyDescent="0.3">
      <c r="A11" s="6" t="s">
        <v>5</v>
      </c>
      <c r="B11" s="14">
        <v>27</v>
      </c>
      <c r="C11" s="8">
        <v>71</v>
      </c>
      <c r="D11" s="8">
        <v>71</v>
      </c>
      <c r="E11" s="8">
        <v>80</v>
      </c>
      <c r="F11" s="8">
        <v>86</v>
      </c>
      <c r="G11" s="8">
        <v>99</v>
      </c>
      <c r="H11" s="8">
        <v>99</v>
      </c>
      <c r="I11" s="8">
        <v>99</v>
      </c>
      <c r="J11" s="8">
        <v>104</v>
      </c>
      <c r="K11" s="8">
        <v>104</v>
      </c>
      <c r="L11" s="2">
        <v>104</v>
      </c>
    </row>
    <row r="12" spans="1:12" x14ac:dyDescent="0.3">
      <c r="A12" s="6" t="s">
        <v>4</v>
      </c>
      <c r="B12" s="14">
        <v>115</v>
      </c>
      <c r="C12" s="8">
        <v>123</v>
      </c>
      <c r="D12" s="8">
        <v>123</v>
      </c>
      <c r="E12" s="8">
        <v>141</v>
      </c>
      <c r="F12" s="8">
        <v>147</v>
      </c>
      <c r="G12" s="8">
        <v>157</v>
      </c>
      <c r="H12" s="8">
        <v>166</v>
      </c>
      <c r="I12" s="8">
        <v>170</v>
      </c>
      <c r="J12" s="8">
        <v>170</v>
      </c>
      <c r="K12" s="8">
        <v>178</v>
      </c>
      <c r="L12" s="2">
        <v>178</v>
      </c>
    </row>
    <row r="13" spans="1:12" ht="15" thickBot="1" x14ac:dyDescent="0.35">
      <c r="A13" s="17"/>
      <c r="B13" s="25">
        <v>1114</v>
      </c>
      <c r="C13" s="26">
        <v>1524</v>
      </c>
      <c r="D13" s="26">
        <v>1631</v>
      </c>
      <c r="E13" s="26">
        <v>1816</v>
      </c>
      <c r="F13" s="26">
        <v>1864</v>
      </c>
      <c r="G13" s="26">
        <v>2052</v>
      </c>
      <c r="H13" s="26">
        <v>2122</v>
      </c>
      <c r="I13" s="26">
        <v>2226</v>
      </c>
      <c r="J13" s="26">
        <v>2301</v>
      </c>
      <c r="K13" s="26">
        <v>2355</v>
      </c>
      <c r="L13" s="27">
        <v>2368</v>
      </c>
    </row>
    <row r="14" spans="1:12" ht="15" thickBot="1" x14ac:dyDescent="0.35">
      <c r="A14" s="15"/>
      <c r="B14" s="12">
        <v>42248</v>
      </c>
      <c r="C14" s="10">
        <v>42278</v>
      </c>
      <c r="D14" s="10">
        <v>42309</v>
      </c>
      <c r="E14" s="10">
        <v>42339</v>
      </c>
      <c r="F14" s="10">
        <v>42370</v>
      </c>
      <c r="G14" s="10">
        <v>42401</v>
      </c>
      <c r="H14" s="10">
        <v>42430</v>
      </c>
      <c r="I14" s="10">
        <v>42461</v>
      </c>
      <c r="J14" s="10">
        <v>42491</v>
      </c>
      <c r="K14" s="10">
        <v>42522</v>
      </c>
      <c r="L14" s="11">
        <v>42552</v>
      </c>
    </row>
    <row r="15" spans="1:12" x14ac:dyDescent="0.3">
      <c r="A15" s="16" t="s">
        <v>0</v>
      </c>
      <c r="B15" s="22">
        <v>641</v>
      </c>
      <c r="C15" s="23">
        <v>848</v>
      </c>
      <c r="D15" s="23">
        <v>958</v>
      </c>
      <c r="E15" s="23">
        <v>1108</v>
      </c>
      <c r="F15" s="23">
        <v>1196</v>
      </c>
      <c r="G15" s="23">
        <v>1321</v>
      </c>
      <c r="H15" s="23">
        <v>1395</v>
      </c>
      <c r="I15" s="23">
        <v>1412</v>
      </c>
      <c r="J15" s="23">
        <v>1487</v>
      </c>
      <c r="K15" s="23">
        <v>1509</v>
      </c>
      <c r="L15" s="18">
        <v>1514</v>
      </c>
    </row>
    <row r="16" spans="1:12" x14ac:dyDescent="0.3">
      <c r="A16" s="6" t="s">
        <v>1</v>
      </c>
      <c r="B16" s="24">
        <v>237</v>
      </c>
      <c r="C16" s="8">
        <v>309</v>
      </c>
      <c r="D16" s="8">
        <v>361</v>
      </c>
      <c r="E16" s="8">
        <v>522</v>
      </c>
      <c r="F16" s="8">
        <v>550</v>
      </c>
      <c r="G16" s="8">
        <v>592</v>
      </c>
      <c r="H16" s="8">
        <v>613</v>
      </c>
      <c r="I16" s="8">
        <v>651</v>
      </c>
      <c r="J16" s="8">
        <v>660</v>
      </c>
      <c r="K16" s="8">
        <v>671</v>
      </c>
      <c r="L16" s="2">
        <v>671</v>
      </c>
    </row>
    <row r="17" spans="1:12" x14ac:dyDescent="0.3">
      <c r="A17" s="6" t="s">
        <v>2</v>
      </c>
      <c r="B17" s="24">
        <v>297</v>
      </c>
      <c r="C17" s="8">
        <v>419</v>
      </c>
      <c r="D17" s="8">
        <v>473</v>
      </c>
      <c r="E17" s="8">
        <v>512</v>
      </c>
      <c r="F17" s="8">
        <v>542</v>
      </c>
      <c r="G17" s="8">
        <v>654</v>
      </c>
      <c r="H17" s="8">
        <v>670</v>
      </c>
      <c r="I17" s="8">
        <v>696</v>
      </c>
      <c r="J17" s="8">
        <v>762</v>
      </c>
      <c r="K17" s="8">
        <v>806</v>
      </c>
      <c r="L17" s="2">
        <v>824</v>
      </c>
    </row>
    <row r="18" spans="1:12" x14ac:dyDescent="0.3">
      <c r="A18" s="6" t="s">
        <v>3</v>
      </c>
      <c r="B18" s="24">
        <v>101</v>
      </c>
      <c r="C18" s="8">
        <v>179</v>
      </c>
      <c r="D18" s="8">
        <v>262</v>
      </c>
      <c r="E18" s="8">
        <v>348</v>
      </c>
      <c r="F18" s="8">
        <v>376</v>
      </c>
      <c r="G18" s="8">
        <v>446</v>
      </c>
      <c r="H18" s="8">
        <v>479</v>
      </c>
      <c r="I18" s="8">
        <v>479</v>
      </c>
      <c r="J18" s="8">
        <v>490</v>
      </c>
      <c r="K18" s="8">
        <v>497</v>
      </c>
      <c r="L18" s="2">
        <v>509</v>
      </c>
    </row>
    <row r="19" spans="1:12" x14ac:dyDescent="0.3">
      <c r="A19" s="6" t="s">
        <v>5</v>
      </c>
      <c r="B19" s="24">
        <v>92</v>
      </c>
      <c r="C19" s="8">
        <v>115</v>
      </c>
      <c r="D19" s="8">
        <v>115</v>
      </c>
      <c r="E19" s="8">
        <v>126</v>
      </c>
      <c r="F19" s="8">
        <v>126</v>
      </c>
      <c r="G19" s="8">
        <v>136</v>
      </c>
      <c r="H19" s="8">
        <v>149</v>
      </c>
      <c r="I19" s="8">
        <v>161</v>
      </c>
      <c r="J19" s="8">
        <v>166</v>
      </c>
      <c r="K19" s="8">
        <v>173</v>
      </c>
      <c r="L19" s="2">
        <v>173</v>
      </c>
    </row>
    <row r="20" spans="1:12" x14ac:dyDescent="0.3">
      <c r="A20" s="6" t="s">
        <v>4</v>
      </c>
      <c r="B20" s="24">
        <v>131</v>
      </c>
      <c r="C20" s="8">
        <v>164</v>
      </c>
      <c r="D20" s="8">
        <v>172</v>
      </c>
      <c r="E20" s="8">
        <v>191</v>
      </c>
      <c r="F20" s="8">
        <v>268</v>
      </c>
      <c r="G20" s="8">
        <v>347</v>
      </c>
      <c r="H20" s="8">
        <v>357</v>
      </c>
      <c r="I20" s="8">
        <v>388</v>
      </c>
      <c r="J20" s="8">
        <v>409</v>
      </c>
      <c r="K20" s="8">
        <v>416</v>
      </c>
      <c r="L20" s="2">
        <v>420</v>
      </c>
    </row>
    <row r="21" spans="1:12" ht="15" thickBot="1" x14ac:dyDescent="0.35">
      <c r="A21" s="7"/>
      <c r="B21" s="28">
        <v>1499</v>
      </c>
      <c r="C21" s="29">
        <v>2034</v>
      </c>
      <c r="D21" s="29">
        <v>2341</v>
      </c>
      <c r="E21" s="29">
        <v>2807</v>
      </c>
      <c r="F21" s="29">
        <v>3058</v>
      </c>
      <c r="G21" s="29">
        <v>3496</v>
      </c>
      <c r="H21" s="29">
        <v>3663</v>
      </c>
      <c r="I21" s="29">
        <v>3787</v>
      </c>
      <c r="J21" s="29">
        <v>3974</v>
      </c>
      <c r="K21" s="29">
        <v>4072</v>
      </c>
      <c r="L21" s="30">
        <v>4111</v>
      </c>
    </row>
    <row r="22" spans="1:12" ht="15" thickBot="1" x14ac:dyDescent="0.35">
      <c r="A22" s="15"/>
      <c r="B22" s="12">
        <v>42614</v>
      </c>
      <c r="C22" s="10">
        <v>42644</v>
      </c>
      <c r="D22" s="10">
        <v>42675</v>
      </c>
      <c r="E22" s="10">
        <v>42705</v>
      </c>
      <c r="F22" s="10">
        <v>42736</v>
      </c>
      <c r="G22" s="10">
        <v>42767</v>
      </c>
      <c r="H22" s="10">
        <v>42795</v>
      </c>
      <c r="I22" s="10">
        <v>42826</v>
      </c>
      <c r="J22" s="10">
        <v>42856</v>
      </c>
      <c r="K22" s="10">
        <v>42887</v>
      </c>
      <c r="L22" s="11">
        <v>42917</v>
      </c>
    </row>
    <row r="23" spans="1:12" x14ac:dyDescent="0.3">
      <c r="A23" s="16" t="s">
        <v>0</v>
      </c>
      <c r="B23" s="13">
        <v>728</v>
      </c>
      <c r="C23" s="9">
        <v>1057</v>
      </c>
      <c r="D23" s="9">
        <v>1208</v>
      </c>
      <c r="E23" s="9">
        <v>1338</v>
      </c>
      <c r="F23" s="9">
        <v>1399</v>
      </c>
      <c r="G23" s="9">
        <v>1493</v>
      </c>
      <c r="H23" s="9">
        <v>1580</v>
      </c>
      <c r="I23" s="9">
        <v>1654</v>
      </c>
      <c r="J23" s="9">
        <v>1685</v>
      </c>
      <c r="K23" s="9">
        <v>1739</v>
      </c>
      <c r="L23" s="3">
        <v>1744</v>
      </c>
    </row>
    <row r="24" spans="1:12" x14ac:dyDescent="0.3">
      <c r="A24" s="6" t="s">
        <v>1</v>
      </c>
      <c r="B24" s="14">
        <v>347</v>
      </c>
      <c r="C24" s="8">
        <v>422</v>
      </c>
      <c r="D24" s="8">
        <v>476</v>
      </c>
      <c r="E24" s="8">
        <v>512</v>
      </c>
      <c r="F24" s="8">
        <v>537</v>
      </c>
      <c r="G24" s="8">
        <v>583</v>
      </c>
      <c r="H24" s="8">
        <v>595</v>
      </c>
      <c r="I24" s="8">
        <v>628</v>
      </c>
      <c r="J24" s="8">
        <v>651</v>
      </c>
      <c r="K24" s="8">
        <v>692</v>
      </c>
      <c r="L24" s="2">
        <v>692</v>
      </c>
    </row>
    <row r="25" spans="1:12" x14ac:dyDescent="0.3">
      <c r="A25" s="6" t="s">
        <v>2</v>
      </c>
      <c r="B25" s="14">
        <v>542</v>
      </c>
      <c r="C25" s="8">
        <v>650</v>
      </c>
      <c r="D25" s="8">
        <v>709</v>
      </c>
      <c r="E25" s="8">
        <v>769</v>
      </c>
      <c r="F25" s="8">
        <v>814</v>
      </c>
      <c r="G25" s="8">
        <v>882</v>
      </c>
      <c r="H25" s="8">
        <v>894</v>
      </c>
      <c r="I25" s="8">
        <v>906</v>
      </c>
      <c r="J25" s="8">
        <v>935</v>
      </c>
      <c r="K25" s="8">
        <v>956</v>
      </c>
      <c r="L25" s="2">
        <v>956</v>
      </c>
    </row>
    <row r="26" spans="1:12" x14ac:dyDescent="0.3">
      <c r="A26" s="6" t="s">
        <v>3</v>
      </c>
      <c r="B26" s="14">
        <v>259</v>
      </c>
      <c r="C26" s="8">
        <v>295</v>
      </c>
      <c r="D26" s="8">
        <v>322</v>
      </c>
      <c r="E26" s="8">
        <v>342</v>
      </c>
      <c r="F26" s="8">
        <v>355</v>
      </c>
      <c r="G26" s="8">
        <v>361</v>
      </c>
      <c r="H26" s="8">
        <v>367</v>
      </c>
      <c r="I26" s="8">
        <v>377</v>
      </c>
      <c r="J26" s="8">
        <v>377</v>
      </c>
      <c r="K26" s="8">
        <v>383</v>
      </c>
      <c r="L26" s="2">
        <v>415</v>
      </c>
    </row>
    <row r="27" spans="1:12" x14ac:dyDescent="0.3">
      <c r="A27" s="6" t="s">
        <v>5</v>
      </c>
      <c r="B27" s="14">
        <v>90</v>
      </c>
      <c r="C27" s="8">
        <v>123</v>
      </c>
      <c r="D27" s="8">
        <v>123</v>
      </c>
      <c r="E27" s="8">
        <v>128</v>
      </c>
      <c r="F27" s="8">
        <v>128</v>
      </c>
      <c r="G27" s="8">
        <v>153</v>
      </c>
      <c r="H27" s="8">
        <v>158</v>
      </c>
      <c r="I27" s="8">
        <v>168</v>
      </c>
      <c r="J27" s="8">
        <v>178</v>
      </c>
      <c r="K27" s="8">
        <v>188</v>
      </c>
      <c r="L27" s="2">
        <v>188</v>
      </c>
    </row>
    <row r="28" spans="1:12" x14ac:dyDescent="0.3">
      <c r="A28" s="6" t="s">
        <v>4</v>
      </c>
      <c r="B28" s="14">
        <v>207</v>
      </c>
      <c r="C28" s="8">
        <v>323</v>
      </c>
      <c r="D28" s="8">
        <v>341</v>
      </c>
      <c r="E28" s="8">
        <v>363</v>
      </c>
      <c r="F28" s="8">
        <v>372</v>
      </c>
      <c r="G28" s="8">
        <v>390</v>
      </c>
      <c r="H28" s="8">
        <v>390</v>
      </c>
      <c r="I28" s="8">
        <v>410</v>
      </c>
      <c r="J28" s="8">
        <v>410</v>
      </c>
      <c r="K28" s="8">
        <v>420</v>
      </c>
      <c r="L28" s="2">
        <v>420</v>
      </c>
    </row>
    <row r="29" spans="1:12" ht="15" thickBot="1" x14ac:dyDescent="0.35">
      <c r="A29" s="7"/>
      <c r="B29" s="29">
        <f t="shared" ref="B29:H29" si="0">SUM(B23:B28)</f>
        <v>2173</v>
      </c>
      <c r="C29" s="31">
        <f t="shared" si="0"/>
        <v>2870</v>
      </c>
      <c r="D29" s="31">
        <f t="shared" si="0"/>
        <v>3179</v>
      </c>
      <c r="E29" s="31">
        <f t="shared" si="0"/>
        <v>3452</v>
      </c>
      <c r="F29" s="31">
        <f t="shared" si="0"/>
        <v>3605</v>
      </c>
      <c r="G29" s="31">
        <f t="shared" si="0"/>
        <v>3862</v>
      </c>
      <c r="H29" s="31">
        <f t="shared" si="0"/>
        <v>3984</v>
      </c>
      <c r="I29" s="31">
        <f>SUM(I23:I28)</f>
        <v>4143</v>
      </c>
      <c r="J29" s="31">
        <f>SUM(J23:J28)</f>
        <v>4236</v>
      </c>
      <c r="K29" s="31">
        <f>SUM(K23:K28)</f>
        <v>4378</v>
      </c>
      <c r="L29" s="32">
        <f>SUM(L23:L28)</f>
        <v>4415</v>
      </c>
    </row>
    <row r="30" spans="1:12" ht="15" thickBot="1" x14ac:dyDescent="0.35">
      <c r="A30" s="15"/>
      <c r="B30" s="12">
        <v>42979</v>
      </c>
      <c r="C30" s="10">
        <v>43009</v>
      </c>
      <c r="D30" s="10">
        <v>43040</v>
      </c>
      <c r="E30" s="10">
        <v>43070</v>
      </c>
      <c r="F30" s="10">
        <v>43101</v>
      </c>
      <c r="G30" s="10">
        <v>43132</v>
      </c>
      <c r="H30" s="10">
        <v>43160</v>
      </c>
      <c r="I30" s="10">
        <v>43191</v>
      </c>
      <c r="J30" s="10">
        <v>43221</v>
      </c>
      <c r="K30" s="10">
        <v>43252</v>
      </c>
      <c r="L30" s="11">
        <v>43282</v>
      </c>
    </row>
    <row r="31" spans="1:12" x14ac:dyDescent="0.3">
      <c r="A31" s="16" t="s">
        <v>0</v>
      </c>
      <c r="B31" s="22">
        <v>826</v>
      </c>
      <c r="C31" s="23">
        <v>1149</v>
      </c>
      <c r="D31" s="23">
        <v>1266</v>
      </c>
      <c r="E31" s="23">
        <v>1383</v>
      </c>
      <c r="F31" s="23">
        <v>1417</v>
      </c>
      <c r="G31" s="23">
        <v>1524</v>
      </c>
      <c r="H31" s="23">
        <v>1588</v>
      </c>
      <c r="I31" s="23">
        <v>1619</v>
      </c>
      <c r="J31" s="23">
        <v>1674</v>
      </c>
      <c r="K31" s="23">
        <v>1698</v>
      </c>
      <c r="L31" s="18">
        <v>1704</v>
      </c>
    </row>
    <row r="32" spans="1:12" x14ac:dyDescent="0.3">
      <c r="A32" s="6" t="s">
        <v>1</v>
      </c>
      <c r="B32" s="24">
        <v>398</v>
      </c>
      <c r="C32" s="8">
        <v>465</v>
      </c>
      <c r="D32" s="8">
        <v>503</v>
      </c>
      <c r="E32" s="8">
        <v>554</v>
      </c>
      <c r="F32" s="8">
        <v>565</v>
      </c>
      <c r="G32" s="8">
        <v>647</v>
      </c>
      <c r="H32" s="8">
        <v>661</v>
      </c>
      <c r="I32" s="8">
        <v>690</v>
      </c>
      <c r="J32" s="8">
        <v>737</v>
      </c>
      <c r="K32" s="8">
        <v>749</v>
      </c>
      <c r="L32" s="2">
        <v>749</v>
      </c>
    </row>
    <row r="33" spans="1:12" x14ac:dyDescent="0.3">
      <c r="A33" s="6" t="s">
        <v>2</v>
      </c>
      <c r="B33" s="24">
        <v>416</v>
      </c>
      <c r="C33" s="8">
        <v>525</v>
      </c>
      <c r="D33" s="8">
        <v>620</v>
      </c>
      <c r="E33" s="8">
        <v>661</v>
      </c>
      <c r="F33" s="8">
        <v>661</v>
      </c>
      <c r="G33" s="8">
        <v>758</v>
      </c>
      <c r="H33" s="8">
        <v>776</v>
      </c>
      <c r="I33" s="8">
        <v>807</v>
      </c>
      <c r="J33" s="8">
        <v>843</v>
      </c>
      <c r="K33" s="8">
        <v>866</v>
      </c>
      <c r="L33" s="2">
        <v>866</v>
      </c>
    </row>
    <row r="34" spans="1:12" x14ac:dyDescent="0.3">
      <c r="A34" s="6" t="s">
        <v>24</v>
      </c>
      <c r="B34" s="24">
        <v>1</v>
      </c>
      <c r="C34" s="8">
        <v>1</v>
      </c>
      <c r="D34" s="8">
        <v>1</v>
      </c>
      <c r="E34" s="8">
        <v>1</v>
      </c>
      <c r="F34" s="8">
        <v>1</v>
      </c>
      <c r="G34" s="8">
        <v>1</v>
      </c>
      <c r="H34" s="8">
        <v>1</v>
      </c>
      <c r="I34" s="8">
        <v>0</v>
      </c>
      <c r="J34" s="8">
        <v>0</v>
      </c>
      <c r="K34" s="8">
        <v>0</v>
      </c>
      <c r="L34" s="2">
        <v>0</v>
      </c>
    </row>
    <row r="35" spans="1:12" x14ac:dyDescent="0.3">
      <c r="A35" s="6" t="s">
        <v>3</v>
      </c>
      <c r="B35" s="24">
        <v>142</v>
      </c>
      <c r="C35" s="8">
        <v>266</v>
      </c>
      <c r="D35" s="8">
        <v>305</v>
      </c>
      <c r="E35" s="8">
        <v>313</v>
      </c>
      <c r="F35" s="8">
        <v>326</v>
      </c>
      <c r="G35" s="8">
        <v>354</v>
      </c>
      <c r="H35" s="8">
        <v>371</v>
      </c>
      <c r="I35" s="8">
        <v>379</v>
      </c>
      <c r="J35" s="8">
        <v>389</v>
      </c>
      <c r="K35" s="8">
        <v>389</v>
      </c>
      <c r="L35" s="2">
        <v>389</v>
      </c>
    </row>
    <row r="36" spans="1:12" x14ac:dyDescent="0.3">
      <c r="A36" s="6" t="s">
        <v>5</v>
      </c>
      <c r="B36" s="24">
        <v>57</v>
      </c>
      <c r="C36" s="8">
        <v>89</v>
      </c>
      <c r="D36" s="8">
        <v>107</v>
      </c>
      <c r="E36" s="8">
        <v>123</v>
      </c>
      <c r="F36" s="8">
        <v>123</v>
      </c>
      <c r="G36" s="8">
        <v>132</v>
      </c>
      <c r="H36" s="8">
        <v>132</v>
      </c>
      <c r="I36" s="8">
        <v>140</v>
      </c>
      <c r="J36" s="8">
        <v>140</v>
      </c>
      <c r="K36" s="8">
        <v>152</v>
      </c>
      <c r="L36" s="2">
        <v>152</v>
      </c>
    </row>
    <row r="37" spans="1:12" x14ac:dyDescent="0.3">
      <c r="A37" s="6" t="s">
        <v>4</v>
      </c>
      <c r="B37" s="24">
        <v>171</v>
      </c>
      <c r="C37" s="8">
        <v>250</v>
      </c>
      <c r="D37" s="8">
        <v>283</v>
      </c>
      <c r="E37" s="8">
        <v>300</v>
      </c>
      <c r="F37" s="8">
        <v>300</v>
      </c>
      <c r="G37" s="8">
        <v>329</v>
      </c>
      <c r="H37" s="8">
        <v>335</v>
      </c>
      <c r="I37" s="8">
        <v>347</v>
      </c>
      <c r="J37" s="8">
        <v>352</v>
      </c>
      <c r="K37" s="8">
        <v>357</v>
      </c>
      <c r="L37" s="2">
        <v>357</v>
      </c>
    </row>
    <row r="38" spans="1:12" ht="15" thickBot="1" x14ac:dyDescent="0.35">
      <c r="A38" s="7"/>
      <c r="B38" s="28">
        <f t="shared" ref="B38:L38" si="1">SUM(B31:B37)</f>
        <v>2011</v>
      </c>
      <c r="C38" s="31">
        <f t="shared" si="1"/>
        <v>2745</v>
      </c>
      <c r="D38" s="31">
        <f t="shared" si="1"/>
        <v>3085</v>
      </c>
      <c r="E38" s="31">
        <f t="shared" si="1"/>
        <v>3335</v>
      </c>
      <c r="F38" s="31">
        <f t="shared" si="1"/>
        <v>3393</v>
      </c>
      <c r="G38" s="31">
        <f t="shared" si="1"/>
        <v>3745</v>
      </c>
      <c r="H38" s="31">
        <f t="shared" si="1"/>
        <v>3864</v>
      </c>
      <c r="I38" s="31">
        <f t="shared" si="1"/>
        <v>3982</v>
      </c>
      <c r="J38" s="31">
        <f t="shared" si="1"/>
        <v>4135</v>
      </c>
      <c r="K38" s="31">
        <f t="shared" si="1"/>
        <v>4211</v>
      </c>
      <c r="L38" s="32">
        <f t="shared" si="1"/>
        <v>4217</v>
      </c>
    </row>
    <row r="39" spans="1:12" ht="15" thickBot="1" x14ac:dyDescent="0.35">
      <c r="A39" s="15"/>
      <c r="B39" s="12">
        <v>43344</v>
      </c>
      <c r="C39" s="10">
        <v>43374</v>
      </c>
      <c r="D39" s="10">
        <v>43405</v>
      </c>
      <c r="E39" s="10">
        <v>43435</v>
      </c>
      <c r="F39" s="10">
        <v>43466</v>
      </c>
      <c r="G39" s="10">
        <v>43497</v>
      </c>
      <c r="H39" s="10">
        <v>43525</v>
      </c>
      <c r="I39" s="10">
        <v>43556</v>
      </c>
      <c r="J39" s="10">
        <v>43586</v>
      </c>
      <c r="K39" s="10">
        <v>43617</v>
      </c>
      <c r="L39" s="11">
        <v>43647</v>
      </c>
    </row>
    <row r="40" spans="1:12" x14ac:dyDescent="0.3">
      <c r="A40" s="16" t="s">
        <v>0</v>
      </c>
      <c r="B40" s="13">
        <v>742</v>
      </c>
      <c r="C40" s="9">
        <v>1048</v>
      </c>
      <c r="D40" s="9">
        <v>1117</v>
      </c>
      <c r="E40" s="9">
        <v>1192</v>
      </c>
      <c r="F40" s="9">
        <v>1253</v>
      </c>
      <c r="G40" s="9">
        <v>1365</v>
      </c>
      <c r="H40" s="9">
        <v>1439</v>
      </c>
      <c r="I40" s="9">
        <v>1501</v>
      </c>
      <c r="J40" s="9">
        <v>1577</v>
      </c>
      <c r="K40" s="9">
        <v>1603</v>
      </c>
      <c r="L40" s="3">
        <v>1608</v>
      </c>
    </row>
    <row r="41" spans="1:12" x14ac:dyDescent="0.3">
      <c r="A41" s="6" t="s">
        <v>1</v>
      </c>
      <c r="B41" s="14">
        <v>399</v>
      </c>
      <c r="C41" s="8">
        <v>451</v>
      </c>
      <c r="D41" s="8">
        <v>500</v>
      </c>
      <c r="E41" s="8">
        <v>561</v>
      </c>
      <c r="F41" s="8">
        <v>573</v>
      </c>
      <c r="G41" s="8">
        <v>646</v>
      </c>
      <c r="H41" s="8">
        <v>663</v>
      </c>
      <c r="I41" s="8">
        <v>694</v>
      </c>
      <c r="J41" s="8">
        <v>714</v>
      </c>
      <c r="K41" s="8">
        <v>725</v>
      </c>
      <c r="L41" s="2">
        <v>736</v>
      </c>
    </row>
    <row r="42" spans="1:12" x14ac:dyDescent="0.3">
      <c r="A42" s="6" t="s">
        <v>2</v>
      </c>
      <c r="B42" s="14">
        <v>420</v>
      </c>
      <c r="C42" s="8">
        <v>555</v>
      </c>
      <c r="D42" s="8">
        <v>608</v>
      </c>
      <c r="E42" s="8">
        <v>699</v>
      </c>
      <c r="F42" s="8">
        <v>784</v>
      </c>
      <c r="G42" s="8">
        <v>842</v>
      </c>
      <c r="H42" s="8">
        <v>852</v>
      </c>
      <c r="I42" s="8">
        <v>924</v>
      </c>
      <c r="J42" s="8">
        <v>942</v>
      </c>
      <c r="K42" s="8">
        <v>960</v>
      </c>
      <c r="L42" s="2">
        <v>968</v>
      </c>
    </row>
    <row r="43" spans="1:12" x14ac:dyDescent="0.3">
      <c r="A43" s="6" t="s">
        <v>3</v>
      </c>
      <c r="B43" s="14">
        <v>189</v>
      </c>
      <c r="C43" s="8">
        <v>264</v>
      </c>
      <c r="D43" s="8">
        <v>317</v>
      </c>
      <c r="E43" s="8">
        <v>348</v>
      </c>
      <c r="F43" s="8">
        <v>365</v>
      </c>
      <c r="G43" s="8">
        <v>484</v>
      </c>
      <c r="H43" s="8">
        <v>501</v>
      </c>
      <c r="I43" s="8">
        <v>506</v>
      </c>
      <c r="J43" s="8">
        <v>518</v>
      </c>
      <c r="K43" s="8">
        <v>529</v>
      </c>
      <c r="L43" s="2">
        <v>529</v>
      </c>
    </row>
    <row r="44" spans="1:12" x14ac:dyDescent="0.3">
      <c r="A44" s="6" t="s">
        <v>5</v>
      </c>
      <c r="B44" s="14">
        <v>52</v>
      </c>
      <c r="C44" s="8">
        <v>112</v>
      </c>
      <c r="D44" s="8">
        <v>126</v>
      </c>
      <c r="E44" s="8">
        <v>133</v>
      </c>
      <c r="F44" s="8">
        <v>141</v>
      </c>
      <c r="G44" s="8">
        <v>141</v>
      </c>
      <c r="H44" s="8">
        <v>145</v>
      </c>
      <c r="I44" s="8">
        <v>145</v>
      </c>
      <c r="J44" s="8">
        <v>145</v>
      </c>
      <c r="K44" s="8">
        <v>145</v>
      </c>
      <c r="L44" s="2">
        <v>153</v>
      </c>
    </row>
    <row r="45" spans="1:12" x14ac:dyDescent="0.3">
      <c r="A45" s="6" t="s">
        <v>4</v>
      </c>
      <c r="B45" s="14">
        <v>168</v>
      </c>
      <c r="C45" s="8">
        <v>230</v>
      </c>
      <c r="D45" s="8">
        <v>265</v>
      </c>
      <c r="E45" s="8">
        <v>336</v>
      </c>
      <c r="F45" s="8">
        <v>341</v>
      </c>
      <c r="G45" s="8">
        <v>392</v>
      </c>
      <c r="H45" s="8">
        <v>411</v>
      </c>
      <c r="I45" s="8">
        <v>436</v>
      </c>
      <c r="J45" s="8">
        <v>436</v>
      </c>
      <c r="K45" s="8">
        <v>442</v>
      </c>
      <c r="L45" s="2">
        <v>446</v>
      </c>
    </row>
    <row r="46" spans="1:12" ht="15" thickBot="1" x14ac:dyDescent="0.35">
      <c r="A46" s="7"/>
      <c r="B46" s="29">
        <f>SUM(B40:B45)</f>
        <v>1970</v>
      </c>
      <c r="C46" s="31">
        <f>SUM(C40:C45)</f>
        <v>2660</v>
      </c>
      <c r="D46" s="31">
        <f>SUM(D40:D45)</f>
        <v>2933</v>
      </c>
      <c r="E46" s="31">
        <f>SUM(E40:E45)</f>
        <v>3269</v>
      </c>
      <c r="F46" s="31">
        <f>SUM(F40:F45)</f>
        <v>3457</v>
      </c>
      <c r="G46" s="31">
        <f t="shared" ref="G46:L46" si="2">SUM(G40:G45)</f>
        <v>3870</v>
      </c>
      <c r="H46" s="31">
        <f t="shared" si="2"/>
        <v>4011</v>
      </c>
      <c r="I46" s="31">
        <f t="shared" si="2"/>
        <v>4206</v>
      </c>
      <c r="J46" s="31">
        <f t="shared" si="2"/>
        <v>4332</v>
      </c>
      <c r="K46" s="31">
        <f t="shared" si="2"/>
        <v>4404</v>
      </c>
      <c r="L46" s="32">
        <f t="shared" si="2"/>
        <v>4440</v>
      </c>
    </row>
    <row r="47" spans="1:12" ht="15" thickBot="1" x14ac:dyDescent="0.35">
      <c r="A47" s="15"/>
      <c r="B47" s="12">
        <v>43709</v>
      </c>
      <c r="C47" s="10">
        <v>43739</v>
      </c>
      <c r="D47" s="10">
        <v>43770</v>
      </c>
      <c r="E47" s="10">
        <v>43800</v>
      </c>
      <c r="F47" s="10">
        <v>43831</v>
      </c>
      <c r="G47" s="10">
        <v>43862</v>
      </c>
      <c r="H47" s="10">
        <v>43891</v>
      </c>
      <c r="I47" s="10">
        <v>43922</v>
      </c>
      <c r="J47" s="10">
        <v>43952</v>
      </c>
      <c r="K47" s="10">
        <v>43983</v>
      </c>
      <c r="L47" s="11">
        <v>44013</v>
      </c>
    </row>
    <row r="48" spans="1:12" x14ac:dyDescent="0.3">
      <c r="A48" s="16" t="s">
        <v>0</v>
      </c>
      <c r="B48" s="13">
        <v>913</v>
      </c>
      <c r="C48" s="9">
        <v>1184</v>
      </c>
      <c r="D48" s="9">
        <v>1269</v>
      </c>
      <c r="E48" s="9">
        <v>1373</v>
      </c>
      <c r="F48" s="9">
        <v>1415</v>
      </c>
      <c r="G48" s="9">
        <v>1514</v>
      </c>
      <c r="H48" s="9">
        <v>1549</v>
      </c>
      <c r="I48" s="9">
        <v>1580</v>
      </c>
      <c r="J48" s="9">
        <v>1580</v>
      </c>
      <c r="K48" s="9">
        <v>1580</v>
      </c>
      <c r="L48" s="3">
        <v>1580</v>
      </c>
    </row>
    <row r="49" spans="1:13" x14ac:dyDescent="0.3">
      <c r="A49" s="6" t="s">
        <v>1</v>
      </c>
      <c r="B49" s="14">
        <v>399</v>
      </c>
      <c r="C49" s="8">
        <v>511</v>
      </c>
      <c r="D49" s="8">
        <v>560</v>
      </c>
      <c r="E49" s="8">
        <v>639</v>
      </c>
      <c r="F49" s="8">
        <v>649</v>
      </c>
      <c r="G49" s="8">
        <v>727</v>
      </c>
      <c r="H49" s="8">
        <v>805</v>
      </c>
      <c r="I49" s="8">
        <v>840</v>
      </c>
      <c r="J49" s="8">
        <v>840</v>
      </c>
      <c r="K49" s="8">
        <v>853</v>
      </c>
      <c r="L49" s="2">
        <v>853</v>
      </c>
    </row>
    <row r="50" spans="1:13" x14ac:dyDescent="0.3">
      <c r="A50" s="6" t="s">
        <v>2</v>
      </c>
      <c r="B50" s="14">
        <v>473</v>
      </c>
      <c r="C50" s="8">
        <v>686</v>
      </c>
      <c r="D50" s="8">
        <v>719</v>
      </c>
      <c r="E50" s="8">
        <v>758</v>
      </c>
      <c r="F50" s="8">
        <v>772</v>
      </c>
      <c r="G50" s="8">
        <v>852</v>
      </c>
      <c r="H50" s="8">
        <v>873</v>
      </c>
      <c r="I50" s="8">
        <v>949</v>
      </c>
      <c r="J50" s="8">
        <v>953</v>
      </c>
      <c r="K50" s="8">
        <v>962</v>
      </c>
      <c r="L50" s="2">
        <v>978</v>
      </c>
    </row>
    <row r="51" spans="1:13" x14ac:dyDescent="0.3">
      <c r="A51" s="6" t="s">
        <v>3</v>
      </c>
      <c r="B51" s="14">
        <v>382</v>
      </c>
      <c r="C51" s="8">
        <v>430</v>
      </c>
      <c r="D51" s="8">
        <v>464</v>
      </c>
      <c r="E51" s="8">
        <v>494</v>
      </c>
      <c r="F51" s="8">
        <v>509</v>
      </c>
      <c r="G51" s="8">
        <v>548</v>
      </c>
      <c r="H51" s="8">
        <v>548</v>
      </c>
      <c r="I51" s="8">
        <v>566</v>
      </c>
      <c r="J51" s="8">
        <v>566</v>
      </c>
      <c r="K51" s="8">
        <v>566</v>
      </c>
      <c r="L51" s="2">
        <v>566</v>
      </c>
    </row>
    <row r="52" spans="1:13" x14ac:dyDescent="0.3">
      <c r="A52" s="6" t="s">
        <v>5</v>
      </c>
      <c r="B52" s="14">
        <v>29</v>
      </c>
      <c r="C52" s="8">
        <v>106</v>
      </c>
      <c r="D52" s="8">
        <v>126</v>
      </c>
      <c r="E52" s="8">
        <v>141</v>
      </c>
      <c r="F52" s="8">
        <v>141</v>
      </c>
      <c r="G52" s="8">
        <v>150</v>
      </c>
      <c r="H52" s="8">
        <v>155</v>
      </c>
      <c r="I52" s="8">
        <v>155</v>
      </c>
      <c r="J52" s="8">
        <v>155</v>
      </c>
      <c r="K52" s="8">
        <v>164</v>
      </c>
      <c r="L52" s="2">
        <v>164</v>
      </c>
    </row>
    <row r="53" spans="1:13" x14ac:dyDescent="0.3">
      <c r="A53" s="6" t="s">
        <v>4</v>
      </c>
      <c r="B53" s="14">
        <v>263</v>
      </c>
      <c r="C53" s="8">
        <v>319</v>
      </c>
      <c r="D53" s="8">
        <v>337</v>
      </c>
      <c r="E53" s="8">
        <v>363</v>
      </c>
      <c r="F53" s="8">
        <v>384</v>
      </c>
      <c r="G53" s="8">
        <v>411</v>
      </c>
      <c r="H53" s="8">
        <v>415</v>
      </c>
      <c r="I53" s="8">
        <v>419</v>
      </c>
      <c r="J53" s="8">
        <v>419</v>
      </c>
      <c r="K53" s="8">
        <v>419</v>
      </c>
      <c r="L53" s="2">
        <v>419</v>
      </c>
    </row>
    <row r="54" spans="1:13" ht="15" thickBot="1" x14ac:dyDescent="0.35">
      <c r="A54" s="7"/>
      <c r="B54" s="29">
        <f>SUM(B48:B53)</f>
        <v>2459</v>
      </c>
      <c r="C54" s="31">
        <f>SUM(C48:C53)</f>
        <v>3236</v>
      </c>
      <c r="D54" s="31">
        <f>SUM(D48:D53)</f>
        <v>3475</v>
      </c>
      <c r="E54" s="31">
        <f>SUM(E48:E53)</f>
        <v>3768</v>
      </c>
      <c r="F54" s="31">
        <f>SUM(F48:F53)</f>
        <v>3870</v>
      </c>
      <c r="G54" s="31">
        <f t="shared" ref="G54:L54" si="3">SUM(G48:G53)</f>
        <v>4202</v>
      </c>
      <c r="H54" s="31">
        <f t="shared" si="3"/>
        <v>4345</v>
      </c>
      <c r="I54" s="31">
        <f t="shared" si="3"/>
        <v>4509</v>
      </c>
      <c r="J54" s="31">
        <f t="shared" si="3"/>
        <v>4513</v>
      </c>
      <c r="K54" s="31">
        <f t="shared" si="3"/>
        <v>4544</v>
      </c>
      <c r="L54" s="32">
        <f t="shared" si="3"/>
        <v>4560</v>
      </c>
    </row>
    <row r="55" spans="1:13" ht="15" thickBot="1" x14ac:dyDescent="0.35">
      <c r="A55" s="15"/>
      <c r="B55" s="12">
        <v>44075</v>
      </c>
      <c r="C55" s="10">
        <v>44105</v>
      </c>
      <c r="D55" s="10">
        <v>44136</v>
      </c>
      <c r="E55" s="10">
        <v>44166</v>
      </c>
      <c r="F55" s="10">
        <v>44197</v>
      </c>
      <c r="G55" s="10">
        <v>44228</v>
      </c>
      <c r="H55" s="10">
        <v>44256</v>
      </c>
      <c r="I55" s="10">
        <v>44287</v>
      </c>
      <c r="J55" s="10">
        <v>44317</v>
      </c>
      <c r="K55" s="10">
        <v>44348</v>
      </c>
      <c r="L55" s="11">
        <v>44378</v>
      </c>
    </row>
    <row r="56" spans="1:13" x14ac:dyDescent="0.3">
      <c r="A56" s="16" t="s">
        <v>0</v>
      </c>
      <c r="B56" s="13">
        <v>573</v>
      </c>
      <c r="C56" s="9">
        <v>753</v>
      </c>
      <c r="D56" s="9">
        <v>827</v>
      </c>
      <c r="E56" s="9">
        <v>912</v>
      </c>
      <c r="F56">
        <v>922</v>
      </c>
      <c r="G56" s="9">
        <v>1096</v>
      </c>
      <c r="H56" s="9">
        <v>1135</v>
      </c>
      <c r="I56" s="9">
        <v>1148</v>
      </c>
      <c r="J56" s="9">
        <v>1155</v>
      </c>
      <c r="K56" s="9">
        <v>1155</v>
      </c>
      <c r="L56" s="3">
        <v>1155</v>
      </c>
    </row>
    <row r="57" spans="1:13" x14ac:dyDescent="0.3">
      <c r="A57" s="6" t="s">
        <v>5</v>
      </c>
      <c r="B57" s="14">
        <v>15</v>
      </c>
      <c r="C57" s="8">
        <v>53</v>
      </c>
      <c r="D57" s="8">
        <v>89</v>
      </c>
      <c r="E57" s="8">
        <v>89</v>
      </c>
      <c r="F57">
        <v>89</v>
      </c>
      <c r="G57" s="8">
        <v>97</v>
      </c>
      <c r="H57" s="8">
        <v>105</v>
      </c>
      <c r="I57" s="8">
        <v>110</v>
      </c>
      <c r="J57" s="8">
        <v>115</v>
      </c>
      <c r="K57" s="8">
        <v>115</v>
      </c>
      <c r="L57" s="2">
        <v>115</v>
      </c>
    </row>
    <row r="58" spans="1:13" x14ac:dyDescent="0.3">
      <c r="A58" s="6" t="s">
        <v>3</v>
      </c>
      <c r="B58" s="14">
        <v>297</v>
      </c>
      <c r="C58" s="8">
        <v>335</v>
      </c>
      <c r="D58" s="8">
        <v>343</v>
      </c>
      <c r="E58" s="8">
        <v>361</v>
      </c>
      <c r="F58">
        <v>365</v>
      </c>
      <c r="G58" s="8">
        <v>386</v>
      </c>
      <c r="H58" s="8">
        <v>390</v>
      </c>
      <c r="I58" s="8">
        <v>405</v>
      </c>
      <c r="J58" s="8">
        <v>405</v>
      </c>
      <c r="K58" s="8">
        <v>405</v>
      </c>
      <c r="L58" s="2">
        <v>405</v>
      </c>
    </row>
    <row r="59" spans="1:13" x14ac:dyDescent="0.3">
      <c r="A59" s="6" t="s">
        <v>2</v>
      </c>
      <c r="B59" s="14">
        <v>379</v>
      </c>
      <c r="C59" s="8">
        <v>437</v>
      </c>
      <c r="D59" s="8">
        <v>549</v>
      </c>
      <c r="E59" s="8">
        <v>608</v>
      </c>
      <c r="F59">
        <v>614</v>
      </c>
      <c r="G59" s="8">
        <v>714</v>
      </c>
      <c r="H59" s="8">
        <v>724</v>
      </c>
      <c r="I59" s="8">
        <v>729</v>
      </c>
      <c r="J59" s="8">
        <v>735</v>
      </c>
      <c r="K59" s="8">
        <v>735</v>
      </c>
      <c r="L59" s="2">
        <v>735</v>
      </c>
    </row>
    <row r="60" spans="1:13" x14ac:dyDescent="0.3">
      <c r="A60" s="6" t="s">
        <v>4</v>
      </c>
      <c r="B60" s="14">
        <v>163</v>
      </c>
      <c r="C60" s="8">
        <v>185</v>
      </c>
      <c r="D60" s="8">
        <v>208</v>
      </c>
      <c r="E60" s="8">
        <v>213</v>
      </c>
      <c r="F60">
        <v>224</v>
      </c>
      <c r="G60" s="8">
        <v>256</v>
      </c>
      <c r="H60" s="8">
        <v>265</v>
      </c>
      <c r="I60" s="8">
        <v>277</v>
      </c>
      <c r="J60" s="8">
        <v>281</v>
      </c>
      <c r="K60" s="8">
        <v>281</v>
      </c>
      <c r="L60" s="2">
        <v>281</v>
      </c>
    </row>
    <row r="61" spans="1:13" x14ac:dyDescent="0.3">
      <c r="A61" s="6" t="s">
        <v>1</v>
      </c>
      <c r="B61" s="14">
        <v>372</v>
      </c>
      <c r="C61" s="8">
        <v>394</v>
      </c>
      <c r="D61" s="8">
        <v>406</v>
      </c>
      <c r="E61" s="8">
        <v>436</v>
      </c>
      <c r="F61">
        <v>444</v>
      </c>
      <c r="G61" s="8">
        <v>529</v>
      </c>
      <c r="H61" s="8">
        <v>547</v>
      </c>
      <c r="I61" s="8">
        <v>563</v>
      </c>
      <c r="J61" s="8">
        <v>569</v>
      </c>
      <c r="K61" s="8">
        <v>569</v>
      </c>
      <c r="L61" s="2">
        <v>569</v>
      </c>
    </row>
    <row r="62" spans="1:13" ht="15" thickBot="1" x14ac:dyDescent="0.35">
      <c r="A62" s="7"/>
      <c r="B62" s="29">
        <f>SUM(B56:B61)</f>
        <v>1799</v>
      </c>
      <c r="C62" s="31">
        <f>SUM(C56:C61)</f>
        <v>2157</v>
      </c>
      <c r="D62" s="31">
        <f>SUM(D56:D61)</f>
        <v>2422</v>
      </c>
      <c r="E62" s="31">
        <f>SUM(E56:E61)</f>
        <v>2619</v>
      </c>
      <c r="F62" s="31">
        <f t="shared" ref="F62" si="4">SUM(F56:F61)</f>
        <v>2658</v>
      </c>
      <c r="G62" s="31">
        <v>3078</v>
      </c>
      <c r="H62" s="31">
        <v>3166</v>
      </c>
      <c r="I62" s="31">
        <v>3232</v>
      </c>
      <c r="J62" s="31">
        <v>3260</v>
      </c>
      <c r="K62" s="31">
        <v>3260</v>
      </c>
      <c r="L62" s="32">
        <v>3260</v>
      </c>
      <c r="M62" s="49"/>
    </row>
    <row r="63" spans="1:13" ht="15" thickBot="1" x14ac:dyDescent="0.35">
      <c r="A63" s="15"/>
      <c r="B63" s="50">
        <v>44440</v>
      </c>
      <c r="C63" s="51">
        <v>44470</v>
      </c>
      <c r="D63" s="51">
        <v>44501</v>
      </c>
      <c r="E63" s="51">
        <v>44531</v>
      </c>
      <c r="F63" s="51">
        <v>44562</v>
      </c>
      <c r="G63" s="51">
        <v>44593</v>
      </c>
      <c r="H63" s="51">
        <v>44621</v>
      </c>
      <c r="I63" s="51">
        <v>44652</v>
      </c>
      <c r="J63" s="51">
        <v>44682</v>
      </c>
      <c r="K63" s="51">
        <v>44713</v>
      </c>
      <c r="L63" s="52">
        <v>44743</v>
      </c>
    </row>
    <row r="64" spans="1:13" x14ac:dyDescent="0.3">
      <c r="A64" s="16" t="s">
        <v>0</v>
      </c>
      <c r="B64" s="13">
        <v>773</v>
      </c>
      <c r="C64" s="9">
        <v>1029</v>
      </c>
      <c r="D64" s="9">
        <v>1109</v>
      </c>
      <c r="E64" s="9">
        <v>1184</v>
      </c>
      <c r="F64">
        <v>1218</v>
      </c>
      <c r="G64" s="9">
        <v>1374</v>
      </c>
      <c r="H64" s="9">
        <v>1430</v>
      </c>
      <c r="I64" s="9">
        <v>1710</v>
      </c>
      <c r="J64" s="9">
        <v>1989</v>
      </c>
      <c r="K64" s="9">
        <v>2130</v>
      </c>
      <c r="L64" s="3">
        <v>2207</v>
      </c>
    </row>
    <row r="65" spans="1:17" x14ac:dyDescent="0.3">
      <c r="A65" s="6" t="s">
        <v>5</v>
      </c>
      <c r="B65" s="14">
        <v>28</v>
      </c>
      <c r="C65" s="8">
        <v>65</v>
      </c>
      <c r="D65" s="8">
        <v>97</v>
      </c>
      <c r="E65" s="8">
        <v>93</v>
      </c>
      <c r="F65">
        <v>93</v>
      </c>
      <c r="G65" s="8">
        <v>93</v>
      </c>
      <c r="H65" s="8">
        <v>98</v>
      </c>
      <c r="I65" s="8">
        <v>124</v>
      </c>
      <c r="J65" s="8">
        <v>126</v>
      </c>
      <c r="K65" s="8">
        <v>126</v>
      </c>
      <c r="L65" s="2">
        <v>130</v>
      </c>
    </row>
    <row r="66" spans="1:17" x14ac:dyDescent="0.3">
      <c r="A66" s="6" t="s">
        <v>3</v>
      </c>
      <c r="B66" s="14">
        <v>292</v>
      </c>
      <c r="C66" s="8">
        <v>349</v>
      </c>
      <c r="D66" s="8">
        <v>361</v>
      </c>
      <c r="E66" s="8">
        <v>379</v>
      </c>
      <c r="F66">
        <v>385</v>
      </c>
      <c r="G66" s="8">
        <v>432</v>
      </c>
      <c r="H66" s="8">
        <v>452</v>
      </c>
      <c r="I66" s="8">
        <v>568</v>
      </c>
      <c r="J66" s="8">
        <v>708</v>
      </c>
      <c r="K66" s="8">
        <v>811</v>
      </c>
      <c r="L66" s="2">
        <v>842</v>
      </c>
    </row>
    <row r="67" spans="1:17" x14ac:dyDescent="0.3">
      <c r="A67" s="6" t="s">
        <v>2</v>
      </c>
      <c r="B67" s="14">
        <v>433</v>
      </c>
      <c r="C67" s="8">
        <v>581</v>
      </c>
      <c r="D67" s="8">
        <v>631</v>
      </c>
      <c r="E67" s="8">
        <v>664</v>
      </c>
      <c r="F67">
        <v>677</v>
      </c>
      <c r="G67" s="8">
        <v>734</v>
      </c>
      <c r="H67" s="8">
        <v>744</v>
      </c>
      <c r="I67" s="8">
        <v>878</v>
      </c>
      <c r="J67" s="8">
        <v>1024</v>
      </c>
      <c r="K67" s="8">
        <v>1163</v>
      </c>
      <c r="L67" s="2">
        <v>1167</v>
      </c>
    </row>
    <row r="68" spans="1:17" x14ac:dyDescent="0.3">
      <c r="A68" s="6" t="s">
        <v>4</v>
      </c>
      <c r="B68" s="14">
        <v>186</v>
      </c>
      <c r="C68" s="8">
        <v>225</v>
      </c>
      <c r="D68" s="8">
        <v>240</v>
      </c>
      <c r="E68" s="8">
        <v>250</v>
      </c>
      <c r="F68">
        <v>262</v>
      </c>
      <c r="G68" s="8">
        <v>325</v>
      </c>
      <c r="H68" s="8">
        <v>335</v>
      </c>
      <c r="I68" s="8">
        <v>395</v>
      </c>
      <c r="J68" s="8">
        <v>517</v>
      </c>
      <c r="K68" s="8">
        <v>603</v>
      </c>
      <c r="L68" s="2">
        <v>608</v>
      </c>
      <c r="O68" s="45"/>
      <c r="P68" s="45"/>
      <c r="Q68" s="45"/>
    </row>
    <row r="69" spans="1:17" x14ac:dyDescent="0.3">
      <c r="A69" s="6" t="s">
        <v>1</v>
      </c>
      <c r="B69" s="14">
        <v>392</v>
      </c>
      <c r="C69" s="8">
        <v>558</v>
      </c>
      <c r="D69" s="8">
        <v>616</v>
      </c>
      <c r="E69" s="8">
        <v>666</v>
      </c>
      <c r="F69">
        <v>690</v>
      </c>
      <c r="G69" s="8">
        <v>770</v>
      </c>
      <c r="H69" s="8">
        <v>789</v>
      </c>
      <c r="I69" s="8">
        <v>917</v>
      </c>
      <c r="J69" s="8">
        <v>1122</v>
      </c>
      <c r="K69" s="8">
        <v>1277</v>
      </c>
      <c r="L69" s="2">
        <v>1285</v>
      </c>
      <c r="O69" s="43"/>
      <c r="P69" s="43"/>
      <c r="Q69" s="44"/>
    </row>
    <row r="70" spans="1:17" ht="15" thickBot="1" x14ac:dyDescent="0.35">
      <c r="A70" s="7"/>
      <c r="B70" s="29">
        <f>SUM(B64:B69)</f>
        <v>2104</v>
      </c>
      <c r="C70" s="31">
        <f>SUM(C64:C69)</f>
        <v>2807</v>
      </c>
      <c r="D70" s="31">
        <f>SUM(D64:D69)</f>
        <v>3054</v>
      </c>
      <c r="E70" s="31">
        <f>SUM(E64:E69)</f>
        <v>3236</v>
      </c>
      <c r="F70" s="31">
        <f t="shared" ref="F70:L70" si="5">SUM(F64:F69)</f>
        <v>3325</v>
      </c>
      <c r="G70" s="31">
        <f t="shared" si="5"/>
        <v>3728</v>
      </c>
      <c r="H70" s="31">
        <f t="shared" si="5"/>
        <v>3848</v>
      </c>
      <c r="I70" s="31">
        <f t="shared" si="5"/>
        <v>4592</v>
      </c>
      <c r="J70" s="31">
        <f t="shared" si="5"/>
        <v>5486</v>
      </c>
      <c r="K70" s="31">
        <f t="shared" si="5"/>
        <v>6110</v>
      </c>
      <c r="L70" s="31">
        <f t="shared" si="5"/>
        <v>6239</v>
      </c>
      <c r="O70" s="43"/>
      <c r="P70" s="43"/>
      <c r="Q70" s="44"/>
    </row>
    <row r="71" spans="1:17" ht="15" thickBot="1" x14ac:dyDescent="0.35">
      <c r="A71" s="15"/>
      <c r="B71" s="50">
        <v>44805</v>
      </c>
      <c r="C71" s="51">
        <v>44835</v>
      </c>
      <c r="D71" s="50">
        <v>44866</v>
      </c>
      <c r="E71" s="51">
        <v>44896</v>
      </c>
      <c r="F71" s="50">
        <v>44927</v>
      </c>
      <c r="G71" s="51">
        <v>44958</v>
      </c>
      <c r="H71" s="50">
        <v>44986</v>
      </c>
      <c r="I71" s="51">
        <v>45017</v>
      </c>
      <c r="J71" s="50">
        <v>45047</v>
      </c>
      <c r="K71" s="51">
        <v>45078</v>
      </c>
      <c r="L71" s="50">
        <v>45108</v>
      </c>
      <c r="O71" s="43"/>
      <c r="P71" s="43"/>
      <c r="Q71" s="44"/>
    </row>
    <row r="72" spans="1:17" x14ac:dyDescent="0.3">
      <c r="A72" s="16" t="s">
        <v>0</v>
      </c>
      <c r="B72" s="13">
        <v>1802</v>
      </c>
      <c r="C72" s="9">
        <v>2402</v>
      </c>
      <c r="D72" s="9">
        <v>2676</v>
      </c>
      <c r="E72" s="9">
        <v>2907</v>
      </c>
      <c r="F72" s="9">
        <v>3004</v>
      </c>
      <c r="G72" s="9">
        <v>3192</v>
      </c>
      <c r="H72" s="9">
        <v>3268</v>
      </c>
      <c r="I72" s="9">
        <v>3343</v>
      </c>
      <c r="J72" s="9">
        <v>3399</v>
      </c>
      <c r="K72" s="9">
        <v>3428</v>
      </c>
      <c r="L72" s="3">
        <v>3446</v>
      </c>
    </row>
    <row r="73" spans="1:17" x14ac:dyDescent="0.3">
      <c r="A73" s="6" t="s">
        <v>5</v>
      </c>
      <c r="B73" s="14">
        <v>30</v>
      </c>
      <c r="C73" s="8">
        <v>112</v>
      </c>
      <c r="D73" s="8">
        <v>128</v>
      </c>
      <c r="E73" s="8">
        <v>133</v>
      </c>
      <c r="F73" s="8">
        <v>133</v>
      </c>
      <c r="G73" s="8">
        <v>154</v>
      </c>
      <c r="H73" s="8">
        <v>154</v>
      </c>
      <c r="I73" s="8">
        <v>154</v>
      </c>
      <c r="J73" s="8">
        <v>155</v>
      </c>
      <c r="K73" s="8">
        <v>155</v>
      </c>
      <c r="L73" s="2">
        <v>155</v>
      </c>
    </row>
    <row r="74" spans="1:17" x14ac:dyDescent="0.3">
      <c r="A74" s="6" t="s">
        <v>3</v>
      </c>
      <c r="B74" s="14">
        <v>674</v>
      </c>
      <c r="C74" s="8">
        <v>739</v>
      </c>
      <c r="D74" s="8">
        <v>810</v>
      </c>
      <c r="E74" s="8">
        <v>840</v>
      </c>
      <c r="F74" s="8">
        <v>856</v>
      </c>
      <c r="G74" s="8">
        <v>934</v>
      </c>
      <c r="H74" s="8">
        <v>967</v>
      </c>
      <c r="I74" s="8">
        <v>1002</v>
      </c>
      <c r="J74" s="8">
        <v>1056</v>
      </c>
      <c r="K74" s="8">
        <v>1063</v>
      </c>
      <c r="L74" s="2">
        <v>1063</v>
      </c>
    </row>
    <row r="75" spans="1:17" x14ac:dyDescent="0.3">
      <c r="A75" s="6" t="s">
        <v>2</v>
      </c>
      <c r="B75" s="14">
        <v>815</v>
      </c>
      <c r="C75" s="8">
        <v>1108</v>
      </c>
      <c r="D75" s="8">
        <v>1236</v>
      </c>
      <c r="E75" s="8">
        <v>1354</v>
      </c>
      <c r="F75" s="8">
        <v>1378</v>
      </c>
      <c r="G75" s="8">
        <v>1484</v>
      </c>
      <c r="H75" s="8">
        <v>1520</v>
      </c>
      <c r="I75" s="8">
        <v>1532</v>
      </c>
      <c r="J75" s="8">
        <v>1532</v>
      </c>
      <c r="K75" s="8">
        <v>1557</v>
      </c>
      <c r="L75" s="2">
        <v>1562</v>
      </c>
    </row>
    <row r="76" spans="1:17" x14ac:dyDescent="0.3">
      <c r="A76" s="6" t="s">
        <v>4</v>
      </c>
      <c r="B76" s="14">
        <v>623</v>
      </c>
      <c r="C76" s="8">
        <v>716</v>
      </c>
      <c r="D76" s="8">
        <v>848</v>
      </c>
      <c r="E76" s="8">
        <v>874</v>
      </c>
      <c r="F76" s="8">
        <v>890</v>
      </c>
      <c r="G76" s="8">
        <v>966</v>
      </c>
      <c r="H76" s="8">
        <v>986</v>
      </c>
      <c r="I76" s="8">
        <v>998</v>
      </c>
      <c r="J76" s="8">
        <v>1010</v>
      </c>
      <c r="K76" s="8">
        <v>1050</v>
      </c>
      <c r="L76" s="2">
        <v>1050</v>
      </c>
    </row>
    <row r="77" spans="1:17" x14ac:dyDescent="0.3">
      <c r="A77" s="6" t="s">
        <v>1</v>
      </c>
      <c r="B77" s="59">
        <v>1036</v>
      </c>
      <c r="C77" s="60">
        <v>1162</v>
      </c>
      <c r="D77" s="60">
        <v>1315</v>
      </c>
      <c r="E77" s="60">
        <v>1359</v>
      </c>
      <c r="F77" s="60">
        <v>1407</v>
      </c>
      <c r="G77" s="60">
        <v>1487</v>
      </c>
      <c r="H77" s="60">
        <v>1523</v>
      </c>
      <c r="I77" s="60">
        <v>1535</v>
      </c>
      <c r="J77" s="60">
        <v>1551</v>
      </c>
      <c r="K77" s="60">
        <v>1587</v>
      </c>
      <c r="L77" s="61">
        <v>1593</v>
      </c>
    </row>
    <row r="78" spans="1:17" ht="15" thickBot="1" x14ac:dyDescent="0.35">
      <c r="A78" s="7"/>
      <c r="B78" s="29">
        <f>SUM(B72:B77)</f>
        <v>4980</v>
      </c>
      <c r="C78" s="29">
        <f t="shared" ref="C78:L78" si="6">SUM(C72:C77)</f>
        <v>6239</v>
      </c>
      <c r="D78" s="29">
        <f t="shared" si="6"/>
        <v>7013</v>
      </c>
      <c r="E78" s="29">
        <f t="shared" si="6"/>
        <v>7467</v>
      </c>
      <c r="F78" s="29">
        <f t="shared" si="6"/>
        <v>7668</v>
      </c>
      <c r="G78" s="29">
        <f t="shared" si="6"/>
        <v>8217</v>
      </c>
      <c r="H78" s="29">
        <f t="shared" si="6"/>
        <v>8418</v>
      </c>
      <c r="I78" s="29">
        <f t="shared" si="6"/>
        <v>8564</v>
      </c>
      <c r="J78" s="29">
        <f t="shared" si="6"/>
        <v>8703</v>
      </c>
      <c r="K78" s="29">
        <f t="shared" si="6"/>
        <v>8840</v>
      </c>
      <c r="L78" s="29">
        <f t="shared" si="6"/>
        <v>8869</v>
      </c>
    </row>
    <row r="79" spans="1:17" ht="15" thickBot="1" x14ac:dyDescent="0.35">
      <c r="A79" s="15"/>
      <c r="B79" s="50">
        <v>45170</v>
      </c>
      <c r="C79" s="51">
        <v>45200</v>
      </c>
      <c r="D79" s="50">
        <v>45231</v>
      </c>
      <c r="E79" s="51">
        <v>45261</v>
      </c>
      <c r="F79" s="50">
        <v>45292</v>
      </c>
      <c r="G79" s="51">
        <v>45323</v>
      </c>
      <c r="H79" s="50">
        <v>45352</v>
      </c>
      <c r="I79" s="51">
        <v>45383</v>
      </c>
      <c r="J79" s="50">
        <v>45413</v>
      </c>
      <c r="K79" s="51">
        <v>45444</v>
      </c>
      <c r="L79" s="50">
        <v>45474</v>
      </c>
    </row>
    <row r="80" spans="1:17" x14ac:dyDescent="0.3">
      <c r="A80" s="16" t="s">
        <v>0</v>
      </c>
      <c r="B80" s="13">
        <v>1305</v>
      </c>
      <c r="C80" s="9">
        <v>1685</v>
      </c>
      <c r="D80" s="9">
        <v>1879</v>
      </c>
      <c r="E80" s="9">
        <v>2010</v>
      </c>
      <c r="F80" s="9">
        <v>2092</v>
      </c>
      <c r="G80" s="9">
        <v>2256</v>
      </c>
      <c r="H80" s="9">
        <v>2280</v>
      </c>
      <c r="I80" s="9"/>
      <c r="J80" s="9"/>
      <c r="K80" s="9"/>
      <c r="L80" s="3"/>
    </row>
    <row r="81" spans="1:12" x14ac:dyDescent="0.3">
      <c r="A81" s="6" t="s">
        <v>5</v>
      </c>
      <c r="B81" s="14">
        <v>46</v>
      </c>
      <c r="C81" s="8">
        <v>59</v>
      </c>
      <c r="D81" s="8">
        <v>77</v>
      </c>
      <c r="E81" s="8">
        <v>77</v>
      </c>
      <c r="F81" s="8">
        <v>77</v>
      </c>
      <c r="G81" s="8">
        <v>77</v>
      </c>
      <c r="H81" s="8">
        <v>77</v>
      </c>
      <c r="I81" s="8"/>
      <c r="J81" s="8"/>
      <c r="K81" s="8"/>
      <c r="L81" s="2"/>
    </row>
    <row r="82" spans="1:12" x14ac:dyDescent="0.3">
      <c r="A82" s="6" t="s">
        <v>3</v>
      </c>
      <c r="B82" s="14">
        <v>503</v>
      </c>
      <c r="C82" s="8">
        <v>535</v>
      </c>
      <c r="D82" s="8">
        <v>596</v>
      </c>
      <c r="E82" s="8">
        <v>648</v>
      </c>
      <c r="F82" s="8">
        <v>657</v>
      </c>
      <c r="G82" s="8">
        <v>713</v>
      </c>
      <c r="H82" s="8">
        <v>717</v>
      </c>
      <c r="I82" s="8"/>
      <c r="J82" s="8"/>
      <c r="K82" s="8"/>
      <c r="L82" s="2"/>
    </row>
    <row r="83" spans="1:12" x14ac:dyDescent="0.3">
      <c r="A83" s="6" t="s">
        <v>2</v>
      </c>
      <c r="B83" s="14">
        <v>773</v>
      </c>
      <c r="C83" s="8">
        <v>896</v>
      </c>
      <c r="D83" s="8">
        <v>983</v>
      </c>
      <c r="E83" s="8">
        <v>1039</v>
      </c>
      <c r="F83" s="8">
        <v>1096</v>
      </c>
      <c r="G83" s="8">
        <v>1223</v>
      </c>
      <c r="H83" s="8">
        <v>1243</v>
      </c>
      <c r="I83" s="8"/>
      <c r="J83" s="8"/>
      <c r="K83" s="8"/>
      <c r="L83" s="2"/>
    </row>
    <row r="84" spans="1:12" x14ac:dyDescent="0.3">
      <c r="A84" s="6" t="s">
        <v>4</v>
      </c>
      <c r="B84" s="14">
        <v>284</v>
      </c>
      <c r="C84" s="8">
        <v>396</v>
      </c>
      <c r="D84" s="8">
        <v>462</v>
      </c>
      <c r="E84" s="8">
        <v>500</v>
      </c>
      <c r="F84" s="8">
        <v>509</v>
      </c>
      <c r="G84" s="8">
        <v>552</v>
      </c>
      <c r="H84" s="8">
        <v>562</v>
      </c>
      <c r="I84" s="8"/>
      <c r="J84" s="8"/>
      <c r="K84" s="8"/>
      <c r="L84" s="2"/>
    </row>
    <row r="85" spans="1:12" x14ac:dyDescent="0.3">
      <c r="A85" s="6" t="s">
        <v>1</v>
      </c>
      <c r="B85" s="14">
        <v>697</v>
      </c>
      <c r="C85" s="8">
        <v>753</v>
      </c>
      <c r="D85" s="8">
        <v>836</v>
      </c>
      <c r="E85" s="8">
        <v>901</v>
      </c>
      <c r="F85" s="8">
        <v>979</v>
      </c>
      <c r="G85" s="8">
        <v>1076</v>
      </c>
      <c r="H85" s="8">
        <v>1084</v>
      </c>
      <c r="I85" s="8"/>
      <c r="J85" s="8"/>
      <c r="K85" s="8"/>
      <c r="L85" s="2"/>
    </row>
    <row r="86" spans="1:12" ht="15" thickBot="1" x14ac:dyDescent="0.35">
      <c r="A86" s="7"/>
      <c r="B86" s="29">
        <f>SUM(B80:B85)</f>
        <v>3608</v>
      </c>
      <c r="C86" s="31">
        <f>SUM(C80:C85)</f>
        <v>4324</v>
      </c>
      <c r="D86" s="31">
        <f>SUM(D80:D85)</f>
        <v>4833</v>
      </c>
      <c r="E86" s="31">
        <f>SUM(E80:E85)</f>
        <v>5175</v>
      </c>
      <c r="F86" s="31">
        <f t="shared" ref="F86:L86" si="7">SUM(F80:F85)</f>
        <v>5410</v>
      </c>
      <c r="G86" s="31">
        <f t="shared" si="7"/>
        <v>5897</v>
      </c>
      <c r="H86" s="31">
        <f t="shared" si="7"/>
        <v>5963</v>
      </c>
      <c r="I86" s="31">
        <f t="shared" si="7"/>
        <v>0</v>
      </c>
      <c r="J86" s="31">
        <f t="shared" si="7"/>
        <v>0</v>
      </c>
      <c r="K86" s="31">
        <f t="shared" si="7"/>
        <v>0</v>
      </c>
      <c r="L86" s="31">
        <f t="shared" si="7"/>
        <v>0</v>
      </c>
    </row>
    <row r="88" spans="1:12" x14ac:dyDescent="0.3">
      <c r="A88" s="5" t="s">
        <v>7</v>
      </c>
    </row>
    <row r="89" spans="1:12" x14ac:dyDescent="0.3">
      <c r="A89" s="63" t="s">
        <v>25</v>
      </c>
    </row>
    <row r="90" spans="1:12" x14ac:dyDescent="0.3">
      <c r="A90" s="1" t="s">
        <v>17</v>
      </c>
    </row>
  </sheetData>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3:P93"/>
  <sheetViews>
    <sheetView topLeftCell="A72" zoomScaleNormal="100" workbookViewId="0">
      <selection activeCell="A91" sqref="A91"/>
    </sheetView>
  </sheetViews>
  <sheetFormatPr defaultRowHeight="14.4" x14ac:dyDescent="0.3"/>
  <cols>
    <col min="1" max="1" width="26.5546875" bestFit="1" customWidth="1"/>
    <col min="2" max="12" width="9.6640625" customWidth="1"/>
  </cols>
  <sheetData>
    <row r="3" spans="1:12" x14ac:dyDescent="0.3">
      <c r="A3" s="4" t="s">
        <v>23</v>
      </c>
    </row>
    <row r="4" spans="1:12" x14ac:dyDescent="0.3">
      <c r="A4" s="4" t="s">
        <v>8</v>
      </c>
    </row>
    <row r="5" spans="1:12" ht="15" thickBot="1" x14ac:dyDescent="0.35"/>
    <row r="6" spans="1:12" ht="15" thickBot="1" x14ac:dyDescent="0.35">
      <c r="A6" s="15"/>
      <c r="B6" s="12">
        <v>41883</v>
      </c>
      <c r="C6" s="10">
        <v>41913</v>
      </c>
      <c r="D6" s="10">
        <v>41944</v>
      </c>
      <c r="E6" s="10">
        <v>41974</v>
      </c>
      <c r="F6" s="10">
        <v>42005</v>
      </c>
      <c r="G6" s="10">
        <v>42036</v>
      </c>
      <c r="H6" s="10">
        <v>42064</v>
      </c>
      <c r="I6" s="10">
        <v>42095</v>
      </c>
      <c r="J6" s="10">
        <v>42125</v>
      </c>
      <c r="K6" s="10">
        <v>42156</v>
      </c>
      <c r="L6" s="11">
        <v>42186</v>
      </c>
    </row>
    <row r="7" spans="1:12" x14ac:dyDescent="0.3">
      <c r="A7" s="16" t="s">
        <v>0</v>
      </c>
      <c r="B7" s="13">
        <v>94</v>
      </c>
      <c r="C7" s="9">
        <v>118</v>
      </c>
      <c r="D7" s="9">
        <v>120</v>
      </c>
      <c r="E7" s="9">
        <v>138</v>
      </c>
      <c r="F7" s="9">
        <v>140</v>
      </c>
      <c r="G7" s="9">
        <v>147</v>
      </c>
      <c r="H7" s="9">
        <v>148</v>
      </c>
      <c r="I7" s="9">
        <v>149</v>
      </c>
      <c r="J7" s="9">
        <v>151</v>
      </c>
      <c r="K7" s="9">
        <v>152</v>
      </c>
      <c r="L7" s="3">
        <v>152</v>
      </c>
    </row>
    <row r="8" spans="1:12" x14ac:dyDescent="0.3">
      <c r="A8" s="6" t="s">
        <v>1</v>
      </c>
      <c r="B8" s="14">
        <v>16</v>
      </c>
      <c r="C8" s="8">
        <v>33</v>
      </c>
      <c r="D8" s="8">
        <v>35</v>
      </c>
      <c r="E8" s="8">
        <v>35</v>
      </c>
      <c r="F8" s="8">
        <v>36</v>
      </c>
      <c r="G8" s="8">
        <v>40</v>
      </c>
      <c r="H8" s="8">
        <v>40</v>
      </c>
      <c r="I8" s="8">
        <v>41</v>
      </c>
      <c r="J8" s="8">
        <v>43</v>
      </c>
      <c r="K8" s="8">
        <v>44</v>
      </c>
      <c r="L8" s="2">
        <v>44</v>
      </c>
    </row>
    <row r="9" spans="1:12" x14ac:dyDescent="0.3">
      <c r="A9" s="6" t="s">
        <v>2</v>
      </c>
      <c r="B9" s="14">
        <v>51</v>
      </c>
      <c r="C9" s="8">
        <v>67</v>
      </c>
      <c r="D9" s="8">
        <v>68</v>
      </c>
      <c r="E9" s="8">
        <v>76</v>
      </c>
      <c r="F9" s="8">
        <v>78</v>
      </c>
      <c r="G9" s="8">
        <v>83</v>
      </c>
      <c r="H9" s="8">
        <v>84</v>
      </c>
      <c r="I9" s="8">
        <v>85</v>
      </c>
      <c r="J9" s="8">
        <v>85</v>
      </c>
      <c r="K9" s="8">
        <v>86</v>
      </c>
      <c r="L9" s="2">
        <v>86</v>
      </c>
    </row>
    <row r="10" spans="1:12" x14ac:dyDescent="0.3">
      <c r="A10" s="6" t="s">
        <v>3</v>
      </c>
      <c r="B10" s="14">
        <v>4</v>
      </c>
      <c r="C10" s="8">
        <v>13</v>
      </c>
      <c r="D10" s="8">
        <v>16</v>
      </c>
      <c r="E10" s="8">
        <v>24</v>
      </c>
      <c r="F10" s="8">
        <v>24</v>
      </c>
      <c r="G10" s="8">
        <v>26</v>
      </c>
      <c r="H10" s="8">
        <v>29</v>
      </c>
      <c r="I10" s="8">
        <v>29</v>
      </c>
      <c r="J10" s="8">
        <v>29</v>
      </c>
      <c r="K10" s="8">
        <v>29</v>
      </c>
      <c r="L10" s="2">
        <v>29</v>
      </c>
    </row>
    <row r="11" spans="1:12" x14ac:dyDescent="0.3">
      <c r="A11" s="6" t="s">
        <v>5</v>
      </c>
      <c r="B11" s="14">
        <v>6</v>
      </c>
      <c r="C11" s="8">
        <v>10</v>
      </c>
      <c r="D11" s="8">
        <v>10</v>
      </c>
      <c r="E11" s="8">
        <v>11</v>
      </c>
      <c r="F11" s="8">
        <v>11</v>
      </c>
      <c r="G11" s="8">
        <v>10</v>
      </c>
      <c r="H11" s="8">
        <v>10</v>
      </c>
      <c r="I11" s="8">
        <v>10</v>
      </c>
      <c r="J11" s="8">
        <v>10</v>
      </c>
      <c r="K11" s="8">
        <v>10</v>
      </c>
      <c r="L11" s="2">
        <v>10</v>
      </c>
    </row>
    <row r="12" spans="1:12" x14ac:dyDescent="0.3">
      <c r="A12" s="6" t="s">
        <v>4</v>
      </c>
      <c r="B12" s="14">
        <v>22</v>
      </c>
      <c r="C12" s="8">
        <v>23</v>
      </c>
      <c r="D12" s="8">
        <v>23</v>
      </c>
      <c r="E12" s="8">
        <v>26</v>
      </c>
      <c r="F12" s="8">
        <v>27</v>
      </c>
      <c r="G12" s="8">
        <v>27</v>
      </c>
      <c r="H12" s="8">
        <v>29</v>
      </c>
      <c r="I12" s="8">
        <v>29</v>
      </c>
      <c r="J12" s="8">
        <v>29</v>
      </c>
      <c r="K12" s="8">
        <v>29</v>
      </c>
      <c r="L12" s="2">
        <v>29</v>
      </c>
    </row>
    <row r="13" spans="1:12" ht="15" thickBot="1" x14ac:dyDescent="0.35">
      <c r="A13" s="17"/>
      <c r="B13" s="25">
        <v>193</v>
      </c>
      <c r="C13" s="25">
        <v>264</v>
      </c>
      <c r="D13" s="25">
        <v>272</v>
      </c>
      <c r="E13" s="25">
        <v>310</v>
      </c>
      <c r="F13" s="25">
        <v>316</v>
      </c>
      <c r="G13" s="25">
        <v>333</v>
      </c>
      <c r="H13" s="25">
        <v>340</v>
      </c>
      <c r="I13" s="25">
        <v>343</v>
      </c>
      <c r="J13" s="25">
        <v>347</v>
      </c>
      <c r="K13" s="25">
        <v>350</v>
      </c>
      <c r="L13" s="32">
        <v>350</v>
      </c>
    </row>
    <row r="14" spans="1:12" ht="15" thickBot="1" x14ac:dyDescent="0.35">
      <c r="A14" s="15"/>
      <c r="B14" s="12">
        <v>42248</v>
      </c>
      <c r="C14" s="10">
        <v>42278</v>
      </c>
      <c r="D14" s="10">
        <v>42309</v>
      </c>
      <c r="E14" s="10">
        <v>42339</v>
      </c>
      <c r="F14" s="10">
        <v>42370</v>
      </c>
      <c r="G14" s="10">
        <v>42401</v>
      </c>
      <c r="H14" s="10">
        <v>42430</v>
      </c>
      <c r="I14" s="10">
        <v>42461</v>
      </c>
      <c r="J14" s="10">
        <v>42491</v>
      </c>
      <c r="K14" s="10">
        <v>42522</v>
      </c>
      <c r="L14" s="11">
        <v>42552</v>
      </c>
    </row>
    <row r="15" spans="1:12" x14ac:dyDescent="0.3">
      <c r="A15" s="16" t="s">
        <v>0</v>
      </c>
      <c r="B15" s="13">
        <v>104</v>
      </c>
      <c r="C15" s="9">
        <v>145</v>
      </c>
      <c r="D15" s="9">
        <v>150</v>
      </c>
      <c r="E15" s="9">
        <v>168</v>
      </c>
      <c r="F15" s="9">
        <v>175</v>
      </c>
      <c r="G15" s="9">
        <v>182</v>
      </c>
      <c r="H15" s="9">
        <v>187</v>
      </c>
      <c r="I15" s="9">
        <v>188</v>
      </c>
      <c r="J15" s="9">
        <v>192</v>
      </c>
      <c r="K15" s="9">
        <v>194</v>
      </c>
      <c r="L15" s="3">
        <v>194</v>
      </c>
    </row>
    <row r="16" spans="1:12" x14ac:dyDescent="0.3">
      <c r="A16" s="6" t="s">
        <v>1</v>
      </c>
      <c r="B16" s="14">
        <v>44</v>
      </c>
      <c r="C16" s="8">
        <v>55</v>
      </c>
      <c r="D16" s="8">
        <v>68</v>
      </c>
      <c r="E16" s="8">
        <v>84</v>
      </c>
      <c r="F16" s="8">
        <v>89</v>
      </c>
      <c r="G16" s="8">
        <v>94</v>
      </c>
      <c r="H16" s="8">
        <v>95</v>
      </c>
      <c r="I16" s="8">
        <v>104</v>
      </c>
      <c r="J16" s="8">
        <v>103</v>
      </c>
      <c r="K16" s="8">
        <v>105</v>
      </c>
      <c r="L16" s="2">
        <v>105</v>
      </c>
    </row>
    <row r="17" spans="1:12" x14ac:dyDescent="0.3">
      <c r="A17" s="6" t="s">
        <v>2</v>
      </c>
      <c r="B17" s="14">
        <v>51</v>
      </c>
      <c r="C17" s="8">
        <v>67</v>
      </c>
      <c r="D17" s="8">
        <v>72</v>
      </c>
      <c r="E17" s="8">
        <v>76</v>
      </c>
      <c r="F17" s="8">
        <v>82</v>
      </c>
      <c r="G17" s="8">
        <v>93</v>
      </c>
      <c r="H17" s="8">
        <v>93</v>
      </c>
      <c r="I17" s="8">
        <v>96</v>
      </c>
      <c r="J17" s="8">
        <v>100</v>
      </c>
      <c r="K17" s="8">
        <v>104</v>
      </c>
      <c r="L17" s="2">
        <v>110</v>
      </c>
    </row>
    <row r="18" spans="1:12" x14ac:dyDescent="0.3">
      <c r="A18" s="6" t="s">
        <v>3</v>
      </c>
      <c r="B18" s="21">
        <v>13</v>
      </c>
      <c r="C18" s="8">
        <v>28</v>
      </c>
      <c r="D18" s="8">
        <v>33</v>
      </c>
      <c r="E18" s="8">
        <v>40</v>
      </c>
      <c r="F18" s="8">
        <v>44</v>
      </c>
      <c r="G18" s="8">
        <v>52</v>
      </c>
      <c r="H18" s="8">
        <v>55</v>
      </c>
      <c r="I18" s="8">
        <v>55</v>
      </c>
      <c r="J18" s="8">
        <v>55</v>
      </c>
      <c r="K18" s="8">
        <v>56</v>
      </c>
      <c r="L18" s="2">
        <v>58</v>
      </c>
    </row>
    <row r="19" spans="1:12" x14ac:dyDescent="0.3">
      <c r="A19" s="6" t="s">
        <v>5</v>
      </c>
      <c r="B19" s="14">
        <v>14</v>
      </c>
      <c r="C19" s="8">
        <v>18</v>
      </c>
      <c r="D19" s="8">
        <v>18</v>
      </c>
      <c r="E19" s="8">
        <v>18</v>
      </c>
      <c r="F19" s="8">
        <v>18</v>
      </c>
      <c r="G19" s="8">
        <v>18</v>
      </c>
      <c r="H19" s="8">
        <v>18</v>
      </c>
      <c r="I19" s="8">
        <v>18</v>
      </c>
      <c r="J19" s="8">
        <v>18</v>
      </c>
      <c r="K19" s="8">
        <v>18</v>
      </c>
      <c r="L19" s="2">
        <v>18</v>
      </c>
    </row>
    <row r="20" spans="1:12" x14ac:dyDescent="0.3">
      <c r="A20" s="6" t="s">
        <v>4</v>
      </c>
      <c r="B20" s="14">
        <v>26</v>
      </c>
      <c r="C20" s="8">
        <v>32</v>
      </c>
      <c r="D20" s="8">
        <v>33</v>
      </c>
      <c r="E20" s="8">
        <v>38</v>
      </c>
      <c r="F20" s="8">
        <v>48</v>
      </c>
      <c r="G20" s="8">
        <v>64</v>
      </c>
      <c r="H20" s="8">
        <v>64</v>
      </c>
      <c r="I20" s="8">
        <v>70</v>
      </c>
      <c r="J20" s="8">
        <v>74</v>
      </c>
      <c r="K20" s="8">
        <v>74</v>
      </c>
      <c r="L20" s="2">
        <v>74</v>
      </c>
    </row>
    <row r="21" spans="1:12" ht="15" thickBot="1" x14ac:dyDescent="0.35">
      <c r="A21" s="7"/>
      <c r="B21" s="29">
        <v>251</v>
      </c>
      <c r="C21" s="31">
        <v>345</v>
      </c>
      <c r="D21" s="31">
        <v>376</v>
      </c>
      <c r="E21" s="31">
        <v>424</v>
      </c>
      <c r="F21" s="31">
        <v>457</v>
      </c>
      <c r="G21" s="31">
        <v>504</v>
      </c>
      <c r="H21" s="31">
        <v>512</v>
      </c>
      <c r="I21" s="31">
        <v>531</v>
      </c>
      <c r="J21" s="31">
        <v>541</v>
      </c>
      <c r="K21" s="31">
        <v>550</v>
      </c>
      <c r="L21" s="32">
        <v>558</v>
      </c>
    </row>
    <row r="22" spans="1:12" ht="15" thickBot="1" x14ac:dyDescent="0.35">
      <c r="A22" s="15"/>
      <c r="B22" s="12">
        <v>42614</v>
      </c>
      <c r="C22" s="10">
        <v>42644</v>
      </c>
      <c r="D22" s="10">
        <v>42675</v>
      </c>
      <c r="E22" s="10">
        <v>42705</v>
      </c>
      <c r="F22" s="10">
        <v>42736</v>
      </c>
      <c r="G22" s="10">
        <v>42767</v>
      </c>
      <c r="H22" s="10">
        <v>42795</v>
      </c>
      <c r="I22" s="10">
        <v>42826</v>
      </c>
      <c r="J22" s="10">
        <v>42856</v>
      </c>
      <c r="K22" s="10">
        <v>42887</v>
      </c>
      <c r="L22" s="11">
        <v>42917</v>
      </c>
    </row>
    <row r="23" spans="1:12" x14ac:dyDescent="0.3">
      <c r="A23" s="16" t="s">
        <v>0</v>
      </c>
      <c r="B23" s="13">
        <v>108</v>
      </c>
      <c r="C23" s="9">
        <v>160</v>
      </c>
      <c r="D23" s="9">
        <v>174</v>
      </c>
      <c r="E23" s="9">
        <v>180</v>
      </c>
      <c r="F23" s="9">
        <v>186</v>
      </c>
      <c r="G23" s="9">
        <v>193</v>
      </c>
      <c r="H23" s="9">
        <v>201</v>
      </c>
      <c r="I23" s="9">
        <v>206</v>
      </c>
      <c r="J23" s="9">
        <v>207</v>
      </c>
      <c r="K23" s="9">
        <v>207</v>
      </c>
      <c r="L23" s="3">
        <v>207</v>
      </c>
    </row>
    <row r="24" spans="1:12" x14ac:dyDescent="0.3">
      <c r="A24" s="6" t="s">
        <v>1</v>
      </c>
      <c r="B24" s="14">
        <v>65</v>
      </c>
      <c r="C24" s="8">
        <v>78</v>
      </c>
      <c r="D24" s="8">
        <v>87</v>
      </c>
      <c r="E24" s="8">
        <v>91</v>
      </c>
      <c r="F24" s="8">
        <v>93</v>
      </c>
      <c r="G24" s="8">
        <v>97</v>
      </c>
      <c r="H24" s="8">
        <v>97</v>
      </c>
      <c r="I24" s="8">
        <v>99</v>
      </c>
      <c r="J24" s="8">
        <v>101</v>
      </c>
      <c r="K24" s="8">
        <v>106</v>
      </c>
      <c r="L24" s="2">
        <v>106</v>
      </c>
    </row>
    <row r="25" spans="1:12" x14ac:dyDescent="0.3">
      <c r="A25" s="6" t="s">
        <v>2</v>
      </c>
      <c r="B25" s="14">
        <v>88</v>
      </c>
      <c r="C25" s="8">
        <v>106</v>
      </c>
      <c r="D25" s="8">
        <v>116</v>
      </c>
      <c r="E25" s="8">
        <v>118</v>
      </c>
      <c r="F25" s="8">
        <v>120</v>
      </c>
      <c r="G25" s="8">
        <v>135</v>
      </c>
      <c r="H25" s="8">
        <v>136</v>
      </c>
      <c r="I25" s="8">
        <v>137</v>
      </c>
      <c r="J25" s="8">
        <v>139</v>
      </c>
      <c r="K25" s="8">
        <v>143</v>
      </c>
      <c r="L25" s="2">
        <v>143</v>
      </c>
    </row>
    <row r="26" spans="1:12" x14ac:dyDescent="0.3">
      <c r="A26" s="6" t="s">
        <v>3</v>
      </c>
      <c r="B26" s="14">
        <v>35</v>
      </c>
      <c r="C26" s="8">
        <v>38</v>
      </c>
      <c r="D26" s="8">
        <v>46</v>
      </c>
      <c r="E26" s="8">
        <v>47</v>
      </c>
      <c r="F26" s="8">
        <v>53</v>
      </c>
      <c r="G26" s="8">
        <v>54</v>
      </c>
      <c r="H26" s="8">
        <v>55</v>
      </c>
      <c r="I26" s="8">
        <v>56</v>
      </c>
      <c r="J26" s="8">
        <v>56</v>
      </c>
      <c r="K26" s="8">
        <v>57</v>
      </c>
      <c r="L26" s="2">
        <v>63</v>
      </c>
    </row>
    <row r="27" spans="1:12" x14ac:dyDescent="0.3">
      <c r="A27" s="6" t="s">
        <v>5</v>
      </c>
      <c r="B27" s="14">
        <v>10</v>
      </c>
      <c r="C27" s="8">
        <v>18</v>
      </c>
      <c r="D27" s="8">
        <v>18</v>
      </c>
      <c r="E27" s="8">
        <v>18</v>
      </c>
      <c r="F27" s="8">
        <v>18</v>
      </c>
      <c r="G27" s="8">
        <v>19</v>
      </c>
      <c r="H27" s="8">
        <v>19</v>
      </c>
      <c r="I27" s="8">
        <v>18</v>
      </c>
      <c r="J27" s="8">
        <v>18</v>
      </c>
      <c r="K27" s="8">
        <v>18</v>
      </c>
      <c r="L27" s="2">
        <v>18</v>
      </c>
    </row>
    <row r="28" spans="1:12" x14ac:dyDescent="0.3">
      <c r="A28" s="6" t="s">
        <v>4</v>
      </c>
      <c r="B28" s="14">
        <v>33</v>
      </c>
      <c r="C28" s="8">
        <v>56</v>
      </c>
      <c r="D28" s="8">
        <v>58</v>
      </c>
      <c r="E28" s="8">
        <v>62</v>
      </c>
      <c r="F28" s="8">
        <v>63</v>
      </c>
      <c r="G28" s="8">
        <v>65</v>
      </c>
      <c r="H28" s="8">
        <v>65</v>
      </c>
      <c r="I28" s="8">
        <v>66</v>
      </c>
      <c r="J28" s="8">
        <v>66</v>
      </c>
      <c r="K28" s="8">
        <v>66</v>
      </c>
      <c r="L28" s="2">
        <v>66</v>
      </c>
    </row>
    <row r="29" spans="1:12" ht="15" thickBot="1" x14ac:dyDescent="0.35">
      <c r="A29" s="7"/>
      <c r="B29" s="29">
        <f>SUM(B23:B28)</f>
        <v>339</v>
      </c>
      <c r="C29" s="29">
        <f>SUM(C23:C28)</f>
        <v>456</v>
      </c>
      <c r="D29" s="29">
        <f>SUM(D23:D28)</f>
        <v>499</v>
      </c>
      <c r="E29" s="29">
        <f>SUM(E23:E28)</f>
        <v>516</v>
      </c>
      <c r="F29" s="29">
        <f>SUM(F23:F28)</f>
        <v>533</v>
      </c>
      <c r="G29" s="31">
        <f>+SUM(G23:G28)</f>
        <v>563</v>
      </c>
      <c r="H29" s="31">
        <f>SUM(H23:H28)</f>
        <v>573</v>
      </c>
      <c r="I29" s="31">
        <f>SUM(I23:I28)</f>
        <v>582</v>
      </c>
      <c r="J29" s="31">
        <f>SUM(J23:J28)</f>
        <v>587</v>
      </c>
      <c r="K29" s="31">
        <f>SUM(K23:K28)</f>
        <v>597</v>
      </c>
      <c r="L29" s="32">
        <f>SUM(L23:L28)</f>
        <v>603</v>
      </c>
    </row>
    <row r="30" spans="1:12" ht="15" thickBot="1" x14ac:dyDescent="0.35">
      <c r="A30" s="15"/>
      <c r="B30" s="12">
        <v>42979</v>
      </c>
      <c r="C30" s="10">
        <v>43009</v>
      </c>
      <c r="D30" s="10">
        <v>43040</v>
      </c>
      <c r="E30" s="10">
        <v>43070</v>
      </c>
      <c r="F30" s="10">
        <v>43101</v>
      </c>
      <c r="G30" s="10">
        <v>43132</v>
      </c>
      <c r="H30" s="10">
        <v>43160</v>
      </c>
      <c r="I30" s="10">
        <v>43191</v>
      </c>
      <c r="J30" s="10">
        <v>43221</v>
      </c>
      <c r="K30" s="10">
        <v>43252</v>
      </c>
      <c r="L30" s="11">
        <v>43282</v>
      </c>
    </row>
    <row r="31" spans="1:12" x14ac:dyDescent="0.3">
      <c r="A31" s="16" t="s">
        <v>0</v>
      </c>
      <c r="B31" s="37">
        <v>123</v>
      </c>
      <c r="C31" s="38">
        <v>163</v>
      </c>
      <c r="D31" s="38">
        <v>175</v>
      </c>
      <c r="E31" s="23">
        <v>186</v>
      </c>
      <c r="F31" s="23">
        <v>187</v>
      </c>
      <c r="G31" s="23">
        <v>191</v>
      </c>
      <c r="H31" s="23">
        <v>193</v>
      </c>
      <c r="I31" s="23">
        <v>194</v>
      </c>
      <c r="J31" s="23">
        <v>197</v>
      </c>
      <c r="K31" s="23">
        <v>195</v>
      </c>
      <c r="L31" s="18">
        <v>196</v>
      </c>
    </row>
    <row r="32" spans="1:12" x14ac:dyDescent="0.3">
      <c r="A32" s="6" t="s">
        <v>1</v>
      </c>
      <c r="B32" s="39">
        <v>71</v>
      </c>
      <c r="C32" s="34">
        <v>84</v>
      </c>
      <c r="D32" s="34">
        <v>90</v>
      </c>
      <c r="E32" s="8">
        <v>99</v>
      </c>
      <c r="F32" s="8">
        <v>98</v>
      </c>
      <c r="G32" s="8">
        <v>104</v>
      </c>
      <c r="H32" s="8">
        <v>104</v>
      </c>
      <c r="I32" s="8">
        <v>105</v>
      </c>
      <c r="J32" s="8">
        <v>112</v>
      </c>
      <c r="K32" s="8">
        <v>113</v>
      </c>
      <c r="L32" s="2">
        <v>113</v>
      </c>
    </row>
    <row r="33" spans="1:12" x14ac:dyDescent="0.3">
      <c r="A33" s="6" t="s">
        <v>2</v>
      </c>
      <c r="B33" s="39">
        <v>79</v>
      </c>
      <c r="C33" s="34">
        <v>98</v>
      </c>
      <c r="D33" s="34">
        <v>113</v>
      </c>
      <c r="E33" s="8">
        <v>116</v>
      </c>
      <c r="F33" s="8">
        <v>116</v>
      </c>
      <c r="G33" s="8">
        <v>127</v>
      </c>
      <c r="H33" s="8">
        <v>129</v>
      </c>
      <c r="I33" s="8">
        <v>130</v>
      </c>
      <c r="J33" s="8">
        <v>131</v>
      </c>
      <c r="K33" s="8">
        <v>134</v>
      </c>
      <c r="L33" s="2">
        <v>134</v>
      </c>
    </row>
    <row r="34" spans="1:12" x14ac:dyDescent="0.3">
      <c r="A34" s="6" t="s">
        <v>24</v>
      </c>
      <c r="B34" s="39">
        <v>1</v>
      </c>
      <c r="C34" s="34">
        <v>1</v>
      </c>
      <c r="D34" s="34">
        <v>1</v>
      </c>
      <c r="E34" s="8">
        <v>1</v>
      </c>
      <c r="F34" s="8">
        <v>1</v>
      </c>
      <c r="G34" s="8">
        <v>1</v>
      </c>
      <c r="H34" s="8">
        <v>1</v>
      </c>
      <c r="I34" s="8">
        <v>0</v>
      </c>
      <c r="J34" s="8">
        <v>0</v>
      </c>
      <c r="K34" s="8">
        <v>0</v>
      </c>
      <c r="L34" s="2">
        <v>0</v>
      </c>
    </row>
    <row r="35" spans="1:12" x14ac:dyDescent="0.3">
      <c r="A35" s="6" t="s">
        <v>3</v>
      </c>
      <c r="B35" s="39">
        <v>12</v>
      </c>
      <c r="C35" s="34">
        <v>40</v>
      </c>
      <c r="D35" s="34">
        <v>47</v>
      </c>
      <c r="E35" s="8">
        <v>47</v>
      </c>
      <c r="F35" s="8">
        <v>49</v>
      </c>
      <c r="G35" s="8">
        <v>52</v>
      </c>
      <c r="H35" s="8">
        <v>54</v>
      </c>
      <c r="I35" s="8">
        <v>54</v>
      </c>
      <c r="J35" s="8">
        <v>55</v>
      </c>
      <c r="K35" s="8">
        <v>55</v>
      </c>
      <c r="L35" s="2">
        <v>55</v>
      </c>
    </row>
    <row r="36" spans="1:12" x14ac:dyDescent="0.3">
      <c r="A36" s="6" t="s">
        <v>5</v>
      </c>
      <c r="B36" s="39">
        <v>8</v>
      </c>
      <c r="C36" s="34">
        <v>12</v>
      </c>
      <c r="D36" s="34">
        <v>17</v>
      </c>
      <c r="E36" s="8">
        <v>18</v>
      </c>
      <c r="F36" s="8">
        <v>18</v>
      </c>
      <c r="G36" s="8">
        <v>18</v>
      </c>
      <c r="H36" s="8">
        <v>18</v>
      </c>
      <c r="I36" s="8">
        <v>18</v>
      </c>
      <c r="J36" s="8">
        <v>18</v>
      </c>
      <c r="K36" s="8">
        <v>18</v>
      </c>
      <c r="L36" s="2">
        <v>18</v>
      </c>
    </row>
    <row r="37" spans="1:12" x14ac:dyDescent="0.3">
      <c r="A37" s="6" t="s">
        <v>4</v>
      </c>
      <c r="B37" s="40">
        <v>28</v>
      </c>
      <c r="C37" s="35">
        <v>46</v>
      </c>
      <c r="D37" s="35">
        <v>54</v>
      </c>
      <c r="E37" s="8">
        <v>54</v>
      </c>
      <c r="F37" s="8">
        <v>54</v>
      </c>
      <c r="G37" s="8">
        <v>56</v>
      </c>
      <c r="H37" s="8">
        <v>57</v>
      </c>
      <c r="I37" s="8">
        <v>58</v>
      </c>
      <c r="J37" s="8">
        <v>60</v>
      </c>
      <c r="K37" s="8">
        <v>60</v>
      </c>
      <c r="L37" s="2">
        <v>60</v>
      </c>
    </row>
    <row r="38" spans="1:12" ht="15" thickBot="1" x14ac:dyDescent="0.35">
      <c r="A38" s="7"/>
      <c r="B38" s="41">
        <f>SUM(B31:B37)</f>
        <v>322</v>
      </c>
      <c r="C38" s="33">
        <f>SUM(C31:C37)</f>
        <v>444</v>
      </c>
      <c r="D38" s="33">
        <f>SUM(D31:D37)</f>
        <v>497</v>
      </c>
      <c r="E38" s="33">
        <f t="shared" ref="E38:L38" si="0">SUM(E31:E37)</f>
        <v>521</v>
      </c>
      <c r="F38" s="33">
        <f t="shared" si="0"/>
        <v>523</v>
      </c>
      <c r="G38" s="33">
        <f t="shared" si="0"/>
        <v>549</v>
      </c>
      <c r="H38" s="33">
        <f t="shared" si="0"/>
        <v>556</v>
      </c>
      <c r="I38" s="33">
        <f t="shared" si="0"/>
        <v>559</v>
      </c>
      <c r="J38" s="33">
        <f t="shared" si="0"/>
        <v>573</v>
      </c>
      <c r="K38" s="33">
        <f t="shared" si="0"/>
        <v>575</v>
      </c>
      <c r="L38" s="42">
        <f t="shared" si="0"/>
        <v>576</v>
      </c>
    </row>
    <row r="39" spans="1:12" ht="15" thickBot="1" x14ac:dyDescent="0.35">
      <c r="A39" s="15"/>
      <c r="B39" s="12">
        <v>43344</v>
      </c>
      <c r="C39" s="10">
        <v>43374</v>
      </c>
      <c r="D39" s="10">
        <v>43405</v>
      </c>
      <c r="E39" s="10">
        <v>43435</v>
      </c>
      <c r="F39" s="10">
        <v>43466</v>
      </c>
      <c r="G39" s="10">
        <v>43497</v>
      </c>
      <c r="H39" s="10">
        <v>43525</v>
      </c>
      <c r="I39" s="10">
        <v>43556</v>
      </c>
      <c r="J39" s="10">
        <v>43586</v>
      </c>
      <c r="K39" s="10">
        <v>43617</v>
      </c>
      <c r="L39" s="11">
        <v>43647</v>
      </c>
    </row>
    <row r="40" spans="1:12" x14ac:dyDescent="0.3">
      <c r="A40" s="16" t="s">
        <v>0</v>
      </c>
      <c r="B40" s="13">
        <v>116</v>
      </c>
      <c r="C40" s="13">
        <v>163</v>
      </c>
      <c r="D40" s="9">
        <v>172</v>
      </c>
      <c r="E40" s="9">
        <v>180</v>
      </c>
      <c r="F40" s="9">
        <v>181</v>
      </c>
      <c r="G40" s="9">
        <v>193</v>
      </c>
      <c r="H40" s="9">
        <v>197</v>
      </c>
      <c r="I40" s="9">
        <v>202</v>
      </c>
      <c r="J40" s="9">
        <v>203</v>
      </c>
      <c r="K40" s="9">
        <v>203</v>
      </c>
      <c r="L40" s="3">
        <v>204</v>
      </c>
    </row>
    <row r="41" spans="1:12" x14ac:dyDescent="0.3">
      <c r="A41" s="6" t="s">
        <v>1</v>
      </c>
      <c r="B41" s="14">
        <v>70</v>
      </c>
      <c r="C41" s="14">
        <v>79</v>
      </c>
      <c r="D41" s="8">
        <v>84</v>
      </c>
      <c r="E41" s="8">
        <v>94</v>
      </c>
      <c r="F41" s="8">
        <v>96</v>
      </c>
      <c r="G41" s="8">
        <v>101</v>
      </c>
      <c r="H41" s="8">
        <v>101</v>
      </c>
      <c r="I41" s="8">
        <v>104</v>
      </c>
      <c r="J41" s="8">
        <v>107</v>
      </c>
      <c r="K41" s="8">
        <v>107</v>
      </c>
      <c r="L41" s="2">
        <v>111</v>
      </c>
    </row>
    <row r="42" spans="1:12" x14ac:dyDescent="0.3">
      <c r="A42" s="6" t="s">
        <v>2</v>
      </c>
      <c r="B42" s="14">
        <v>80</v>
      </c>
      <c r="C42" s="14">
        <v>99</v>
      </c>
      <c r="D42" s="8">
        <v>109</v>
      </c>
      <c r="E42" s="8">
        <v>126</v>
      </c>
      <c r="F42" s="8">
        <v>138</v>
      </c>
      <c r="G42" s="8">
        <v>142</v>
      </c>
      <c r="H42" s="8">
        <v>143</v>
      </c>
      <c r="I42" s="8">
        <v>149</v>
      </c>
      <c r="J42" s="8">
        <v>151</v>
      </c>
      <c r="K42" s="8">
        <v>154</v>
      </c>
      <c r="L42" s="2">
        <v>154</v>
      </c>
    </row>
    <row r="43" spans="1:12" x14ac:dyDescent="0.3">
      <c r="A43" s="6" t="s">
        <v>3</v>
      </c>
      <c r="B43" s="14">
        <v>46</v>
      </c>
      <c r="C43" s="14">
        <v>54</v>
      </c>
      <c r="D43" s="8">
        <v>56</v>
      </c>
      <c r="E43" s="8">
        <v>59</v>
      </c>
      <c r="F43" s="8">
        <v>60</v>
      </c>
      <c r="G43" s="8">
        <v>70</v>
      </c>
      <c r="H43" s="8">
        <v>73</v>
      </c>
      <c r="I43" s="8">
        <v>74</v>
      </c>
      <c r="J43" s="8">
        <v>77</v>
      </c>
      <c r="K43" s="8">
        <v>77</v>
      </c>
      <c r="L43" s="2">
        <v>77</v>
      </c>
    </row>
    <row r="44" spans="1:12" x14ac:dyDescent="0.3">
      <c r="A44" s="6" t="s">
        <v>5</v>
      </c>
      <c r="B44" s="14">
        <v>7</v>
      </c>
      <c r="C44" s="14">
        <v>16</v>
      </c>
      <c r="D44" s="8">
        <v>17</v>
      </c>
      <c r="E44" s="8">
        <v>19</v>
      </c>
      <c r="F44" s="8">
        <v>20</v>
      </c>
      <c r="G44" s="8">
        <v>20</v>
      </c>
      <c r="H44" s="8">
        <v>20</v>
      </c>
      <c r="I44" s="8">
        <v>20</v>
      </c>
      <c r="J44" s="8">
        <v>20</v>
      </c>
      <c r="K44" s="8">
        <v>20</v>
      </c>
      <c r="L44" s="2">
        <v>20</v>
      </c>
    </row>
    <row r="45" spans="1:12" x14ac:dyDescent="0.3">
      <c r="A45" s="6" t="s">
        <v>4</v>
      </c>
      <c r="B45" s="14">
        <v>33</v>
      </c>
      <c r="C45" s="14">
        <v>51</v>
      </c>
      <c r="D45" s="8">
        <v>62</v>
      </c>
      <c r="E45" s="8">
        <v>76</v>
      </c>
      <c r="F45" s="8">
        <v>76</v>
      </c>
      <c r="G45" s="8">
        <v>82</v>
      </c>
      <c r="H45" s="8">
        <v>83</v>
      </c>
      <c r="I45" s="8">
        <v>87</v>
      </c>
      <c r="J45" s="8">
        <v>87</v>
      </c>
      <c r="K45" s="8">
        <v>87</v>
      </c>
      <c r="L45" s="2">
        <v>86</v>
      </c>
    </row>
    <row r="46" spans="1:12" ht="15" thickBot="1" x14ac:dyDescent="0.35">
      <c r="A46" s="7"/>
      <c r="B46" s="29">
        <f>SUM(B40:B45)</f>
        <v>352</v>
      </c>
      <c r="C46" s="31">
        <f>SUM(C40:C45)</f>
        <v>462</v>
      </c>
      <c r="D46" s="31">
        <f>SUM(D40:D45)</f>
        <v>500</v>
      </c>
      <c r="E46" s="31">
        <f>SUM(E40:E45)</f>
        <v>554</v>
      </c>
      <c r="F46" s="31">
        <f>SUM(F40:F45)</f>
        <v>571</v>
      </c>
      <c r="G46" s="31">
        <f t="shared" ref="G46:L46" si="1">SUM(G40:G45)</f>
        <v>608</v>
      </c>
      <c r="H46" s="31">
        <f t="shared" si="1"/>
        <v>617</v>
      </c>
      <c r="I46" s="31">
        <f t="shared" si="1"/>
        <v>636</v>
      </c>
      <c r="J46" s="31">
        <f t="shared" si="1"/>
        <v>645</v>
      </c>
      <c r="K46" s="31">
        <f t="shared" si="1"/>
        <v>648</v>
      </c>
      <c r="L46" s="32">
        <f t="shared" si="1"/>
        <v>652</v>
      </c>
    </row>
    <row r="47" spans="1:12" ht="15" thickBot="1" x14ac:dyDescent="0.35">
      <c r="A47" s="15"/>
      <c r="B47" s="12">
        <v>43709</v>
      </c>
      <c r="C47" s="10">
        <v>43739</v>
      </c>
      <c r="D47" s="10">
        <v>43770</v>
      </c>
      <c r="E47" s="10">
        <v>43800</v>
      </c>
      <c r="F47" s="10">
        <v>43831</v>
      </c>
      <c r="G47" s="10">
        <v>43862</v>
      </c>
      <c r="H47" s="10">
        <v>43891</v>
      </c>
      <c r="I47" s="10">
        <v>43922</v>
      </c>
      <c r="J47" s="10">
        <v>43952</v>
      </c>
      <c r="K47" s="10">
        <v>43983</v>
      </c>
      <c r="L47" s="11">
        <v>44013</v>
      </c>
    </row>
    <row r="48" spans="1:12" x14ac:dyDescent="0.3">
      <c r="A48" s="16" t="s">
        <v>0</v>
      </c>
      <c r="B48" s="13">
        <v>120</v>
      </c>
      <c r="C48" s="13">
        <v>163</v>
      </c>
      <c r="D48" s="9">
        <v>172</v>
      </c>
      <c r="E48" s="9">
        <v>174</v>
      </c>
      <c r="F48" s="9">
        <v>175</v>
      </c>
      <c r="G48" s="9">
        <v>183</v>
      </c>
      <c r="H48" s="9">
        <v>184</v>
      </c>
      <c r="I48" s="9">
        <v>184</v>
      </c>
      <c r="J48" s="9">
        <v>184</v>
      </c>
      <c r="K48" s="9">
        <v>184</v>
      </c>
      <c r="L48" s="3">
        <v>184</v>
      </c>
    </row>
    <row r="49" spans="1:12" x14ac:dyDescent="0.3">
      <c r="A49" s="6" t="s">
        <v>1</v>
      </c>
      <c r="B49" s="14">
        <v>69</v>
      </c>
      <c r="C49" s="14">
        <v>89</v>
      </c>
      <c r="D49" s="8">
        <v>96</v>
      </c>
      <c r="E49" s="8">
        <v>102</v>
      </c>
      <c r="F49" s="8">
        <v>103</v>
      </c>
      <c r="G49" s="8">
        <v>106</v>
      </c>
      <c r="H49" s="8">
        <v>120</v>
      </c>
      <c r="I49" s="8">
        <v>120</v>
      </c>
      <c r="J49" s="8">
        <v>120</v>
      </c>
      <c r="K49" s="8">
        <v>120</v>
      </c>
      <c r="L49" s="2">
        <v>120</v>
      </c>
    </row>
    <row r="50" spans="1:12" x14ac:dyDescent="0.3">
      <c r="A50" s="6" t="s">
        <v>2</v>
      </c>
      <c r="B50" s="14">
        <v>81</v>
      </c>
      <c r="C50" s="14">
        <v>127</v>
      </c>
      <c r="D50" s="8">
        <v>130</v>
      </c>
      <c r="E50" s="8">
        <v>134</v>
      </c>
      <c r="F50" s="8">
        <v>135</v>
      </c>
      <c r="G50" s="8">
        <v>141</v>
      </c>
      <c r="H50" s="8">
        <v>144</v>
      </c>
      <c r="I50" s="8">
        <v>152</v>
      </c>
      <c r="J50" s="8">
        <v>152</v>
      </c>
      <c r="K50" s="8">
        <v>152</v>
      </c>
      <c r="L50" s="2">
        <v>154</v>
      </c>
    </row>
    <row r="51" spans="1:12" x14ac:dyDescent="0.3">
      <c r="A51" s="6" t="s">
        <v>3</v>
      </c>
      <c r="B51" s="14">
        <v>53</v>
      </c>
      <c r="C51" s="14">
        <v>59</v>
      </c>
      <c r="D51" s="8">
        <v>67</v>
      </c>
      <c r="E51" s="8">
        <v>67</v>
      </c>
      <c r="F51" s="8">
        <v>70</v>
      </c>
      <c r="G51" s="8">
        <v>75</v>
      </c>
      <c r="H51" s="8">
        <v>75</v>
      </c>
      <c r="I51" s="8">
        <v>76</v>
      </c>
      <c r="J51" s="8">
        <v>76</v>
      </c>
      <c r="K51" s="8">
        <v>76</v>
      </c>
      <c r="L51" s="2">
        <v>76</v>
      </c>
    </row>
    <row r="52" spans="1:12" x14ac:dyDescent="0.3">
      <c r="A52" s="6" t="s">
        <v>5</v>
      </c>
      <c r="B52" s="14">
        <v>6</v>
      </c>
      <c r="C52" s="14">
        <v>18</v>
      </c>
      <c r="D52" s="8">
        <v>21</v>
      </c>
      <c r="E52" s="8">
        <v>21</v>
      </c>
      <c r="F52" s="8">
        <v>21</v>
      </c>
      <c r="G52" s="8">
        <v>23</v>
      </c>
      <c r="H52" s="8">
        <v>25</v>
      </c>
      <c r="I52" s="8">
        <v>25</v>
      </c>
      <c r="J52" s="8">
        <v>25</v>
      </c>
      <c r="K52" s="8">
        <v>26</v>
      </c>
      <c r="L52" s="2">
        <v>26</v>
      </c>
    </row>
    <row r="53" spans="1:12" x14ac:dyDescent="0.3">
      <c r="A53" s="6" t="s">
        <v>4</v>
      </c>
      <c r="B53" s="14">
        <v>41</v>
      </c>
      <c r="C53" s="14">
        <v>59</v>
      </c>
      <c r="D53" s="8">
        <v>63</v>
      </c>
      <c r="E53" s="8">
        <v>64</v>
      </c>
      <c r="F53" s="8">
        <v>69</v>
      </c>
      <c r="G53" s="8">
        <v>70</v>
      </c>
      <c r="H53" s="8">
        <v>70</v>
      </c>
      <c r="I53" s="8">
        <v>70</v>
      </c>
      <c r="J53" s="8">
        <v>70</v>
      </c>
      <c r="K53" s="8">
        <v>70</v>
      </c>
      <c r="L53" s="2">
        <v>70</v>
      </c>
    </row>
    <row r="54" spans="1:12" ht="15" thickBot="1" x14ac:dyDescent="0.35">
      <c r="A54" s="7"/>
      <c r="B54" s="29">
        <f>SUM(B48:B53)</f>
        <v>370</v>
      </c>
      <c r="C54" s="31">
        <f>SUM(C48:C53)</f>
        <v>515</v>
      </c>
      <c r="D54" s="31">
        <f>SUM(D48:D53)</f>
        <v>549</v>
      </c>
      <c r="E54" s="31">
        <f>SUM(E48:E53)</f>
        <v>562</v>
      </c>
      <c r="F54" s="31">
        <f>SUM(F48:F53)</f>
        <v>573</v>
      </c>
      <c r="G54" s="31">
        <f t="shared" ref="G54:L54" si="2">SUM(G48:G53)</f>
        <v>598</v>
      </c>
      <c r="H54" s="31">
        <f t="shared" si="2"/>
        <v>618</v>
      </c>
      <c r="I54" s="31">
        <f t="shared" si="2"/>
        <v>627</v>
      </c>
      <c r="J54" s="31">
        <f t="shared" si="2"/>
        <v>627</v>
      </c>
      <c r="K54" s="31">
        <f t="shared" si="2"/>
        <v>628</v>
      </c>
      <c r="L54" s="32">
        <f t="shared" si="2"/>
        <v>630</v>
      </c>
    </row>
    <row r="55" spans="1:12" ht="15" thickBot="1" x14ac:dyDescent="0.35">
      <c r="A55" s="15"/>
      <c r="B55" s="12">
        <v>44075</v>
      </c>
      <c r="C55" s="10">
        <v>44105</v>
      </c>
      <c r="D55" s="10">
        <v>44136</v>
      </c>
      <c r="E55" s="10">
        <v>44166</v>
      </c>
      <c r="F55" s="10">
        <v>44197</v>
      </c>
      <c r="G55" s="10">
        <v>44228</v>
      </c>
      <c r="H55" s="10">
        <v>44256</v>
      </c>
      <c r="I55" s="10">
        <v>44287</v>
      </c>
      <c r="J55" s="10">
        <v>44317</v>
      </c>
      <c r="K55" s="10">
        <v>44348</v>
      </c>
      <c r="L55" s="11">
        <v>44378</v>
      </c>
    </row>
    <row r="56" spans="1:12" x14ac:dyDescent="0.3">
      <c r="A56" s="16" t="s">
        <v>0</v>
      </c>
      <c r="B56" s="13">
        <v>104</v>
      </c>
      <c r="C56" s="13">
        <v>130</v>
      </c>
      <c r="D56" s="9">
        <v>145</v>
      </c>
      <c r="E56" s="9">
        <v>153</v>
      </c>
      <c r="F56" s="9">
        <v>154</v>
      </c>
      <c r="G56" s="9">
        <v>170</v>
      </c>
      <c r="H56" s="9">
        <v>174</v>
      </c>
      <c r="I56" s="9">
        <v>178</v>
      </c>
      <c r="J56" s="9">
        <v>179</v>
      </c>
      <c r="K56" s="9">
        <v>179</v>
      </c>
      <c r="L56" s="3">
        <v>179</v>
      </c>
    </row>
    <row r="57" spans="1:12" x14ac:dyDescent="0.3">
      <c r="A57" s="6" t="s">
        <v>5</v>
      </c>
      <c r="B57" s="14">
        <v>1</v>
      </c>
      <c r="C57" s="14">
        <v>9</v>
      </c>
      <c r="D57" s="8">
        <v>15</v>
      </c>
      <c r="E57" s="8">
        <v>15</v>
      </c>
      <c r="F57" s="8">
        <v>15</v>
      </c>
      <c r="G57" s="8">
        <v>16</v>
      </c>
      <c r="H57" s="8">
        <v>17</v>
      </c>
      <c r="I57" s="8">
        <v>18</v>
      </c>
      <c r="J57" s="8">
        <v>18</v>
      </c>
      <c r="K57" s="8">
        <v>18</v>
      </c>
      <c r="L57" s="2">
        <v>18</v>
      </c>
    </row>
    <row r="58" spans="1:12" x14ac:dyDescent="0.3">
      <c r="A58" s="6" t="s">
        <v>3</v>
      </c>
      <c r="B58" s="14">
        <v>57</v>
      </c>
      <c r="C58" s="14">
        <v>63</v>
      </c>
      <c r="D58" s="8">
        <v>63</v>
      </c>
      <c r="E58" s="8">
        <v>64</v>
      </c>
      <c r="F58" s="8">
        <v>64</v>
      </c>
      <c r="G58" s="8">
        <v>65</v>
      </c>
      <c r="H58" s="8">
        <v>65</v>
      </c>
      <c r="I58" s="8">
        <v>65</v>
      </c>
      <c r="J58" s="8">
        <v>65</v>
      </c>
      <c r="K58" s="8">
        <v>65</v>
      </c>
      <c r="L58" s="2">
        <v>65</v>
      </c>
    </row>
    <row r="59" spans="1:12" x14ac:dyDescent="0.3">
      <c r="A59" s="6" t="s">
        <v>2</v>
      </c>
      <c r="B59" s="14">
        <v>76</v>
      </c>
      <c r="C59" s="14">
        <v>88</v>
      </c>
      <c r="D59" s="8">
        <v>105</v>
      </c>
      <c r="E59" s="8">
        <v>113</v>
      </c>
      <c r="F59" s="8">
        <v>114</v>
      </c>
      <c r="G59" s="8">
        <v>123</v>
      </c>
      <c r="H59" s="8">
        <v>124</v>
      </c>
      <c r="I59" s="8">
        <v>124</v>
      </c>
      <c r="J59" s="8">
        <v>124</v>
      </c>
      <c r="K59" s="8">
        <v>124</v>
      </c>
      <c r="L59" s="2">
        <v>124</v>
      </c>
    </row>
    <row r="60" spans="1:12" x14ac:dyDescent="0.3">
      <c r="A60" s="6" t="s">
        <v>4</v>
      </c>
      <c r="B60" s="14">
        <v>31</v>
      </c>
      <c r="C60" s="14">
        <v>36</v>
      </c>
      <c r="D60" s="8">
        <v>41</v>
      </c>
      <c r="E60" s="8">
        <v>42</v>
      </c>
      <c r="F60" s="8">
        <v>43</v>
      </c>
      <c r="G60" s="8">
        <v>51</v>
      </c>
      <c r="H60" s="8">
        <v>51</v>
      </c>
      <c r="I60" s="8">
        <v>52</v>
      </c>
      <c r="J60" s="8">
        <v>52</v>
      </c>
      <c r="K60" s="8">
        <v>52</v>
      </c>
      <c r="L60" s="2">
        <v>52</v>
      </c>
    </row>
    <row r="61" spans="1:12" x14ac:dyDescent="0.3">
      <c r="A61" s="6" t="s">
        <v>1</v>
      </c>
      <c r="B61" s="14">
        <v>79</v>
      </c>
      <c r="C61" s="14">
        <v>82</v>
      </c>
      <c r="D61" s="8">
        <v>84</v>
      </c>
      <c r="E61" s="8">
        <v>91</v>
      </c>
      <c r="F61" s="8">
        <v>92</v>
      </c>
      <c r="G61" s="8">
        <v>104</v>
      </c>
      <c r="H61" s="8">
        <v>105</v>
      </c>
      <c r="I61" s="8">
        <v>105</v>
      </c>
      <c r="J61" s="8">
        <v>106</v>
      </c>
      <c r="K61" s="8">
        <v>106</v>
      </c>
      <c r="L61" s="2">
        <v>106</v>
      </c>
    </row>
    <row r="62" spans="1:12" ht="15" thickBot="1" x14ac:dyDescent="0.35">
      <c r="A62" s="7"/>
      <c r="B62" s="29">
        <f>SUM(B56:B61)</f>
        <v>348</v>
      </c>
      <c r="C62" s="31">
        <f>SUM(C56:C61)</f>
        <v>408</v>
      </c>
      <c r="D62" s="31">
        <f>SUM(D56:D61)</f>
        <v>453</v>
      </c>
      <c r="E62" s="31">
        <f>SUM(E56:E61)</f>
        <v>478</v>
      </c>
      <c r="F62" s="31">
        <f>SUM(F56:F61)</f>
        <v>482</v>
      </c>
      <c r="G62" s="31">
        <v>529</v>
      </c>
      <c r="H62" s="31">
        <v>536</v>
      </c>
      <c r="I62" s="31">
        <v>542</v>
      </c>
      <c r="J62" s="31">
        <v>544</v>
      </c>
      <c r="K62" s="31">
        <v>544</v>
      </c>
      <c r="L62" s="32">
        <v>544</v>
      </c>
    </row>
    <row r="63" spans="1:12" ht="15" thickBot="1" x14ac:dyDescent="0.35">
      <c r="A63" s="15"/>
      <c r="B63" s="50">
        <v>44440</v>
      </c>
      <c r="C63" s="51">
        <v>44470</v>
      </c>
      <c r="D63" s="51">
        <v>44501</v>
      </c>
      <c r="E63" s="51">
        <v>44531</v>
      </c>
      <c r="F63" s="51">
        <v>44562</v>
      </c>
      <c r="G63" s="51">
        <v>44593</v>
      </c>
      <c r="H63" s="51">
        <v>44621</v>
      </c>
      <c r="I63" s="51">
        <v>44652</v>
      </c>
      <c r="J63" s="51">
        <v>44682</v>
      </c>
      <c r="K63" s="51">
        <v>44713</v>
      </c>
      <c r="L63" s="52">
        <v>44743</v>
      </c>
    </row>
    <row r="64" spans="1:12" x14ac:dyDescent="0.3">
      <c r="A64" s="16" t="s">
        <v>0</v>
      </c>
      <c r="B64" s="13">
        <v>121</v>
      </c>
      <c r="C64" s="13">
        <v>162</v>
      </c>
      <c r="D64" s="9">
        <v>171</v>
      </c>
      <c r="E64" s="9">
        <v>175</v>
      </c>
      <c r="F64" s="9">
        <v>176</v>
      </c>
      <c r="G64" s="9">
        <v>184</v>
      </c>
      <c r="H64" s="9">
        <v>186</v>
      </c>
      <c r="I64" s="9">
        <v>202</v>
      </c>
      <c r="J64" s="9">
        <v>233</v>
      </c>
      <c r="K64" s="9">
        <v>246</v>
      </c>
      <c r="L64" s="3">
        <v>253</v>
      </c>
    </row>
    <row r="65" spans="1:16" x14ac:dyDescent="0.3">
      <c r="A65" s="6" t="s">
        <v>5</v>
      </c>
      <c r="B65" s="14">
        <v>8</v>
      </c>
      <c r="C65" s="14">
        <v>11</v>
      </c>
      <c r="D65" s="8">
        <v>12</v>
      </c>
      <c r="E65" s="8">
        <v>12</v>
      </c>
      <c r="F65" s="8">
        <v>12</v>
      </c>
      <c r="G65" s="8">
        <v>12</v>
      </c>
      <c r="H65" s="8">
        <v>12</v>
      </c>
      <c r="I65" s="8">
        <v>16</v>
      </c>
      <c r="J65" s="8">
        <v>16</v>
      </c>
      <c r="K65" s="8">
        <v>16</v>
      </c>
      <c r="L65" s="2">
        <v>17</v>
      </c>
    </row>
    <row r="66" spans="1:16" x14ac:dyDescent="0.3">
      <c r="A66" s="6" t="s">
        <v>3</v>
      </c>
      <c r="B66" s="14">
        <v>53</v>
      </c>
      <c r="C66" s="14">
        <v>64</v>
      </c>
      <c r="D66" s="8">
        <v>66</v>
      </c>
      <c r="E66" s="8">
        <v>71</v>
      </c>
      <c r="F66" s="8">
        <v>71</v>
      </c>
      <c r="G66" s="8">
        <v>75</v>
      </c>
      <c r="H66" s="8">
        <v>77</v>
      </c>
      <c r="I66" s="8">
        <v>95</v>
      </c>
      <c r="J66" s="8">
        <v>112</v>
      </c>
      <c r="K66" s="8">
        <v>119</v>
      </c>
      <c r="L66" s="2">
        <v>123</v>
      </c>
    </row>
    <row r="67" spans="1:16" x14ac:dyDescent="0.3">
      <c r="A67" s="6" t="s">
        <v>2</v>
      </c>
      <c r="B67" s="14">
        <v>80</v>
      </c>
      <c r="C67" s="14">
        <v>99</v>
      </c>
      <c r="D67" s="8">
        <v>111</v>
      </c>
      <c r="E67" s="8">
        <v>115</v>
      </c>
      <c r="F67" s="8">
        <v>116</v>
      </c>
      <c r="G67" s="8">
        <v>124</v>
      </c>
      <c r="H67" s="8">
        <v>125</v>
      </c>
      <c r="I67" s="8">
        <v>139</v>
      </c>
      <c r="J67" s="8">
        <v>167</v>
      </c>
      <c r="K67" s="8">
        <v>185</v>
      </c>
      <c r="L67" s="2">
        <v>185</v>
      </c>
    </row>
    <row r="68" spans="1:16" x14ac:dyDescent="0.3">
      <c r="A68" s="6" t="s">
        <v>4</v>
      </c>
      <c r="B68" s="14">
        <v>34</v>
      </c>
      <c r="C68" s="14">
        <v>45</v>
      </c>
      <c r="D68" s="8">
        <v>48</v>
      </c>
      <c r="E68" s="8">
        <v>49</v>
      </c>
      <c r="F68" s="8">
        <v>49</v>
      </c>
      <c r="G68" s="8">
        <v>60</v>
      </c>
      <c r="H68" s="8">
        <v>61</v>
      </c>
      <c r="I68" s="8">
        <v>75</v>
      </c>
      <c r="J68" s="8">
        <v>92</v>
      </c>
      <c r="K68" s="8">
        <v>101</v>
      </c>
      <c r="L68" s="2">
        <v>102</v>
      </c>
    </row>
    <row r="69" spans="1:16" x14ac:dyDescent="0.3">
      <c r="A69" s="6" t="s">
        <v>1</v>
      </c>
      <c r="B69" s="14">
        <v>91</v>
      </c>
      <c r="C69" s="14">
        <v>110</v>
      </c>
      <c r="D69" s="8">
        <v>118</v>
      </c>
      <c r="E69" s="8">
        <v>125</v>
      </c>
      <c r="F69" s="8">
        <v>126</v>
      </c>
      <c r="G69" s="8">
        <v>140</v>
      </c>
      <c r="H69" s="8">
        <v>140</v>
      </c>
      <c r="I69" s="8">
        <v>157</v>
      </c>
      <c r="J69" s="8">
        <v>178</v>
      </c>
      <c r="K69" s="8">
        <v>203</v>
      </c>
      <c r="L69" s="2">
        <v>204</v>
      </c>
      <c r="N69" s="48"/>
      <c r="O69" s="48"/>
      <c r="P69" s="48"/>
    </row>
    <row r="70" spans="1:16" ht="15" thickBot="1" x14ac:dyDescent="0.35">
      <c r="A70" s="7"/>
      <c r="B70" s="29">
        <f>SUM(B64:B69)</f>
        <v>387</v>
      </c>
      <c r="C70" s="31">
        <f>SUM(C64:C69)</f>
        <v>491</v>
      </c>
      <c r="D70" s="31">
        <f>SUM(D64:D69)</f>
        <v>526</v>
      </c>
      <c r="E70" s="31">
        <f>SUM(E64:E69)</f>
        <v>547</v>
      </c>
      <c r="F70" s="31">
        <f>SUM(F64:F69)</f>
        <v>550</v>
      </c>
      <c r="G70" s="31">
        <f t="shared" ref="G70:L70" si="3">SUM(G64:G69)</f>
        <v>595</v>
      </c>
      <c r="H70" s="31">
        <f t="shared" si="3"/>
        <v>601</v>
      </c>
      <c r="I70" s="31">
        <f t="shared" si="3"/>
        <v>684</v>
      </c>
      <c r="J70" s="31">
        <f t="shared" si="3"/>
        <v>798</v>
      </c>
      <c r="K70" s="31">
        <f t="shared" si="3"/>
        <v>870</v>
      </c>
      <c r="L70" s="31">
        <f t="shared" si="3"/>
        <v>884</v>
      </c>
      <c r="N70" s="46"/>
      <c r="O70" s="46"/>
      <c r="P70" s="47"/>
    </row>
    <row r="71" spans="1:16" ht="15" thickBot="1" x14ac:dyDescent="0.35">
      <c r="A71" s="15"/>
      <c r="B71" s="50">
        <v>44805</v>
      </c>
      <c r="C71" s="51">
        <v>44835</v>
      </c>
      <c r="D71" s="50">
        <v>44866</v>
      </c>
      <c r="E71" s="51">
        <v>44896</v>
      </c>
      <c r="F71" s="50">
        <v>44927</v>
      </c>
      <c r="G71" s="51">
        <v>44958</v>
      </c>
      <c r="H71" s="50">
        <v>44986</v>
      </c>
      <c r="I71" s="51">
        <v>45017</v>
      </c>
      <c r="J71" s="50">
        <v>45047</v>
      </c>
      <c r="K71" s="51">
        <v>45078</v>
      </c>
      <c r="L71" s="50">
        <v>45108</v>
      </c>
      <c r="N71" s="46"/>
      <c r="O71" s="46"/>
      <c r="P71" s="47"/>
    </row>
    <row r="72" spans="1:16" x14ac:dyDescent="0.3">
      <c r="A72" s="16" t="s">
        <v>0</v>
      </c>
      <c r="B72" s="13">
        <v>214</v>
      </c>
      <c r="C72" s="13">
        <v>284</v>
      </c>
      <c r="D72" s="9">
        <v>305</v>
      </c>
      <c r="E72" s="9">
        <v>330</v>
      </c>
      <c r="F72" s="9">
        <v>336</v>
      </c>
      <c r="G72" s="9">
        <v>346</v>
      </c>
      <c r="H72" s="9">
        <v>352</v>
      </c>
      <c r="I72" s="9">
        <v>355</v>
      </c>
      <c r="J72" s="9">
        <v>354</v>
      </c>
      <c r="K72" s="9">
        <v>355</v>
      </c>
      <c r="L72" s="3">
        <v>355</v>
      </c>
      <c r="N72" s="46"/>
      <c r="O72" s="46"/>
      <c r="P72" s="47"/>
    </row>
    <row r="73" spans="1:16" x14ac:dyDescent="0.3">
      <c r="A73" s="6" t="s">
        <v>5</v>
      </c>
      <c r="B73" s="14">
        <v>4</v>
      </c>
      <c r="C73" s="14">
        <v>22</v>
      </c>
      <c r="D73" s="8">
        <v>24</v>
      </c>
      <c r="E73" s="8">
        <v>24</v>
      </c>
      <c r="F73" s="8">
        <v>24</v>
      </c>
      <c r="G73" s="8">
        <v>24</v>
      </c>
      <c r="H73" s="8">
        <v>24</v>
      </c>
      <c r="I73" s="8">
        <v>24</v>
      </c>
      <c r="J73" s="8">
        <v>24</v>
      </c>
      <c r="K73" s="8">
        <v>24</v>
      </c>
      <c r="L73" s="2">
        <v>24</v>
      </c>
      <c r="N73" s="46"/>
      <c r="O73" s="46"/>
      <c r="P73" s="47"/>
    </row>
    <row r="74" spans="1:16" x14ac:dyDescent="0.3">
      <c r="A74" s="6" t="s">
        <v>3</v>
      </c>
      <c r="B74" s="14">
        <v>114</v>
      </c>
      <c r="C74" s="14">
        <v>128</v>
      </c>
      <c r="D74" s="8">
        <v>138</v>
      </c>
      <c r="E74" s="8">
        <v>141</v>
      </c>
      <c r="F74" s="8">
        <v>142</v>
      </c>
      <c r="G74" s="8">
        <v>151</v>
      </c>
      <c r="H74" s="8">
        <v>153</v>
      </c>
      <c r="I74" s="8">
        <v>154</v>
      </c>
      <c r="J74" s="8">
        <v>156</v>
      </c>
      <c r="K74" s="8">
        <v>159</v>
      </c>
      <c r="L74" s="2">
        <v>159</v>
      </c>
      <c r="N74" s="46"/>
      <c r="O74" s="46"/>
      <c r="P74" s="47"/>
    </row>
    <row r="75" spans="1:16" x14ac:dyDescent="0.3">
      <c r="A75" s="6" t="s">
        <v>2</v>
      </c>
      <c r="B75" s="59">
        <v>161</v>
      </c>
      <c r="C75" s="14">
        <v>202</v>
      </c>
      <c r="D75" s="14">
        <v>216</v>
      </c>
      <c r="E75" s="8">
        <v>232</v>
      </c>
      <c r="F75" s="8">
        <v>232</v>
      </c>
      <c r="G75" s="8">
        <v>238</v>
      </c>
      <c r="H75" s="8">
        <v>238</v>
      </c>
      <c r="I75" s="8">
        <v>240</v>
      </c>
      <c r="J75" s="8">
        <v>240</v>
      </c>
      <c r="K75" s="8">
        <v>244</v>
      </c>
      <c r="L75" s="8">
        <v>244</v>
      </c>
      <c r="N75" s="46"/>
      <c r="O75" s="46"/>
      <c r="P75" s="47"/>
    </row>
    <row r="76" spans="1:16" ht="16.8" x14ac:dyDescent="0.4">
      <c r="A76" s="6" t="s">
        <v>4</v>
      </c>
      <c r="B76" s="14">
        <v>95</v>
      </c>
      <c r="C76" s="14">
        <v>111</v>
      </c>
      <c r="D76" s="8">
        <v>139</v>
      </c>
      <c r="E76" s="8">
        <v>147</v>
      </c>
      <c r="F76" s="8">
        <v>148</v>
      </c>
      <c r="G76" s="8">
        <v>155</v>
      </c>
      <c r="H76" s="8">
        <v>155</v>
      </c>
      <c r="I76" s="8">
        <v>155</v>
      </c>
      <c r="J76" s="8">
        <v>156</v>
      </c>
      <c r="K76" s="8">
        <v>160</v>
      </c>
      <c r="L76" s="2">
        <v>160</v>
      </c>
      <c r="N76" s="36"/>
    </row>
    <row r="77" spans="1:16" x14ac:dyDescent="0.3">
      <c r="A77" s="6" t="s">
        <v>1</v>
      </c>
      <c r="B77" s="14">
        <v>185</v>
      </c>
      <c r="C77" s="14">
        <v>207</v>
      </c>
      <c r="D77" s="8">
        <v>228</v>
      </c>
      <c r="E77" s="8">
        <v>234</v>
      </c>
      <c r="F77" s="8">
        <v>234</v>
      </c>
      <c r="G77" s="8">
        <v>238</v>
      </c>
      <c r="H77" s="8">
        <v>238</v>
      </c>
      <c r="I77" s="8">
        <v>238</v>
      </c>
      <c r="J77" s="8">
        <v>239</v>
      </c>
      <c r="K77" s="8">
        <v>241</v>
      </c>
      <c r="L77" s="2">
        <v>241</v>
      </c>
    </row>
    <row r="78" spans="1:16" ht="15" thickBot="1" x14ac:dyDescent="0.35">
      <c r="A78" s="7"/>
      <c r="B78" s="29">
        <f>SUM(B72:B77)</f>
        <v>773</v>
      </c>
      <c r="C78" s="31">
        <f>SUM(C72:C77)</f>
        <v>954</v>
      </c>
      <c r="D78" s="31">
        <f>SUM(D72:D77)</f>
        <v>1050</v>
      </c>
      <c r="E78" s="31">
        <f>SUM(E72:E77)</f>
        <v>1108</v>
      </c>
      <c r="F78" s="31">
        <f>SUM(F72:F77)</f>
        <v>1116</v>
      </c>
      <c r="G78" s="31">
        <f t="shared" ref="G78:L78" si="4">SUM(G72:G77)</f>
        <v>1152</v>
      </c>
      <c r="H78" s="31">
        <f t="shared" si="4"/>
        <v>1160</v>
      </c>
      <c r="I78" s="31">
        <f t="shared" si="4"/>
        <v>1166</v>
      </c>
      <c r="J78" s="31">
        <f t="shared" si="4"/>
        <v>1169</v>
      </c>
      <c r="K78" s="31">
        <f t="shared" si="4"/>
        <v>1183</v>
      </c>
      <c r="L78" s="31">
        <f t="shared" si="4"/>
        <v>1183</v>
      </c>
    </row>
    <row r="79" spans="1:16" ht="15" thickBot="1" x14ac:dyDescent="0.35">
      <c r="A79" s="15"/>
      <c r="B79" s="50">
        <v>45170</v>
      </c>
      <c r="C79" s="51">
        <v>45200</v>
      </c>
      <c r="D79" s="50">
        <v>45231</v>
      </c>
      <c r="E79" s="51">
        <v>45261</v>
      </c>
      <c r="F79" s="50">
        <v>45292</v>
      </c>
      <c r="G79" s="51">
        <v>45323</v>
      </c>
      <c r="H79" s="50">
        <v>45352</v>
      </c>
      <c r="I79" s="51">
        <v>45383</v>
      </c>
      <c r="J79" s="50">
        <v>45413</v>
      </c>
      <c r="K79" s="51">
        <v>45444</v>
      </c>
      <c r="L79" s="50">
        <v>45474</v>
      </c>
    </row>
    <row r="80" spans="1:16" x14ac:dyDescent="0.3">
      <c r="A80" s="16" t="s">
        <v>0</v>
      </c>
      <c r="B80" s="13">
        <v>197</v>
      </c>
      <c r="C80" s="13">
        <v>261</v>
      </c>
      <c r="D80" s="9">
        <v>279</v>
      </c>
      <c r="E80" s="9">
        <v>285</v>
      </c>
      <c r="F80" s="9">
        <v>297</v>
      </c>
      <c r="G80" s="9">
        <v>303</v>
      </c>
      <c r="H80" s="9">
        <v>303</v>
      </c>
      <c r="I80" s="9"/>
      <c r="J80" s="9"/>
      <c r="K80" s="9"/>
      <c r="L80" s="3"/>
    </row>
    <row r="81" spans="1:12" x14ac:dyDescent="0.3">
      <c r="A81" s="6" t="s">
        <v>5</v>
      </c>
      <c r="B81" s="59">
        <v>5</v>
      </c>
      <c r="C81" s="59">
        <v>11</v>
      </c>
      <c r="D81" s="60">
        <v>18</v>
      </c>
      <c r="E81" s="60">
        <v>18</v>
      </c>
      <c r="F81" s="60">
        <v>18</v>
      </c>
      <c r="G81" s="60">
        <v>18</v>
      </c>
      <c r="H81" s="60">
        <v>18</v>
      </c>
      <c r="I81" s="8"/>
      <c r="J81" s="8"/>
      <c r="K81" s="8"/>
      <c r="L81" s="2"/>
    </row>
    <row r="82" spans="1:12" x14ac:dyDescent="0.3">
      <c r="A82" s="6" t="s">
        <v>3</v>
      </c>
      <c r="B82" s="14">
        <v>98</v>
      </c>
      <c r="C82" s="14">
        <v>100</v>
      </c>
      <c r="D82" s="8">
        <v>113</v>
      </c>
      <c r="E82" s="8">
        <v>119</v>
      </c>
      <c r="F82" s="8">
        <v>119</v>
      </c>
      <c r="G82" s="8">
        <v>122</v>
      </c>
      <c r="H82" s="8">
        <v>122</v>
      </c>
      <c r="I82" s="8"/>
      <c r="J82" s="8"/>
      <c r="K82" s="8"/>
      <c r="L82" s="2"/>
    </row>
    <row r="83" spans="1:12" x14ac:dyDescent="0.3">
      <c r="A83" s="6" t="s">
        <v>2</v>
      </c>
      <c r="B83" s="14">
        <v>148</v>
      </c>
      <c r="C83" s="14">
        <v>165</v>
      </c>
      <c r="D83" s="8">
        <v>178</v>
      </c>
      <c r="E83" s="8">
        <v>185</v>
      </c>
      <c r="F83" s="8">
        <v>194</v>
      </c>
      <c r="G83" s="8">
        <v>202</v>
      </c>
      <c r="H83" s="8">
        <v>204</v>
      </c>
      <c r="I83" s="8"/>
      <c r="J83" s="8"/>
      <c r="K83" s="8"/>
      <c r="L83" s="2"/>
    </row>
    <row r="84" spans="1:12" x14ac:dyDescent="0.3">
      <c r="A84" s="6" t="s">
        <v>4</v>
      </c>
      <c r="B84" s="14">
        <v>53</v>
      </c>
      <c r="C84" s="14">
        <v>80</v>
      </c>
      <c r="D84" s="8">
        <v>95</v>
      </c>
      <c r="E84" s="8">
        <v>99</v>
      </c>
      <c r="F84" s="8">
        <v>99</v>
      </c>
      <c r="G84" s="8">
        <v>102</v>
      </c>
      <c r="H84" s="8">
        <v>103</v>
      </c>
      <c r="I84" s="8"/>
      <c r="J84" s="8"/>
      <c r="K84" s="8"/>
      <c r="L84" s="2"/>
    </row>
    <row r="85" spans="1:12" x14ac:dyDescent="0.3">
      <c r="A85" s="6" t="s">
        <v>1</v>
      </c>
      <c r="B85" s="14">
        <v>140</v>
      </c>
      <c r="C85" s="14">
        <v>147</v>
      </c>
      <c r="D85" s="8">
        <v>156</v>
      </c>
      <c r="E85" s="8">
        <v>168</v>
      </c>
      <c r="F85" s="8">
        <v>175</v>
      </c>
      <c r="G85" s="8">
        <v>178</v>
      </c>
      <c r="H85" s="8">
        <v>179</v>
      </c>
      <c r="I85" s="8"/>
      <c r="J85" s="8"/>
      <c r="K85" s="8"/>
      <c r="L85" s="2"/>
    </row>
    <row r="86" spans="1:12" ht="15" thickBot="1" x14ac:dyDescent="0.35">
      <c r="A86" s="7"/>
      <c r="B86" s="29">
        <f>SUM(B80:B85)</f>
        <v>641</v>
      </c>
      <c r="C86" s="31">
        <f>SUM(C80:C85)</f>
        <v>764</v>
      </c>
      <c r="D86" s="31">
        <f>SUM(D80:D85)</f>
        <v>839</v>
      </c>
      <c r="E86" s="31">
        <f>SUM(E80:E85)</f>
        <v>874</v>
      </c>
      <c r="F86" s="31">
        <f>SUM(F80:F85)</f>
        <v>902</v>
      </c>
      <c r="G86" s="31">
        <f t="shared" ref="G86:L86" si="5">SUM(G80:G85)</f>
        <v>925</v>
      </c>
      <c r="H86" s="31">
        <f t="shared" si="5"/>
        <v>929</v>
      </c>
      <c r="I86" s="31">
        <f t="shared" si="5"/>
        <v>0</v>
      </c>
      <c r="J86" s="31">
        <f t="shared" si="5"/>
        <v>0</v>
      </c>
      <c r="K86" s="31">
        <f t="shared" si="5"/>
        <v>0</v>
      </c>
      <c r="L86" s="31">
        <f t="shared" si="5"/>
        <v>0</v>
      </c>
    </row>
    <row r="88" spans="1:12" x14ac:dyDescent="0.3">
      <c r="A88" s="5" t="s">
        <v>6</v>
      </c>
    </row>
    <row r="90" spans="1:12" x14ac:dyDescent="0.3">
      <c r="A90" s="5" t="s">
        <v>7</v>
      </c>
    </row>
    <row r="91" spans="1:12" x14ac:dyDescent="0.3">
      <c r="A91" s="63" t="s">
        <v>25</v>
      </c>
    </row>
    <row r="92" spans="1:12" x14ac:dyDescent="0.3">
      <c r="A92" s="4"/>
    </row>
    <row r="93" spans="1:12" x14ac:dyDescent="0.3">
      <c r="A93" s="4"/>
    </row>
  </sheetData>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Grafieken</vt:lpstr>
      </vt:variant>
      <vt:variant>
        <vt:i4>2</vt:i4>
      </vt:variant>
    </vt:vector>
  </HeadingPairs>
  <TitlesOfParts>
    <vt:vector size="5" baseType="lpstr">
      <vt:lpstr>Blad0</vt:lpstr>
      <vt:lpstr>Blad1</vt:lpstr>
      <vt:lpstr>Blad2</vt:lpstr>
      <vt:lpstr>Grafiek AN</vt:lpstr>
      <vt:lpstr>Grafiek scholen AN</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Damme, Kurt</dc:creator>
  <cp:lastModifiedBy>Zaenen Peter</cp:lastModifiedBy>
  <cp:lastPrinted>2017-10-05T06:43:38Z</cp:lastPrinted>
  <dcterms:created xsi:type="dcterms:W3CDTF">2015-10-12T07:28:28Z</dcterms:created>
  <dcterms:modified xsi:type="dcterms:W3CDTF">2024-03-26T09:23:32Z</dcterms:modified>
</cp:coreProperties>
</file>